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240" windowHeight="7680" firstSheet="3" activeTab="3"/>
  </bookViews>
  <sheets>
    <sheet name="ORIGINAL" sheetId="1" state="hidden" r:id="rId1"/>
    <sheet name="SCRAP BOOK" sheetId="2" state="hidden" r:id="rId2"/>
    <sheet name="PER LINE ITEM" sheetId="3" state="hidden" r:id="rId3"/>
    <sheet name="PER LINE ITEM (2)" sheetId="5" r:id="rId4"/>
    <sheet name="Sheet1" sheetId="4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8" i="5" l="1"/>
  <c r="L228" i="5"/>
  <c r="M232" i="5"/>
  <c r="L232" i="5"/>
  <c r="M444" i="5" l="1"/>
  <c r="L444" i="5"/>
  <c r="K408" i="5"/>
  <c r="K140" i="5"/>
  <c r="K10" i="5"/>
  <c r="K8" i="5"/>
  <c r="K444" i="5" s="1"/>
  <c r="M443" i="3" l="1"/>
  <c r="L443" i="3"/>
  <c r="K443" i="3"/>
  <c r="K350" i="3"/>
  <c r="K209" i="3"/>
  <c r="K104" i="3"/>
  <c r="K58" i="3"/>
  <c r="L439" i="2"/>
  <c r="M439" i="2"/>
  <c r="K439" i="2"/>
  <c r="K360" i="2"/>
  <c r="K105" i="2"/>
  <c r="K213" i="2"/>
  <c r="K72" i="2"/>
  <c r="L477" i="1" l="1"/>
  <c r="M477" i="1"/>
  <c r="L136" i="1"/>
  <c r="M136" i="1"/>
  <c r="K136" i="1"/>
  <c r="L172" i="1"/>
  <c r="M172" i="1"/>
  <c r="L169" i="1"/>
  <c r="M169" i="1"/>
  <c r="L240" i="1"/>
  <c r="M240" i="1"/>
  <c r="K240" i="1"/>
  <c r="L332" i="1" l="1"/>
  <c r="M332" i="1"/>
  <c r="K332" i="1"/>
  <c r="L308" i="1"/>
  <c r="M308" i="1"/>
  <c r="K308" i="1"/>
  <c r="L293" i="1"/>
  <c r="M293" i="1"/>
  <c r="M480" i="1" s="1"/>
  <c r="L480" i="1" l="1"/>
  <c r="K354" i="1" l="1"/>
  <c r="K267" i="1"/>
  <c r="K293" i="1" s="1"/>
  <c r="K416" i="1"/>
  <c r="K155" i="1"/>
  <c r="K169" i="1" s="1"/>
  <c r="K172" i="1" l="1"/>
  <c r="K477" i="1"/>
  <c r="K480" i="1" s="1"/>
</calcChain>
</file>

<file path=xl/comments1.xml><?xml version="1.0" encoding="utf-8"?>
<comments xmlns="http://schemas.openxmlformats.org/spreadsheetml/2006/main">
  <authors>
    <author>Bena</author>
  </authors>
  <commentList>
    <comment ref="K193" authorId="0">
      <text>
        <r>
          <rPr>
            <b/>
            <sz val="9"/>
            <color indexed="81"/>
            <rFont val="Tahoma"/>
            <family val="2"/>
          </rPr>
          <t>Bena:</t>
        </r>
        <r>
          <rPr>
            <sz val="9"/>
            <color indexed="81"/>
            <rFont val="Tahoma"/>
            <family val="2"/>
          </rPr>
          <t xml:space="preserve">
DO WE SEPARATE THEM? ESKOM</t>
        </r>
      </text>
    </comment>
    <comment ref="K208" authorId="0">
      <text>
        <r>
          <rPr>
            <b/>
            <sz val="9"/>
            <color indexed="81"/>
            <rFont val="Tahoma"/>
            <family val="2"/>
          </rPr>
          <t>Bena:</t>
        </r>
        <r>
          <rPr>
            <sz val="9"/>
            <color indexed="81"/>
            <rFont val="Tahoma"/>
            <family val="2"/>
          </rPr>
          <t xml:space="preserve">
1 000 000</t>
        </r>
      </text>
    </comment>
  </commentList>
</comments>
</file>

<file path=xl/comments2.xml><?xml version="1.0" encoding="utf-8"?>
<comments xmlns="http://schemas.openxmlformats.org/spreadsheetml/2006/main">
  <authors>
    <author>Bena</author>
  </authors>
  <commentList>
    <comment ref="K123" authorId="0">
      <text>
        <r>
          <rPr>
            <b/>
            <sz val="9"/>
            <color indexed="81"/>
            <rFont val="Tahoma"/>
            <family val="2"/>
          </rPr>
          <t>Bena:</t>
        </r>
        <r>
          <rPr>
            <sz val="9"/>
            <color indexed="81"/>
            <rFont val="Tahoma"/>
            <family val="2"/>
          </rPr>
          <t xml:space="preserve">
DO WE SEPARATE THEM? ESKOM</t>
        </r>
      </text>
    </comment>
    <comment ref="K138" authorId="0">
      <text>
        <r>
          <rPr>
            <b/>
            <sz val="9"/>
            <color indexed="81"/>
            <rFont val="Tahoma"/>
            <family val="2"/>
          </rPr>
          <t>Bena:</t>
        </r>
        <r>
          <rPr>
            <sz val="9"/>
            <color indexed="81"/>
            <rFont val="Tahoma"/>
            <family val="2"/>
          </rPr>
          <t xml:space="preserve">
1 000 000</t>
        </r>
      </text>
    </comment>
  </commentList>
</comments>
</file>

<file path=xl/comments3.xml><?xml version="1.0" encoding="utf-8"?>
<comments xmlns="http://schemas.openxmlformats.org/spreadsheetml/2006/main">
  <authors>
    <author>Bena</author>
  </authors>
  <commentList>
    <comment ref="K111" authorId="0">
      <text>
        <r>
          <rPr>
            <b/>
            <sz val="9"/>
            <color indexed="81"/>
            <rFont val="Tahoma"/>
            <family val="2"/>
          </rPr>
          <t>Bena:</t>
        </r>
        <r>
          <rPr>
            <sz val="9"/>
            <color indexed="81"/>
            <rFont val="Tahoma"/>
            <family val="2"/>
          </rPr>
          <t xml:space="preserve">
1 000 000</t>
        </r>
      </text>
    </comment>
    <comment ref="K130" authorId="0">
      <text>
        <r>
          <rPr>
            <b/>
            <sz val="9"/>
            <color indexed="81"/>
            <rFont val="Tahoma"/>
            <family val="2"/>
          </rPr>
          <t>Bena:</t>
        </r>
        <r>
          <rPr>
            <sz val="9"/>
            <color indexed="81"/>
            <rFont val="Tahoma"/>
            <family val="2"/>
          </rPr>
          <t xml:space="preserve">
DO WE SEPARATE THEM? ESKOM</t>
        </r>
      </text>
    </comment>
  </commentList>
</comments>
</file>

<file path=xl/comments4.xml><?xml version="1.0" encoding="utf-8"?>
<comments xmlns="http://schemas.openxmlformats.org/spreadsheetml/2006/main">
  <authors>
    <author>Bena</author>
  </authors>
  <commentList>
    <comment ref="K41" authorId="0">
      <text>
        <r>
          <rPr>
            <b/>
            <sz val="9"/>
            <color indexed="81"/>
            <rFont val="Tahoma"/>
            <family val="2"/>
          </rPr>
          <t>Bena:</t>
        </r>
        <r>
          <rPr>
            <sz val="9"/>
            <color indexed="81"/>
            <rFont val="Tahoma"/>
            <family val="2"/>
          </rPr>
          <t xml:space="preserve">
1 000 000</t>
        </r>
      </text>
    </comment>
    <comment ref="K194" authorId="0">
      <text>
        <r>
          <rPr>
            <b/>
            <sz val="9"/>
            <color indexed="81"/>
            <rFont val="Tahoma"/>
            <family val="2"/>
          </rPr>
          <t>Bena:</t>
        </r>
        <r>
          <rPr>
            <sz val="9"/>
            <color indexed="81"/>
            <rFont val="Tahoma"/>
            <family val="2"/>
          </rPr>
          <t xml:space="preserve">
DO WE SEPARATE THEM? ESKOM</t>
        </r>
      </text>
    </comment>
  </commentList>
</comments>
</file>

<file path=xl/sharedStrings.xml><?xml version="1.0" encoding="utf-8"?>
<sst xmlns="http://schemas.openxmlformats.org/spreadsheetml/2006/main" count="5329" uniqueCount="646">
  <si>
    <t>Votenumber</t>
  </si>
  <si>
    <t>Department</t>
  </si>
  <si>
    <t>Description</t>
  </si>
  <si>
    <t>Budget/OpenBal</t>
  </si>
  <si>
    <t>Curr Mth Expend</t>
  </si>
  <si>
    <t>YTD Movement</t>
  </si>
  <si>
    <t>Balance</t>
  </si>
  <si>
    <t>% Exp</t>
  </si>
  <si>
    <t>Budget adjustment</t>
  </si>
  <si>
    <t>Revised budget</t>
  </si>
  <si>
    <t>17/18</t>
  </si>
  <si>
    <t>18/19</t>
  </si>
  <si>
    <t>1125/10/1/01/5410</t>
  </si>
  <si>
    <t>AIRPORT</t>
  </si>
  <si>
    <t>SALARIES &amp; WAGES</t>
  </si>
  <si>
    <t>1125/15/1/01/5410</t>
  </si>
  <si>
    <t>CEMETERY</t>
  </si>
  <si>
    <t>1125/80/1/01/5410</t>
  </si>
  <si>
    <t>CLEANSING</t>
  </si>
  <si>
    <t>1125/05/1/01/5410</t>
  </si>
  <si>
    <t>COMMUNINTY</t>
  </si>
  <si>
    <t>1105/05/1/01/5410</t>
  </si>
  <si>
    <t>CORPORATE</t>
  </si>
  <si>
    <t>1120/45/1/01/5410</t>
  </si>
  <si>
    <t>ELECTRICITY</t>
  </si>
  <si>
    <t>1115/05/1/01/5410</t>
  </si>
  <si>
    <t>FINANCE</t>
  </si>
  <si>
    <t>1125/50/1/01/5410</t>
  </si>
  <si>
    <t>FIRE</t>
  </si>
  <si>
    <t>1125/25/1/01/5410</t>
  </si>
  <si>
    <t>HOUSING</t>
  </si>
  <si>
    <t>1120/30/1/01/5410</t>
  </si>
  <si>
    <t>IRRIGATION</t>
  </si>
  <si>
    <t>1110/10/1/01/5410</t>
  </si>
  <si>
    <t>MAYOR</t>
  </si>
  <si>
    <t>1110/05/1/01/5410</t>
  </si>
  <si>
    <t>MM</t>
  </si>
  <si>
    <t>1125/60/1/01/5410</t>
  </si>
  <si>
    <t>PARKS</t>
  </si>
  <si>
    <t>1120/10/1/01/5410</t>
  </si>
  <si>
    <t>ROADS&amp;STORM</t>
  </si>
  <si>
    <t>1120/20/1/01/5410</t>
  </si>
  <si>
    <t>1120/25/1/01/5410</t>
  </si>
  <si>
    <t>1115/15/1/01/5410</t>
  </si>
  <si>
    <t>STORES</t>
  </si>
  <si>
    <t>1120/05/1/01/5410</t>
  </si>
  <si>
    <t>TECHNICAL</t>
  </si>
  <si>
    <t>1125/85/1/01/5410</t>
  </si>
  <si>
    <t>TOWN HALL &amp; OFFICES</t>
  </si>
  <si>
    <t>1125/90/1/01/5410</t>
  </si>
  <si>
    <t>TOWN PLANNING</t>
  </si>
  <si>
    <t>1125/45/1/01/5410</t>
  </si>
  <si>
    <t>TRAFFIC</t>
  </si>
  <si>
    <t>1120/35/1/01/5410</t>
  </si>
  <si>
    <t>1120/40/1/01/5410</t>
  </si>
  <si>
    <t>1120/15/1/01/5410</t>
  </si>
  <si>
    <t>WORKSHOP</t>
  </si>
  <si>
    <t>1125/15/1/03/3910</t>
  </si>
  <si>
    <t>PENSION FUNDS</t>
  </si>
  <si>
    <t>1125/80/1/03/3910</t>
  </si>
  <si>
    <t>1125/05/1/03/3910</t>
  </si>
  <si>
    <t>1105/05/1/03/3910</t>
  </si>
  <si>
    <t>1120/45/1/03/3910</t>
  </si>
  <si>
    <t>1115/05/1/03/3910</t>
  </si>
  <si>
    <t>1125/50/1/03/3910</t>
  </si>
  <si>
    <t>1125/25/1/03/3910</t>
  </si>
  <si>
    <t>1120/30/1/03/3910</t>
  </si>
  <si>
    <t>1110/10/1/03/3910</t>
  </si>
  <si>
    <t>1110/05/1/03/3910</t>
  </si>
  <si>
    <t>1125/60/1/03/3910</t>
  </si>
  <si>
    <t>1120/10/1/03/3910</t>
  </si>
  <si>
    <t>1120/20/1/03/3910</t>
  </si>
  <si>
    <t>1120/25/1/03/3910</t>
  </si>
  <si>
    <t>1115/15/1/03/3910</t>
  </si>
  <si>
    <t>1120/05/1/03/3910</t>
  </si>
  <si>
    <t>1125/85/1/03/3910</t>
  </si>
  <si>
    <t>1125/90/1/03/3910</t>
  </si>
  <si>
    <t>1125/45/1/03/3910</t>
  </si>
  <si>
    <t>1120/35/1/03/3910</t>
  </si>
  <si>
    <t>1120/40/1/03/3910</t>
  </si>
  <si>
    <t>1120/15/1/03/3910</t>
  </si>
  <si>
    <t>1125/10/1/03/1920</t>
  </si>
  <si>
    <t>INSURANCE UNEMPLOYMENT</t>
  </si>
  <si>
    <t>1125/15/1/03/1920</t>
  </si>
  <si>
    <t>1125/80/1/03/1920</t>
  </si>
  <si>
    <t>1125/05/1/03/1920</t>
  </si>
  <si>
    <t>1105/05/1/03/1920</t>
  </si>
  <si>
    <t>1120/45/1/03/1920</t>
  </si>
  <si>
    <t>1115/05/1/03/1920</t>
  </si>
  <si>
    <t>1125/50/1/03/1920</t>
  </si>
  <si>
    <t>1125/25/1/03/1920</t>
  </si>
  <si>
    <t>1120/30/1/03/1920</t>
  </si>
  <si>
    <t>1110/10/1/03/1920</t>
  </si>
  <si>
    <t>1110/05/1/03/1920</t>
  </si>
  <si>
    <t>1125/60/1/03/1920</t>
  </si>
  <si>
    <t>1120/10/1/03/1920</t>
  </si>
  <si>
    <t>1120/20/1/03/1920</t>
  </si>
  <si>
    <t>1120/25/1/03/1920</t>
  </si>
  <si>
    <t>1115/15/1/03/1920</t>
  </si>
  <si>
    <t>1120/05/1/03/1920</t>
  </si>
  <si>
    <t>1125/85/1/03/1920</t>
  </si>
  <si>
    <t>1125/90/1/03/1920</t>
  </si>
  <si>
    <t>1125/45/1/03/1920</t>
  </si>
  <si>
    <t>1120/35/1/03/1920</t>
  </si>
  <si>
    <t>1120/40/1/03/1920</t>
  </si>
  <si>
    <t>1120/15/1/03/1920</t>
  </si>
  <si>
    <t>1125/15/1/03/3610</t>
  </si>
  <si>
    <t>MEDICAL AID SCHEME</t>
  </si>
  <si>
    <t>1125/80/1/03/3610</t>
  </si>
  <si>
    <t>1125/05/1/03/3610</t>
  </si>
  <si>
    <t>1105/05/1/03/3610</t>
  </si>
  <si>
    <t>1120/45/1/03/3610</t>
  </si>
  <si>
    <t>1115/05/1/03/3610</t>
  </si>
  <si>
    <t>1125/50/1/03/3610</t>
  </si>
  <si>
    <t>1125/25/1/03/3610</t>
  </si>
  <si>
    <t>1120/30/1/03/3610</t>
  </si>
  <si>
    <t>1110/10/1/03/3610</t>
  </si>
  <si>
    <t>1110/05/1/03/3610</t>
  </si>
  <si>
    <t>1125/60/1/03/3610</t>
  </si>
  <si>
    <t>1120/10/1/03/3610</t>
  </si>
  <si>
    <t>1120/20/1/03/3610</t>
  </si>
  <si>
    <t>1120/25/1/03/3610</t>
  </si>
  <si>
    <t>1115/15/1/03/3610</t>
  </si>
  <si>
    <t>1120/05/1/03/3610</t>
  </si>
  <si>
    <t>1125/85/1/03/3610</t>
  </si>
  <si>
    <t>1125/90/1/03/3610</t>
  </si>
  <si>
    <t>1125/45/1/03/3610</t>
  </si>
  <si>
    <t>1120/35/1/03/3610</t>
  </si>
  <si>
    <t>1120/40/1/03/3610</t>
  </si>
  <si>
    <t>1120/15/1/03/3610</t>
  </si>
  <si>
    <t>1125/15/1/01/4240</t>
  </si>
  <si>
    <t>OVERTIME</t>
  </si>
  <si>
    <t>1125/80/1/01/4240</t>
  </si>
  <si>
    <t>1125/05/1/01/4240</t>
  </si>
  <si>
    <t>1105/05/1/01/4240</t>
  </si>
  <si>
    <t>1120/45/1/01/4240</t>
  </si>
  <si>
    <t>1115/05/1/01/4240</t>
  </si>
  <si>
    <t>1125/50/1/01/4240</t>
  </si>
  <si>
    <t>1125/25/1/01/4240</t>
  </si>
  <si>
    <t>1120/30/1/01/4240</t>
  </si>
  <si>
    <t>1110/10/1/01/4240</t>
  </si>
  <si>
    <t>710.38 *</t>
  </si>
  <si>
    <t>1110/05/1/01/4240</t>
  </si>
  <si>
    <t>999.99 *</t>
  </si>
  <si>
    <t>1125/60/1/01/4240</t>
  </si>
  <si>
    <t>1120/10/1/01/4240</t>
  </si>
  <si>
    <t>1120/25/1/01/4240</t>
  </si>
  <si>
    <t>SEWERAGE PURIFICATION</t>
  </si>
  <si>
    <t>1120/20/1/01/4240</t>
  </si>
  <si>
    <t>1120/05/1/01/4240</t>
  </si>
  <si>
    <t>1125/85/1/01/4240</t>
  </si>
  <si>
    <t>1125/90/1/01/4240</t>
  </si>
  <si>
    <t>1125/45/1/01/4240</t>
  </si>
  <si>
    <t>1120/35/1/01/4240</t>
  </si>
  <si>
    <t>WATER NETWORK</t>
  </si>
  <si>
    <t>1120/40/1/01/4240</t>
  </si>
  <si>
    <t>1120/15/1/01/4240</t>
  </si>
  <si>
    <t>1125/15/1/01/0010</t>
  </si>
  <si>
    <t>ANNUAL BONUS</t>
  </si>
  <si>
    <t>1125/80/1/01/0010</t>
  </si>
  <si>
    <t>1125/05/1/01/0010</t>
  </si>
  <si>
    <t>1105/05/1/01/0010</t>
  </si>
  <si>
    <t>1120/45/1/01/0010</t>
  </si>
  <si>
    <t>1115/05/1/01/0010</t>
  </si>
  <si>
    <t>1125/50/1/01/0010</t>
  </si>
  <si>
    <t>1125/25/1/01/0010</t>
  </si>
  <si>
    <t>1120/30/1/01/0010</t>
  </si>
  <si>
    <t>1110/10/1/01/0010</t>
  </si>
  <si>
    <t>1110/05/1/01/0010</t>
  </si>
  <si>
    <t>1125/60/1/01/0010</t>
  </si>
  <si>
    <t>1120/10/1/01/0010</t>
  </si>
  <si>
    <t>1120/20/1/01/0010</t>
  </si>
  <si>
    <t>1120/25/1/01/0010</t>
  </si>
  <si>
    <t>1115/15/1/01/0010</t>
  </si>
  <si>
    <t>1120/05/1/01/0010</t>
  </si>
  <si>
    <t>1125/85/1/01/0010</t>
  </si>
  <si>
    <t>1125/90/1/01/0010</t>
  </si>
  <si>
    <t>1125/45/1/01/0010</t>
  </si>
  <si>
    <t>1120/40/1/01/0010</t>
  </si>
  <si>
    <t>1120/35/1/01/0010</t>
  </si>
  <si>
    <t>1120/15/1/01/0010</t>
  </si>
  <si>
    <t>1125/05/1/01/6310</t>
  </si>
  <si>
    <t>VEHICLE ALLOWANCE</t>
  </si>
  <si>
    <t>1105/05/1/01/6310</t>
  </si>
  <si>
    <t>1120/45/1/01/6310</t>
  </si>
  <si>
    <t>1115/05/1/01/6310</t>
  </si>
  <si>
    <t>1125/50/1/01/6310</t>
  </si>
  <si>
    <t>1120/30/1/01/6310</t>
  </si>
  <si>
    <t>1110/10/1/01/6310</t>
  </si>
  <si>
    <t>1110/05/1/01/6310</t>
  </si>
  <si>
    <t>1125/60/1/01/6310</t>
  </si>
  <si>
    <t>1120/10/1/01/6310</t>
  </si>
  <si>
    <t>1120/05/1/01/6310</t>
  </si>
  <si>
    <t>1120/40/1/01/6310</t>
  </si>
  <si>
    <t>1120/35/1/01/6310</t>
  </si>
  <si>
    <t>1125/15/1/01/1010</t>
  </si>
  <si>
    <t>HOUSING SUBSIDY</t>
  </si>
  <si>
    <t>1125/80/1/01/1010</t>
  </si>
  <si>
    <t>1125/05/1/01/1010</t>
  </si>
  <si>
    <t>1105/05/1/01/1010</t>
  </si>
  <si>
    <t>1120/45/1/01/1010</t>
  </si>
  <si>
    <t>1115/05/1/01/1010</t>
  </si>
  <si>
    <t>1125/50/1/01/1010</t>
  </si>
  <si>
    <t>1125/25/1/01/1010</t>
  </si>
  <si>
    <t>1120/30/1/01/1010</t>
  </si>
  <si>
    <t>1110/10/1/01/1010</t>
  </si>
  <si>
    <t>1110/05/1/01/1010</t>
  </si>
  <si>
    <t>1125/60/1/01/1010</t>
  </si>
  <si>
    <t>1125/65/1/01/1010</t>
  </si>
  <si>
    <t>1120/10/1/01/1010</t>
  </si>
  <si>
    <t>1120/25/1/01/1010</t>
  </si>
  <si>
    <t>1120/20/1/01/1010</t>
  </si>
  <si>
    <t>1115/15/1/01/1010</t>
  </si>
  <si>
    <t>1120/05/1/01/1010</t>
  </si>
  <si>
    <t>1125/90/1/01/1010</t>
  </si>
  <si>
    <t>1130/05/1/01/1010</t>
  </si>
  <si>
    <t>1125/45/1/01/1010</t>
  </si>
  <si>
    <t>1120/40/1/01/1010</t>
  </si>
  <si>
    <t>1120/35/1/01/1010</t>
  </si>
  <si>
    <t>1120/15/1/01/1010</t>
  </si>
  <si>
    <t>1125/15/1/01/5110</t>
  </si>
  <si>
    <t>REDEMPTION OF LEAVE</t>
  </si>
  <si>
    <t>1125/80/1/01/5110</t>
  </si>
  <si>
    <t>1125/05/1/01/5110</t>
  </si>
  <si>
    <t>1105/05/1/01/5110</t>
  </si>
  <si>
    <t>1120/45/1/01/5110</t>
  </si>
  <si>
    <t>1115/05/1/01/5110</t>
  </si>
  <si>
    <t>1125/50/1/01/5110</t>
  </si>
  <si>
    <t>1120/30/1/01/5110</t>
  </si>
  <si>
    <t>1110/05/1/01/5110</t>
  </si>
  <si>
    <t>1125/60/1/01/5110</t>
  </si>
  <si>
    <t>1120/10/1/01/5110</t>
  </si>
  <si>
    <t>1120/20/1/01/5110</t>
  </si>
  <si>
    <t>1120/25/1/01/5110</t>
  </si>
  <si>
    <t>1115/15/1/01/5110</t>
  </si>
  <si>
    <t>1120/05/1/01/5110</t>
  </si>
  <si>
    <t>1125/45/1/01/5110</t>
  </si>
  <si>
    <t>1120/35/1/01/5110</t>
  </si>
  <si>
    <t>1120/40/1/01/5110</t>
  </si>
  <si>
    <t>1125/15/1/03/1810</t>
  </si>
  <si>
    <t>GROUP LIFE INSURANCE GENERAL</t>
  </si>
  <si>
    <t>1125/80/1/03/1810</t>
  </si>
  <si>
    <t>1125/05/1/03/1810</t>
  </si>
  <si>
    <t>1105/05/1/03/1810</t>
  </si>
  <si>
    <t>1120/45/1/03/1810</t>
  </si>
  <si>
    <t>1115/05/1/03/1810</t>
  </si>
  <si>
    <t>1125/50/1/03/1810</t>
  </si>
  <si>
    <t>1125/25/1/03/1810</t>
  </si>
  <si>
    <t>1120/30/1/03/1810</t>
  </si>
  <si>
    <t>1110/10/1/03/1810</t>
  </si>
  <si>
    <t>1110/05/1/03/1810</t>
  </si>
  <si>
    <t>1125/60/1/03/1810</t>
  </si>
  <si>
    <t>1120/10/1/03/1810</t>
  </si>
  <si>
    <t>1120/20/1/03/1810</t>
  </si>
  <si>
    <t>1120/25/1/03/1810</t>
  </si>
  <si>
    <t>1115/15/1/03/1810</t>
  </si>
  <si>
    <t>1120/05/1/03/1810</t>
  </si>
  <si>
    <t>1125/85/1/03/1810</t>
  </si>
  <si>
    <t>1125/45/1/03/1810</t>
  </si>
  <si>
    <t>1120/40/1/03/1810</t>
  </si>
  <si>
    <t>1120/35/1/03/1810</t>
  </si>
  <si>
    <t>1120/15/1/03/1810</t>
  </si>
  <si>
    <t>1125/15/1/03/1910</t>
  </si>
  <si>
    <t>INDUSTRIAL COUNCIL LEVY</t>
  </si>
  <si>
    <t>1125/80/1/03/1910</t>
  </si>
  <si>
    <t>1125/05/1/03/1910</t>
  </si>
  <si>
    <t>1105/05/1/03/1910</t>
  </si>
  <si>
    <t>1120/45/1/03/1910</t>
  </si>
  <si>
    <t>1115/05/1/03/1910</t>
  </si>
  <si>
    <t>1125/50/1/03/1910</t>
  </si>
  <si>
    <t>1125/25/1/03/1910</t>
  </si>
  <si>
    <t>1120/30/1/03/1910</t>
  </si>
  <si>
    <t>1110/10/1/03/1910</t>
  </si>
  <si>
    <t>1110/05/1/03/1910</t>
  </si>
  <si>
    <t>1125/60/1/03/1910</t>
  </si>
  <si>
    <t>1120/10/1/03/1910</t>
  </si>
  <si>
    <t>1120/20/1/03/1910</t>
  </si>
  <si>
    <t>1120/25/1/03/1910</t>
  </si>
  <si>
    <t>1115/15/1/03/1910</t>
  </si>
  <si>
    <t>1120/05/1/03/1910</t>
  </si>
  <si>
    <t>1125/85/1/03/1910</t>
  </si>
  <si>
    <t>1125/90/1/03/1910</t>
  </si>
  <si>
    <t>1125/45/1/03/1910</t>
  </si>
  <si>
    <t>1120/40/1/03/1910</t>
  </si>
  <si>
    <t>1120/35/1/03/1910</t>
  </si>
  <si>
    <t>1120/15/1/03/1910</t>
  </si>
  <si>
    <t>1125/15/1/01/4220</t>
  </si>
  <si>
    <t>OTHER ALLOWANCES</t>
  </si>
  <si>
    <t>1125/80/1/01/4220</t>
  </si>
  <si>
    <t>1125/05/1/01/4220</t>
  </si>
  <si>
    <t>1105/05/1/01/4220</t>
  </si>
  <si>
    <t>1120/45/1/01/4220</t>
  </si>
  <si>
    <t>1115/05/1/01/4220</t>
  </si>
  <si>
    <t>1125/50/1/01/4220</t>
  </si>
  <si>
    <t>1125/25/1/01/4220</t>
  </si>
  <si>
    <t>1120/30/1/01/4220</t>
  </si>
  <si>
    <t>1110/10/1/01/4220</t>
  </si>
  <si>
    <t>1110/05/1/01/4220</t>
  </si>
  <si>
    <t>1125/60/1/01/4220</t>
  </si>
  <si>
    <t>1120/10/1/01/4220</t>
  </si>
  <si>
    <t>1120/25/1/01/4220</t>
  </si>
  <si>
    <t>1120/20/1/01/4220</t>
  </si>
  <si>
    <t>1115/15/1/01/4220</t>
  </si>
  <si>
    <t>1120/05/1/01/4220</t>
  </si>
  <si>
    <t>1125/85/1/01/4220</t>
  </si>
  <si>
    <t>1125/90/1/01/4220</t>
  </si>
  <si>
    <t>1125/45/1/01/4220</t>
  </si>
  <si>
    <t>1120/35/1/01/4220</t>
  </si>
  <si>
    <t>1120/40/1/01/4220</t>
  </si>
  <si>
    <t>1120/15/1/01/4220</t>
  </si>
  <si>
    <t>1125/10/1/09/5215</t>
  </si>
  <si>
    <t>SKILLS DEVELOPMENT LEVY</t>
  </si>
  <si>
    <t>1125/15/1/09/5215</t>
  </si>
  <si>
    <t>1125/80/1/09/5215</t>
  </si>
  <si>
    <t>1125/05/1/09/5215</t>
  </si>
  <si>
    <t>1105/05/1/09/5215</t>
  </si>
  <si>
    <t>1120/45/1/09/5215</t>
  </si>
  <si>
    <t>1115/05/1/09/5215</t>
  </si>
  <si>
    <t>1125/50/1/09/5215</t>
  </si>
  <si>
    <t>1125/25/1/09/5215</t>
  </si>
  <si>
    <t>1120/30/1/09/5215</t>
  </si>
  <si>
    <t>1110/10/1/09/5215</t>
  </si>
  <si>
    <t>1110/05/1/09/5215</t>
  </si>
  <si>
    <t>1125/60/1/09/5215</t>
  </si>
  <si>
    <t>1120/10/1/09/5215</t>
  </si>
  <si>
    <t>1120/20/1/09/5215</t>
  </si>
  <si>
    <t>1120/25/1/09/5215</t>
  </si>
  <si>
    <t>1115/15/1/09/5215</t>
  </si>
  <si>
    <t>1120/05/1/09/5215</t>
  </si>
  <si>
    <t>1125/85/1/09/5215</t>
  </si>
  <si>
    <t>1125/90/1/09/5215</t>
  </si>
  <si>
    <t>1125/45/1/09/5215</t>
  </si>
  <si>
    <t>1120/40/1/09/5215</t>
  </si>
  <si>
    <t>1120/35/1/09/5215</t>
  </si>
  <si>
    <t>1120/15/1/09/5215</t>
  </si>
  <si>
    <t>1125/15/1/01/5480</t>
  </si>
  <si>
    <t>STANDBY ALLOWANCE</t>
  </si>
  <si>
    <t>1125/80/1/01/5480</t>
  </si>
  <si>
    <t>1125/05/1/01/5480</t>
  </si>
  <si>
    <t>1105/05/1/01/5480</t>
  </si>
  <si>
    <t>1120/45/1/01/5480</t>
  </si>
  <si>
    <t>1115/05/1/01/5480</t>
  </si>
  <si>
    <t>1125/50/1/01/5480</t>
  </si>
  <si>
    <t>1120/30/1/01/5480</t>
  </si>
  <si>
    <t>1110/10/1/01/5480</t>
  </si>
  <si>
    <t>1110/05/1/01/5480</t>
  </si>
  <si>
    <t>1125/60/1/01/5480</t>
  </si>
  <si>
    <t>1120/10/1/01/5480</t>
  </si>
  <si>
    <t>1120/20/1/01/5480</t>
  </si>
  <si>
    <t>1120/25/1/01/5480</t>
  </si>
  <si>
    <t>1120/05/1/01/5480</t>
  </si>
  <si>
    <t>1125/45/1/01/5480</t>
  </si>
  <si>
    <t>1120/35/1/01/5480</t>
  </si>
  <si>
    <t>1120/40/1/01/5480</t>
  </si>
  <si>
    <t>1110/10/1/05/1020</t>
  </si>
  <si>
    <t>ALLOWANCE - MAYOR</t>
  </si>
  <si>
    <t>1110/10/1/05/1025</t>
  </si>
  <si>
    <t>ALLOWANCE - SPEAKER</t>
  </si>
  <si>
    <t>1110/10/1/05/1010</t>
  </si>
  <si>
    <t>ALLOWANCES - COUNCILLORS</t>
  </si>
  <si>
    <t>1110/10/1/05/1015</t>
  </si>
  <si>
    <t>ALLOWANCES - MAN.COMMITTEE</t>
  </si>
  <si>
    <t>1110/10/1/05/1610</t>
  </si>
  <si>
    <t>CELL PHONE ALLOWANCE</t>
  </si>
  <si>
    <t>1110/10/1/05/3610</t>
  </si>
  <si>
    <t>MEDICAL AID SCHEME - COUNCILLORS</t>
  </si>
  <si>
    <t>1110/10/1/05/3910</t>
  </si>
  <si>
    <t>PENSION CONTRIBUTIONS - COUNCILLORS</t>
  </si>
  <si>
    <t>1110/10/1/09/5220</t>
  </si>
  <si>
    <t>SKILLS DEVELOPMENT LEVY - COUNCILLORS</t>
  </si>
  <si>
    <t>1110/10/1/05/5710</t>
  </si>
  <si>
    <t>TRAVEL ALLOWANCE - COUNCILLORS</t>
  </si>
  <si>
    <t>1115/05/1/36/0210</t>
  </si>
  <si>
    <t>CONTRIBUTIONS TO BAD DEBTS RESERVE</t>
  </si>
  <si>
    <t>1120/10/1/32/0960</t>
  </si>
  <si>
    <t>DEPRECIATION ON ASSETS</t>
  </si>
  <si>
    <t>1115/05/1/24/2430</t>
  </si>
  <si>
    <t>INTEREST EXTERNAL LOANS</t>
  </si>
  <si>
    <t>1120/45/1/14/4515</t>
  </si>
  <si>
    <t>PURCHASE OF ELECTRICITY</t>
  </si>
  <si>
    <t>1120/35/1/14/4520</t>
  </si>
  <si>
    <t>PURCHASE OF WATER</t>
  </si>
  <si>
    <t>1125/05/1/09/1550</t>
  </si>
  <si>
    <t>FUEL &amp; OIL</t>
  </si>
  <si>
    <t>1120/20/1/09/0615</t>
  </si>
  <si>
    <t>CHEMICALS</t>
  </si>
  <si>
    <t>1115/05/1/09/6110</t>
  </si>
  <si>
    <t>Valuation Roll</t>
  </si>
  <si>
    <t>1115/05/1/09/0708</t>
  </si>
  <si>
    <t>Consultation fees</t>
  </si>
  <si>
    <t>1120/45/1/09/0650</t>
  </si>
  <si>
    <t>Commision Expenditure</t>
  </si>
  <si>
    <t>Professional fees</t>
  </si>
  <si>
    <t>Annual Report</t>
  </si>
  <si>
    <t>1115/05/1/09/1540</t>
  </si>
  <si>
    <t>Fleet management</t>
  </si>
  <si>
    <t>1115/05/1/09/2420</t>
  </si>
  <si>
    <t>Insurance General</t>
  </si>
  <si>
    <t>Billing and meter reading fees</t>
  </si>
  <si>
    <t>1105/05/1/16/5420</t>
  </si>
  <si>
    <t>Security(Monitoring of alarms)</t>
  </si>
  <si>
    <t>1115/05/1/09/0052</t>
  </si>
  <si>
    <t>Compilation of AFS (Asset register)</t>
  </si>
  <si>
    <t>1115/05/1/09/4566</t>
  </si>
  <si>
    <t>Payday (Payroll system)</t>
  </si>
  <si>
    <t>1115/05/1/09/1572</t>
  </si>
  <si>
    <t>E - Venus</t>
  </si>
  <si>
    <t>1115/05/1/09/0890</t>
  </si>
  <si>
    <t>DEBT COLLECTION FEES - SSDA</t>
  </si>
  <si>
    <t>1115/05/1/09/0015</t>
  </si>
  <si>
    <t>AUDIT FEES (EXTERNAL)</t>
  </si>
  <si>
    <t>1105/05/1/09/0010</t>
  </si>
  <si>
    <t>ADVERTISEMENTS</t>
  </si>
  <si>
    <t>1115/05/1/09/0010</t>
  </si>
  <si>
    <t>1125/05/1/09/0025</t>
  </si>
  <si>
    <t>ACCOMODATION COST</t>
  </si>
  <si>
    <t>1105/05/1/09/0025</t>
  </si>
  <si>
    <t>1115/05/1/09/0025</t>
  </si>
  <si>
    <t>1110/05/1/09/0025</t>
  </si>
  <si>
    <t>90.27 *</t>
  </si>
  <si>
    <t>1110/10/1/09/0025</t>
  </si>
  <si>
    <t>SPEAKER</t>
  </si>
  <si>
    <t>1120/05/1/09/0025</t>
  </si>
  <si>
    <t>1110/10/1/09/0030</t>
  </si>
  <si>
    <t>ACCOMODATION COST MAYOR</t>
  </si>
  <si>
    <t>1105/05/1/09/0630</t>
  </si>
  <si>
    <t>CLEANING MATERIALS</t>
  </si>
  <si>
    <t>1115/05/1/09/1289</t>
  </si>
  <si>
    <t>EPWP - EXPENDITURE</t>
  </si>
  <si>
    <t>1105/05/1/09/4405</t>
  </si>
  <si>
    <t>POSTAL SERVICES(POSTAGE &amp; TELEGRAMS)</t>
  </si>
  <si>
    <t>1105/05/1/09/4415</t>
  </si>
  <si>
    <t>PRINTING &amp; STATIONERY</t>
  </si>
  <si>
    <t>1115/05/1/09/4415</t>
  </si>
  <si>
    <t>1110/10/1/09/2487</t>
  </si>
  <si>
    <t>IDP &amp; BUDGET REVISION/PUBLIC PARTICIPATI</t>
  </si>
  <si>
    <t>1110/15/1/09/4572</t>
  </si>
  <si>
    <t>PUBLIC MEETINGS/PARTICIPATION</t>
  </si>
  <si>
    <t>1125/05/1/09/5240</t>
  </si>
  <si>
    <t>SUBSISTENCE AND TRAVELLING</t>
  </si>
  <si>
    <t>1105/05/1/09/5240</t>
  </si>
  <si>
    <t>1120/45/1/09/5240</t>
  </si>
  <si>
    <t>1115/05/1/09/5240</t>
  </si>
  <si>
    <t>1125/50/1/09/5240</t>
  </si>
  <si>
    <t>1110/10/1/09/5240</t>
  </si>
  <si>
    <t>1110/05/1/09/5240</t>
  </si>
  <si>
    <t>1120/05/1/09/5240</t>
  </si>
  <si>
    <t>1125/80/1/09/4565</t>
  </si>
  <si>
    <t>PURCHASE OF REFUSE BAGS</t>
  </si>
  <si>
    <t>1110/05/1/09/3305</t>
  </si>
  <si>
    <t>LEGAL FEES</t>
  </si>
  <si>
    <t>1105/05/1/09/5265</t>
  </si>
  <si>
    <t>SOFTWARE LICENSE FEES</t>
  </si>
  <si>
    <t>1125/05/1/28/2410</t>
  </si>
  <si>
    <t>VEHICLES - R&amp;M</t>
  </si>
  <si>
    <t>1120/10/1/28/2410</t>
  </si>
  <si>
    <t>1120/05/1/28/2410</t>
  </si>
  <si>
    <t>1125/60/1/09/4740</t>
  </si>
  <si>
    <t>RENT - PLANT &amp; VEHICLES</t>
  </si>
  <si>
    <t>1120/10/1/09/4740</t>
  </si>
  <si>
    <t>1110/15/1/09/0051</t>
  </si>
  <si>
    <t>AMON NTEO GAMES</t>
  </si>
  <si>
    <t>1115/05/1/09/0200</t>
  </si>
  <si>
    <t>BANK CHARGES</t>
  </si>
  <si>
    <t>1115/05/1/09/0210</t>
  </si>
  <si>
    <t>BANK OVERDRAFT INTEREST</t>
  </si>
  <si>
    <t>1105/05/1/09/</t>
  </si>
  <si>
    <t>CORPORATE - SKILLS</t>
  </si>
  <si>
    <t>BURSARIES - EMPLOYEES</t>
  </si>
  <si>
    <t>1110/10/1/09/0290</t>
  </si>
  <si>
    <t>BURSARIES - PROSPECTIVE STUDENTS</t>
  </si>
  <si>
    <t>1110/15/1/09/0735</t>
  </si>
  <si>
    <t>CAMPAIGNS SUPPORT</t>
  </si>
  <si>
    <t>1110/15/1/09/0700</t>
  </si>
  <si>
    <t>CASUAL DAY CELEBRATION</t>
  </si>
  <si>
    <t>1110/10/1/09/0711</t>
  </si>
  <si>
    <t>CO-PORATE MOVEMENT SMME</t>
  </si>
  <si>
    <t>1110/15/1/09/0710</t>
  </si>
  <si>
    <t>COUNCILLORS WELLNESS PROGRAMME</t>
  </si>
  <si>
    <t>1110/15/1/09/0715</t>
  </si>
  <si>
    <t>CPF PROJECTS/PROGRAMME</t>
  </si>
  <si>
    <t>1110/10/1/09/0861</t>
  </si>
  <si>
    <t>DISABILTY &amp; AGED PROJECTS: DISABILITY</t>
  </si>
  <si>
    <t>1110/10/1/09/0840</t>
  </si>
  <si>
    <t>DONATION - SPCA</t>
  </si>
  <si>
    <t>EMPLOYEE WELLNESS - HR</t>
  </si>
  <si>
    <t>1110/10/1/09/1215</t>
  </si>
  <si>
    <t>ENTERTAINMENT - MAYOR</t>
  </si>
  <si>
    <t>1110/10/1/09/1290</t>
  </si>
  <si>
    <t>ERMEGENCY DISASTER SUPPORT</t>
  </si>
  <si>
    <t>F&amp;R MAN COMMITTEE COSTS</t>
  </si>
  <si>
    <t>1110/15/1/09/1571</t>
  </si>
  <si>
    <t>FEZILE DABI MEMORIAL LECTURE</t>
  </si>
  <si>
    <t>FRAUD &amp; RISK CAMPAIGNS</t>
  </si>
  <si>
    <t>FRAUD &amp; RISK WORKSHOPS</t>
  </si>
  <si>
    <t>1110/10/1/09/1555</t>
  </si>
  <si>
    <t>FREEDOM DAY</t>
  </si>
  <si>
    <t>1125/05/1/09/2058</t>
  </si>
  <si>
    <t>HIRE GENERAL</t>
  </si>
  <si>
    <t>1110/10/1/09/2065</t>
  </si>
  <si>
    <t>HIV/AIDS AWARENESS CAMPAIGN</t>
  </si>
  <si>
    <t>1110/15/1/09/2475</t>
  </si>
  <si>
    <t>ID CAMPAIGNS</t>
  </si>
  <si>
    <t>1125/45/1/09/3330</t>
  </si>
  <si>
    <t>LICENSES VEHICLES</t>
  </si>
  <si>
    <t>1110/10/1/09/3690</t>
  </si>
  <si>
    <t>MANDELA 67MIN CELEBRATION</t>
  </si>
  <si>
    <t>1110/10/1/09/3717</t>
  </si>
  <si>
    <t>MEDIA &amp; COMMUNICATION</t>
  </si>
  <si>
    <t>1110/10/1/09/3718</t>
  </si>
  <si>
    <t>MINISTERIAL SUPPORT</t>
  </si>
  <si>
    <t>1115/05/1/09/3679</t>
  </si>
  <si>
    <t>MSIG - EXPENDITURE</t>
  </si>
  <si>
    <t>1110/10/1/09/3710</t>
  </si>
  <si>
    <t>NGO'S SUPPORT PROGRAMME</t>
  </si>
  <si>
    <t>1110/10/1/09/3720</t>
  </si>
  <si>
    <t>NGWATHE MAYORAL SPORTS GAMES</t>
  </si>
  <si>
    <t>1110/10/1/09/3855</t>
  </si>
  <si>
    <t>OR TAMBO GAMES</t>
  </si>
  <si>
    <t>1110/05/1/09/3810</t>
  </si>
  <si>
    <t>ORGANISATIONAL DEVELOPMENT STRATEGY</t>
  </si>
  <si>
    <t>1110/10/1/09/4305</t>
  </si>
  <si>
    <t>PAUPER BURIALS</t>
  </si>
  <si>
    <t>1110/10/1/09/4410</t>
  </si>
  <si>
    <t>POVERTY ALLEVIATION</t>
  </si>
  <si>
    <t>1110/10/1/09/4570</t>
  </si>
  <si>
    <t>POWER BOAT RACING PROGRAMME</t>
  </si>
  <si>
    <t>1115/05/1/09/4420</t>
  </si>
  <si>
    <t>PRINTING &amp; STATIONERY - FMG</t>
  </si>
  <si>
    <t>1115/05/1/09/4555</t>
  </si>
  <si>
    <t>PURCHASES OF FURNITURE &amp; EQUIPMENT</t>
  </si>
  <si>
    <t>1120/05/1/09/4556</t>
  </si>
  <si>
    <t>PURCHASES OF INFRACTURE  EQUIPMENT</t>
  </si>
  <si>
    <t>1105/05/1/09/4730</t>
  </si>
  <si>
    <t>RENT/HIRE - OFFICE EQUIPMENT &amp; OTHER</t>
  </si>
  <si>
    <t>1110/10/1/09/4750</t>
  </si>
  <si>
    <t>RURAL DEVELOPMENT</t>
  </si>
  <si>
    <t>1110/10/1/09/5276</t>
  </si>
  <si>
    <t>SALGA LEVIES</t>
  </si>
  <si>
    <t>1110/15/1/09/5279</t>
  </si>
  <si>
    <t>SPEAKER ENTERTAINMENT</t>
  </si>
  <si>
    <t>1105/05/1/09/5405</t>
  </si>
  <si>
    <t>TELEPHONE &amp; FAX</t>
  </si>
  <si>
    <t>1105/05/1/09/5415</t>
  </si>
  <si>
    <t>TRAININGS -  EMPLOYEE DEVELOPMEMNT</t>
  </si>
  <si>
    <t>1110/10/1/09/5435</t>
  </si>
  <si>
    <t>TUMAHOLE DAY</t>
  </si>
  <si>
    <t>1105/05/1/09/6005</t>
  </si>
  <si>
    <t>UNIFORMS AND PROTECTIVE CLOTHING</t>
  </si>
  <si>
    <t>VALUATION ROLL EXPENSES</t>
  </si>
  <si>
    <t>1110/15/1/09/6531</t>
  </si>
  <si>
    <t>WARD COMMITTE CAPACITY PROGRAMME</t>
  </si>
  <si>
    <t>1110/15/1/09/6532</t>
  </si>
  <si>
    <t>WARD IMPACT PROGRAMME</t>
  </si>
  <si>
    <t>1110/10/1/09/6519</t>
  </si>
  <si>
    <t>WOMANS DAY</t>
  </si>
  <si>
    <t>1110/10/1/09/6705</t>
  </si>
  <si>
    <t>YOUTH DEVELOPMENT</t>
  </si>
  <si>
    <t>1110/10/1/05/4510</t>
  </si>
  <si>
    <t>PERSONAL FACILITY</t>
  </si>
  <si>
    <t>1125/80/1/28/0810</t>
  </si>
  <si>
    <t>EQUIPMENT - R&amp;M</t>
  </si>
  <si>
    <t xml:space="preserve">96.02 </t>
  </si>
  <si>
    <t>1120/45/1/28/0810</t>
  </si>
  <si>
    <t>1115/05/1/28/0810</t>
  </si>
  <si>
    <t>1120/30/1/28/0810</t>
  </si>
  <si>
    <t>1110/10/1/28/0810</t>
  </si>
  <si>
    <t>1120/20/1/28/0810</t>
  </si>
  <si>
    <t>1120/05/1/28/0810</t>
  </si>
  <si>
    <t>1120/05/1/09/1351</t>
  </si>
  <si>
    <t>EQUIPMENT - R&amp;M (EDENVILLE)</t>
  </si>
  <si>
    <t>1120/05/1/09/1352</t>
  </si>
  <si>
    <t>EQUIPMENT - R&amp;M (HEILBRON)</t>
  </si>
  <si>
    <t>1120/05/1/09/1353</t>
  </si>
  <si>
    <t>EQUIPMENT - R&amp;M (KOPPIES)</t>
  </si>
  <si>
    <t>1120/05/1/09/1354</t>
  </si>
  <si>
    <t>EQUIPMENT - R&amp;M (VREDEFORT)</t>
  </si>
  <si>
    <t>1125/85/1/28/0340</t>
  </si>
  <si>
    <t>BUILDINGS - R&amp;M</t>
  </si>
  <si>
    <t>1125/05/1/28/0910</t>
  </si>
  <si>
    <t>FURNITURE &amp; EQUIPMENT - R&amp;M</t>
  </si>
  <si>
    <t>1105/05/1/28/0910</t>
  </si>
  <si>
    <t>1115/05/1/28/0910</t>
  </si>
  <si>
    <t>1120/05/1/28/0910</t>
  </si>
  <si>
    <t>1125/05/1/28/1210</t>
  </si>
  <si>
    <t>INFRASTRUCTURE - R&amp;M</t>
  </si>
  <si>
    <t>1120/45/1/28/1210</t>
  </si>
  <si>
    <t>1120/10/1/28/1210</t>
  </si>
  <si>
    <t>1120/20/1/28/1210</t>
  </si>
  <si>
    <t>1120/40/1/28/1210</t>
  </si>
  <si>
    <t>1120/35/1/28/1210</t>
  </si>
  <si>
    <t>1115/05/1/28/1210</t>
  </si>
  <si>
    <t>INFRASTRUCTURE - RM</t>
  </si>
  <si>
    <t>1125/15/1/28/1810</t>
  </si>
  <si>
    <t>PLANT AND MACHINERY - R&amp;M</t>
  </si>
  <si>
    <t>1125/05/1/28/1810</t>
  </si>
  <si>
    <t>RADIO EQUIPMENT - R&amp;M</t>
  </si>
  <si>
    <t>1125/80/1/28/2030</t>
  </si>
  <si>
    <t>REFUSE DUMP - R&amp;M</t>
  </si>
  <si>
    <t>1120/05/1/09/3711</t>
  </si>
  <si>
    <t>MAINTENANCE OF SPORTS FIELDS - HEILBRON</t>
  </si>
  <si>
    <t>Z`</t>
  </si>
  <si>
    <t>1120/05/1/09/3712</t>
  </si>
  <si>
    <t>MAINTENANCE OF SPORTS FIELDS - KOPPIES</t>
  </si>
  <si>
    <t>1120/05/1/09/3713</t>
  </si>
  <si>
    <t>MAINTENANCE OF SPORTS FIELDS - PARYS</t>
  </si>
  <si>
    <t>1120/05/1/09/3714</t>
  </si>
  <si>
    <t>MAINTENANCE OF SPORTS FIELDS - VREDEFORT</t>
  </si>
  <si>
    <t>1120/05/1/09/3715</t>
  </si>
  <si>
    <t>MAINTENANCE OF SPORTS FILEDS - EDENVILLE</t>
  </si>
  <si>
    <t>mimosa building</t>
  </si>
  <si>
    <t>street lights</t>
  </si>
  <si>
    <t>HOLODAY RESORT</t>
  </si>
  <si>
    <t>DATA PURIFICATION</t>
  </si>
  <si>
    <t>WATER PURIFICATION</t>
  </si>
  <si>
    <t>SEWERAGE NETWORK</t>
  </si>
  <si>
    <t>FINANCE DEPARTMENT BUDGET</t>
  </si>
  <si>
    <t>COMMUNITY DEPARTMENT BUDGET</t>
  </si>
  <si>
    <t>CORPORATE DEPARTMENT BUDGET</t>
  </si>
  <si>
    <t>ELECTRICITY DEPATMENT BUDGET</t>
  </si>
  <si>
    <t>MAYOR BUDGET</t>
  </si>
  <si>
    <t>SPEAKER BUDGET</t>
  </si>
  <si>
    <t>MM'S BUDGET</t>
  </si>
  <si>
    <t>TECHNICAL DEPARTMENT BUDGET</t>
  </si>
  <si>
    <t>1617 BUDGET</t>
  </si>
  <si>
    <t>HOLIDAY RESORT</t>
  </si>
  <si>
    <t>FMG</t>
  </si>
  <si>
    <t>DASSASTER MANAGEMENT</t>
  </si>
  <si>
    <t>OPERATION HLASELA</t>
  </si>
  <si>
    <t>MPT/ SPLUMA</t>
  </si>
  <si>
    <t>POWERBOAT</t>
  </si>
  <si>
    <t>COMMUNITY</t>
  </si>
  <si>
    <t>SEWER AND WATER</t>
  </si>
  <si>
    <t>MINISTERIAL SUPPORT &amp; Oparation Hlasela</t>
  </si>
  <si>
    <t>ENTERTAINMENT - MAYOR &amp; Power Boat</t>
  </si>
  <si>
    <t>HIRE GENERAL&amp; spluma</t>
  </si>
  <si>
    <t>Professional fees/ Consultancy fees</t>
  </si>
  <si>
    <t>Number</t>
  </si>
  <si>
    <t>2014/15     BUDGET</t>
  </si>
  <si>
    <t>Current Month Rev</t>
  </si>
  <si>
    <t>Year To Date Movement</t>
  </si>
  <si>
    <t>% Rev</t>
  </si>
  <si>
    <t>Revenue After Journals</t>
  </si>
  <si>
    <t>% Rev after Journals</t>
  </si>
  <si>
    <t>2015/16             DRAFT BUDGET</t>
  </si>
  <si>
    <t>Draft 2016/2017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</si>
</sst>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R&quot;\ #,##0.00;[Red]&quot;R&quot;\ \-#,##0.00"/>
    <numFmt numFmtId="165" formatCode="_ &quot;R&quot;\ * #,##0.00_ ;_ &quot;R&quot;\ * \-#,##0.00_ ;_ &quot;R&quot;\ * &quot;-&quot;??_ ;_ @_ "/>
    <numFmt numFmtId="166" formatCode="_ * #,##0.00_ ;_ * \-#,##0.00_ ;_ * &quot;-&quot;??_ ;_ @_ "/>
    <numFmt numFmtId="167" formatCode="[$-1C09]dd\ mmmm\ 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sz val="10"/>
      <color theme="0"/>
      <name val="Calibri Light"/>
      <family val="1"/>
      <scheme val="maj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 Light"/>
      <family val="1"/>
      <scheme val="major"/>
    </font>
    <font>
      <sz val="10"/>
      <color rgb="FFFF0000"/>
      <name val="Calibri Light"/>
      <family val="1"/>
      <scheme val="major"/>
    </font>
    <font>
      <sz val="11"/>
      <name val="Calibri"/>
      <family val="2"/>
      <scheme val="minor"/>
    </font>
    <font>
      <b/>
      <sz val="10"/>
      <name val="Calibri Light"/>
      <family val="1"/>
      <scheme val="major"/>
    </font>
    <font>
      <b/>
      <sz val="12"/>
      <color theme="1"/>
      <name val="Calibri"/>
      <family val="2"/>
      <scheme val="minor"/>
    </font>
    <font>
      <sz val="10"/>
      <name val="Calibri Light"/>
      <family val="1"/>
      <scheme val="major"/>
    </font>
    <font>
      <sz val="1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" fillId="0" borderId="0"/>
  </cellStyleXfs>
  <cellXfs count="75">
    <xf numFmtId="0" fontId="0" fillId="0" borderId="0" xfId="0"/>
    <xf numFmtId="0" fontId="0" fillId="0" borderId="0" xfId="0" applyFill="1"/>
    <xf numFmtId="166" fontId="0" fillId="0" borderId="0" xfId="2" applyFont="1" applyFill="1"/>
    <xf numFmtId="165" fontId="4" fillId="0" borderId="0" xfId="0" applyNumberFormat="1" applyFont="1" applyFill="1"/>
    <xf numFmtId="166" fontId="4" fillId="0" borderId="0" xfId="0" applyNumberFormat="1" applyFont="1" applyFill="1"/>
    <xf numFmtId="166" fontId="4" fillId="0" borderId="0" xfId="2" applyFont="1" applyFill="1"/>
    <xf numFmtId="0" fontId="0" fillId="0" borderId="0" xfId="0" applyFill="1" applyBorder="1"/>
    <xf numFmtId="166" fontId="0" fillId="0" borderId="0" xfId="2" applyFont="1" applyFill="1" applyBorder="1"/>
    <xf numFmtId="165" fontId="4" fillId="0" borderId="0" xfId="0" applyNumberFormat="1" applyFont="1" applyFill="1" applyBorder="1"/>
    <xf numFmtId="166" fontId="4" fillId="0" borderId="0" xfId="0" applyNumberFormat="1" applyFont="1" applyFill="1" applyBorder="1"/>
    <xf numFmtId="166" fontId="4" fillId="0" borderId="0" xfId="2" applyFont="1" applyFill="1" applyBorder="1"/>
    <xf numFmtId="166" fontId="4" fillId="0" borderId="1" xfId="2" applyFont="1" applyFill="1" applyBorder="1"/>
    <xf numFmtId="0" fontId="0" fillId="0" borderId="0" xfId="0" applyBorder="1"/>
    <xf numFmtId="0" fontId="5" fillId="0" borderId="0" xfId="0" applyFont="1" applyFill="1"/>
    <xf numFmtId="0" fontId="4" fillId="0" borderId="0" xfId="0" applyFont="1" applyFill="1"/>
    <xf numFmtId="166" fontId="0" fillId="0" borderId="0" xfId="0" applyNumberFormat="1" applyFill="1"/>
    <xf numFmtId="0" fontId="0" fillId="2" borderId="0" xfId="0" applyFill="1"/>
    <xf numFmtId="166" fontId="4" fillId="0" borderId="0" xfId="1" applyFont="1" applyFill="1" applyBorder="1"/>
    <xf numFmtId="166" fontId="0" fillId="0" borderId="0" xfId="1" applyFont="1" applyFill="1" applyBorder="1"/>
    <xf numFmtId="0" fontId="3" fillId="0" borderId="0" xfId="0" applyFont="1" applyFill="1" applyBorder="1" applyAlignment="1">
      <alignment wrapText="1"/>
    </xf>
    <xf numFmtId="166" fontId="3" fillId="0" borderId="0" xfId="2" applyFont="1" applyFill="1" applyBorder="1" applyAlignment="1">
      <alignment wrapText="1"/>
    </xf>
    <xf numFmtId="165" fontId="3" fillId="0" borderId="0" xfId="2" applyNumberFormat="1" applyFont="1" applyFill="1" applyBorder="1" applyAlignment="1">
      <alignment wrapText="1"/>
    </xf>
    <xf numFmtId="13" fontId="3" fillId="0" borderId="0" xfId="2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166" fontId="4" fillId="0" borderId="0" xfId="2" applyFont="1" applyFill="1" applyAlignment="1">
      <alignment wrapText="1"/>
    </xf>
    <xf numFmtId="166" fontId="3" fillId="0" borderId="0" xfId="2" applyNumberFormat="1" applyFont="1" applyFill="1" applyBorder="1" applyAlignment="1">
      <alignment horizontal="right"/>
    </xf>
    <xf numFmtId="166" fontId="0" fillId="0" borderId="0" xfId="2" quotePrefix="1" applyFont="1" applyFill="1"/>
    <xf numFmtId="0" fontId="2" fillId="0" borderId="0" xfId="0" applyFont="1" applyFill="1"/>
    <xf numFmtId="166" fontId="9" fillId="0" borderId="1" xfId="2" applyNumberFormat="1" applyFont="1" applyFill="1" applyBorder="1"/>
    <xf numFmtId="0" fontId="10" fillId="0" borderId="0" xfId="0" applyFont="1" applyFill="1"/>
    <xf numFmtId="166" fontId="10" fillId="0" borderId="0" xfId="2" applyFont="1" applyFill="1"/>
    <xf numFmtId="165" fontId="11" fillId="0" borderId="0" xfId="0" applyNumberFormat="1" applyFont="1" applyFill="1"/>
    <xf numFmtId="166" fontId="11" fillId="0" borderId="0" xfId="0" applyNumberFormat="1" applyFont="1" applyFill="1"/>
    <xf numFmtId="0" fontId="10" fillId="0" borderId="0" xfId="0" applyFont="1"/>
    <xf numFmtId="166" fontId="11" fillId="0" borderId="0" xfId="2" applyFont="1" applyFill="1"/>
    <xf numFmtId="166" fontId="11" fillId="0" borderId="1" xfId="2" applyFont="1" applyFill="1" applyBorder="1"/>
    <xf numFmtId="0" fontId="11" fillId="0" borderId="0" xfId="0" applyFont="1" applyFill="1"/>
    <xf numFmtId="166" fontId="9" fillId="0" borderId="1" xfId="2" applyFont="1" applyFill="1" applyBorder="1"/>
    <xf numFmtId="0" fontId="3" fillId="3" borderId="0" xfId="0" applyFont="1" applyFill="1" applyBorder="1" applyAlignment="1">
      <alignment wrapText="1"/>
    </xf>
    <xf numFmtId="166" fontId="3" fillId="3" borderId="0" xfId="2" applyFont="1" applyFill="1" applyBorder="1" applyAlignment="1">
      <alignment wrapText="1"/>
    </xf>
    <xf numFmtId="165" fontId="3" fillId="3" borderId="0" xfId="2" applyNumberFormat="1" applyFont="1" applyFill="1" applyBorder="1" applyAlignment="1">
      <alignment wrapText="1"/>
    </xf>
    <xf numFmtId="13" fontId="3" fillId="3" borderId="0" xfId="2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166" fontId="9" fillId="0" borderId="0" xfId="2" applyFont="1" applyFill="1" applyBorder="1"/>
    <xf numFmtId="166" fontId="9" fillId="0" borderId="0" xfId="2" applyNumberFormat="1" applyFont="1" applyFill="1" applyBorder="1"/>
    <xf numFmtId="166" fontId="11" fillId="0" borderId="0" xfId="2" applyFont="1" applyFill="1" applyBorder="1"/>
    <xf numFmtId="166" fontId="4" fillId="0" borderId="1" xfId="0" applyNumberFormat="1" applyFont="1" applyFill="1" applyBorder="1"/>
    <xf numFmtId="166" fontId="12" fillId="0" borderId="0" xfId="2" applyFont="1" applyFill="1"/>
    <xf numFmtId="0" fontId="13" fillId="0" borderId="0" xfId="0" applyFont="1" applyFill="1"/>
    <xf numFmtId="164" fontId="4" fillId="0" borderId="0" xfId="2" applyNumberFormat="1" applyFont="1" applyFill="1"/>
    <xf numFmtId="166" fontId="14" fillId="0" borderId="0" xfId="2" applyFont="1" applyFill="1"/>
    <xf numFmtId="166" fontId="0" fillId="0" borderId="1" xfId="1" applyFont="1" applyFill="1" applyBorder="1"/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wrapText="1"/>
    </xf>
    <xf numFmtId="0" fontId="15" fillId="4" borderId="3" xfId="0" applyFont="1" applyFill="1" applyBorder="1" applyAlignment="1">
      <alignment horizontal="left" vertical="center" wrapText="1"/>
    </xf>
    <xf numFmtId="166" fontId="15" fillId="4" borderId="3" xfId="1" applyFont="1" applyFill="1" applyBorder="1" applyAlignment="1">
      <alignment horizontal="center" vertical="center" wrapText="1"/>
    </xf>
    <xf numFmtId="166" fontId="15" fillId="4" borderId="4" xfId="1" applyFont="1" applyFill="1" applyBorder="1" applyAlignment="1">
      <alignment horizontal="center" vertical="center" wrapText="1"/>
    </xf>
    <xf numFmtId="166" fontId="4" fillId="5" borderId="0" xfId="2" applyFont="1" applyFill="1"/>
    <xf numFmtId="166" fontId="4" fillId="5" borderId="0" xfId="2" applyFont="1" applyFill="1" applyAlignment="1">
      <alignment wrapText="1"/>
    </xf>
    <xf numFmtId="166" fontId="4" fillId="5" borderId="0" xfId="2" applyFont="1" applyFill="1" applyBorder="1"/>
    <xf numFmtId="166" fontId="4" fillId="5" borderId="0" xfId="1" applyFont="1" applyFill="1" applyBorder="1"/>
    <xf numFmtId="166" fontId="0" fillId="5" borderId="0" xfId="1" applyFont="1" applyFill="1" applyBorder="1"/>
    <xf numFmtId="164" fontId="4" fillId="5" borderId="0" xfId="2" applyNumberFormat="1" applyFont="1" applyFill="1"/>
    <xf numFmtId="166" fontId="4" fillId="5" borderId="1" xfId="2" applyFont="1" applyFill="1" applyBorder="1"/>
    <xf numFmtId="166" fontId="9" fillId="5" borderId="0" xfId="2" applyNumberFormat="1" applyFont="1" applyFill="1" applyBorder="1"/>
    <xf numFmtId="166" fontId="16" fillId="5" borderId="0" xfId="2" applyFont="1" applyFill="1"/>
    <xf numFmtId="166" fontId="17" fillId="5" borderId="0" xfId="2" applyFont="1" applyFill="1"/>
    <xf numFmtId="166" fontId="4" fillId="6" borderId="0" xfId="0" applyNumberFormat="1" applyFont="1" applyFill="1"/>
    <xf numFmtId="166" fontId="4" fillId="6" borderId="0" xfId="0" applyNumberFormat="1" applyFont="1" applyFill="1" applyBorder="1"/>
    <xf numFmtId="166" fontId="4" fillId="6" borderId="0" xfId="1" applyFont="1" applyFill="1" applyBorder="1"/>
    <xf numFmtId="166" fontId="0" fillId="6" borderId="0" xfId="1" applyFont="1" applyFill="1" applyBorder="1"/>
    <xf numFmtId="166" fontId="4" fillId="6" borderId="1" xfId="0" applyNumberFormat="1" applyFont="1" applyFill="1" applyBorder="1"/>
    <xf numFmtId="166" fontId="11" fillId="6" borderId="0" xfId="2" applyFont="1" applyFill="1"/>
    <xf numFmtId="166" fontId="9" fillId="6" borderId="0" xfId="2" applyNumberFormat="1" applyFont="1" applyFill="1" applyBorder="1"/>
    <xf numFmtId="14" fontId="15" fillId="4" borderId="3" xfId="1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" xfId="2"/>
    <cellStyle name="Normal" xfId="0" builtinId="0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I519"/>
  <sheetViews>
    <sheetView topLeftCell="A474" workbookViewId="0">
      <selection activeCell="K83" sqref="K83"/>
    </sheetView>
  </sheetViews>
  <sheetFormatPr defaultRowHeight="15" x14ac:dyDescent="0.25"/>
  <cols>
    <col min="1" max="1" width="19.85546875" customWidth="1"/>
    <col min="2" max="2" width="21.140625" customWidth="1"/>
    <col min="3" max="3" width="43.42578125" style="1" bestFit="1" customWidth="1"/>
    <col min="4" max="4" width="14.42578125" style="1" hidden="1" customWidth="1"/>
    <col min="5" max="5" width="12.28515625" style="1" hidden="1" customWidth="1"/>
    <col min="6" max="6" width="13.42578125" style="1" hidden="1" customWidth="1"/>
    <col min="7" max="7" width="14.42578125" style="1" hidden="1" customWidth="1"/>
    <col min="8" max="8" width="8.85546875" style="1" hidden="1" customWidth="1"/>
    <col min="9" max="9" width="13.7109375" style="1" hidden="1" customWidth="1"/>
    <col min="10" max="10" width="14.28515625" style="1" hidden="1" customWidth="1"/>
    <col min="11" max="11" width="19" style="1" customWidth="1"/>
    <col min="12" max="12" width="17.42578125" style="1" customWidth="1"/>
    <col min="13" max="13" width="17.7109375" style="1" customWidth="1"/>
  </cols>
  <sheetData>
    <row r="1" spans="1:971" ht="15" customHeight="1" x14ac:dyDescent="0.3">
      <c r="A1" s="38" t="s">
        <v>0</v>
      </c>
      <c r="B1" s="38" t="s">
        <v>1</v>
      </c>
      <c r="C1" s="38" t="s">
        <v>2</v>
      </c>
      <c r="D1" s="38" t="s">
        <v>3</v>
      </c>
      <c r="E1" s="39" t="s">
        <v>4</v>
      </c>
      <c r="F1" s="39" t="s">
        <v>5</v>
      </c>
      <c r="G1" s="39" t="s">
        <v>6</v>
      </c>
      <c r="H1" s="39" t="s">
        <v>7</v>
      </c>
      <c r="I1" s="40" t="s">
        <v>8</v>
      </c>
      <c r="J1" s="39" t="s">
        <v>9</v>
      </c>
      <c r="K1" s="41">
        <v>0.94117647058823528</v>
      </c>
      <c r="L1" s="42" t="s">
        <v>10</v>
      </c>
      <c r="M1" s="42" t="s">
        <v>11</v>
      </c>
    </row>
    <row r="2" spans="1:971" x14ac:dyDescent="0.25">
      <c r="A2" s="1" t="s">
        <v>15</v>
      </c>
      <c r="B2" s="1" t="s">
        <v>16</v>
      </c>
      <c r="C2" s="1" t="s">
        <v>14</v>
      </c>
      <c r="D2" s="2">
        <v>1190421</v>
      </c>
      <c r="E2" s="2">
        <v>119092.06</v>
      </c>
      <c r="F2" s="2">
        <v>1051724.05</v>
      </c>
      <c r="G2" s="2">
        <v>138696.95000000001</v>
      </c>
      <c r="H2" s="2">
        <v>88.34</v>
      </c>
      <c r="I2" s="3">
        <v>0</v>
      </c>
      <c r="J2" s="4">
        <v>1190421</v>
      </c>
      <c r="K2" s="5">
        <v>1280892.996</v>
      </c>
      <c r="L2" s="4">
        <v>1360308.3617519999</v>
      </c>
      <c r="M2" s="4">
        <v>1440566.5550953678</v>
      </c>
    </row>
    <row r="3" spans="1:971" x14ac:dyDescent="0.25">
      <c r="A3" s="1" t="s">
        <v>57</v>
      </c>
      <c r="B3" s="1" t="s">
        <v>16</v>
      </c>
      <c r="C3" s="1" t="s">
        <v>58</v>
      </c>
      <c r="D3" s="2">
        <v>232960</v>
      </c>
      <c r="E3" s="2">
        <v>23464.42</v>
      </c>
      <c r="F3" s="2">
        <v>208919.24</v>
      </c>
      <c r="G3" s="2">
        <v>24040.76</v>
      </c>
      <c r="H3" s="2">
        <v>89.68</v>
      </c>
      <c r="I3" s="3">
        <v>0</v>
      </c>
      <c r="J3" s="4">
        <v>232960</v>
      </c>
      <c r="K3" s="5">
        <v>250664.95999999999</v>
      </c>
      <c r="L3" s="4">
        <v>266206.18751999998</v>
      </c>
      <c r="M3" s="4">
        <v>281912.35258367995</v>
      </c>
    </row>
    <row r="4" spans="1:971" x14ac:dyDescent="0.25">
      <c r="A4" s="1" t="s">
        <v>83</v>
      </c>
      <c r="B4" s="1" t="s">
        <v>16</v>
      </c>
      <c r="C4" s="1" t="s">
        <v>82</v>
      </c>
      <c r="D4" s="2">
        <v>18748</v>
      </c>
      <c r="E4" s="2">
        <v>1617.36</v>
      </c>
      <c r="F4" s="2">
        <v>12694.09</v>
      </c>
      <c r="G4" s="2">
        <v>6053.91</v>
      </c>
      <c r="H4" s="2">
        <v>67.7</v>
      </c>
      <c r="I4" s="3">
        <v>0</v>
      </c>
      <c r="J4" s="4">
        <v>18748</v>
      </c>
      <c r="K4" s="5">
        <v>20172.847999999998</v>
      </c>
      <c r="L4" s="4">
        <v>21423.564575999997</v>
      </c>
      <c r="M4" s="4">
        <v>22687.554885983998</v>
      </c>
    </row>
    <row r="5" spans="1:971" x14ac:dyDescent="0.25">
      <c r="A5" s="1" t="s">
        <v>106</v>
      </c>
      <c r="B5" s="1" t="s">
        <v>16</v>
      </c>
      <c r="C5" s="1" t="s">
        <v>107</v>
      </c>
      <c r="D5" s="2">
        <v>46319</v>
      </c>
      <c r="E5" s="2">
        <v>2911.2</v>
      </c>
      <c r="F5" s="2">
        <v>34497.599999999999</v>
      </c>
      <c r="G5" s="2">
        <v>11821.4</v>
      </c>
      <c r="H5" s="2">
        <v>74.47</v>
      </c>
      <c r="I5" s="3">
        <v>0</v>
      </c>
      <c r="J5" s="4">
        <v>46319</v>
      </c>
      <c r="K5" s="5">
        <v>49839.243999999999</v>
      </c>
      <c r="L5" s="4">
        <v>52929.277128000002</v>
      </c>
      <c r="M5" s="4">
        <v>56052.104478551999</v>
      </c>
    </row>
    <row r="6" spans="1:971" x14ac:dyDescent="0.25">
      <c r="A6" s="1" t="s">
        <v>130</v>
      </c>
      <c r="B6" s="1" t="s">
        <v>16</v>
      </c>
      <c r="C6" s="1" t="s">
        <v>131</v>
      </c>
      <c r="D6" s="2">
        <v>47134</v>
      </c>
      <c r="E6" s="2">
        <v>7732.46</v>
      </c>
      <c r="F6" s="2">
        <v>39226.94</v>
      </c>
      <c r="G6" s="2">
        <v>7907.06</v>
      </c>
      <c r="H6" s="2">
        <v>83.22</v>
      </c>
      <c r="I6" s="3">
        <v>15000</v>
      </c>
      <c r="J6" s="4">
        <v>62134</v>
      </c>
      <c r="K6" s="5">
        <v>75600</v>
      </c>
      <c r="L6" s="4">
        <v>71001.267408</v>
      </c>
      <c r="M6" s="4">
        <v>75190.342185072004</v>
      </c>
    </row>
    <row r="7" spans="1:971" x14ac:dyDescent="0.25">
      <c r="A7" s="6" t="s">
        <v>157</v>
      </c>
      <c r="B7" s="6" t="s">
        <v>16</v>
      </c>
      <c r="C7" s="6" t="s">
        <v>158</v>
      </c>
      <c r="D7" s="7"/>
      <c r="E7" s="7">
        <v>13232.44</v>
      </c>
      <c r="F7" s="7">
        <v>118020.22</v>
      </c>
      <c r="G7" s="7">
        <v>-118020.22</v>
      </c>
      <c r="H7" s="7"/>
      <c r="I7" s="8">
        <v>0</v>
      </c>
      <c r="J7" s="9">
        <v>0</v>
      </c>
      <c r="K7" s="10">
        <v>100000</v>
      </c>
      <c r="L7" s="9">
        <v>106200</v>
      </c>
      <c r="M7" s="9">
        <v>112465.8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</row>
    <row r="8" spans="1:971" x14ac:dyDescent="0.25">
      <c r="A8" s="1" t="s">
        <v>195</v>
      </c>
      <c r="B8" s="1" t="s">
        <v>16</v>
      </c>
      <c r="C8" s="1" t="s">
        <v>196</v>
      </c>
      <c r="D8" s="2">
        <v>5417</v>
      </c>
      <c r="E8" s="2"/>
      <c r="F8" s="2"/>
      <c r="G8" s="2">
        <v>5417</v>
      </c>
      <c r="H8" s="2"/>
      <c r="I8" s="3">
        <v>-5417</v>
      </c>
      <c r="J8" s="4">
        <v>0</v>
      </c>
      <c r="K8" s="5">
        <v>0</v>
      </c>
      <c r="L8" s="4">
        <v>0</v>
      </c>
      <c r="M8" s="4">
        <v>0</v>
      </c>
    </row>
    <row r="9" spans="1:971" x14ac:dyDescent="0.25">
      <c r="A9" s="1" t="s">
        <v>220</v>
      </c>
      <c r="B9" s="1" t="s">
        <v>16</v>
      </c>
      <c r="C9" s="1" t="s">
        <v>221</v>
      </c>
      <c r="D9" s="2"/>
      <c r="E9" s="2"/>
      <c r="F9" s="2">
        <v>47169.120000000003</v>
      </c>
      <c r="G9" s="2">
        <v>-47169.120000000003</v>
      </c>
      <c r="H9" s="2"/>
      <c r="I9" s="3">
        <v>0</v>
      </c>
      <c r="J9" s="4">
        <v>0</v>
      </c>
      <c r="K9" s="5">
        <v>0</v>
      </c>
      <c r="L9" s="4">
        <v>0</v>
      </c>
      <c r="M9" s="4">
        <v>0</v>
      </c>
    </row>
    <row r="10" spans="1:971" x14ac:dyDescent="0.25">
      <c r="A10" s="1" t="s">
        <v>239</v>
      </c>
      <c r="B10" s="1" t="s">
        <v>16</v>
      </c>
      <c r="C10" s="1" t="s">
        <v>240</v>
      </c>
      <c r="D10" s="2">
        <v>7523</v>
      </c>
      <c r="E10" s="2">
        <v>860.1</v>
      </c>
      <c r="F10" s="2">
        <v>6752.34</v>
      </c>
      <c r="G10" s="2">
        <v>770.66</v>
      </c>
      <c r="H10" s="2">
        <v>89.75</v>
      </c>
      <c r="I10" s="3">
        <v>0</v>
      </c>
      <c r="J10" s="4">
        <v>7523</v>
      </c>
      <c r="K10" s="5">
        <v>8094.7479999999996</v>
      </c>
      <c r="L10" s="4">
        <v>8596.6223759999993</v>
      </c>
      <c r="M10" s="4">
        <v>9103.823096184</v>
      </c>
    </row>
    <row r="11" spans="1:971" x14ac:dyDescent="0.25">
      <c r="A11" s="1" t="s">
        <v>262</v>
      </c>
      <c r="B11" s="1" t="s">
        <v>16</v>
      </c>
      <c r="C11" s="1" t="s">
        <v>263</v>
      </c>
      <c r="D11" s="2">
        <v>1734</v>
      </c>
      <c r="E11" s="2">
        <v>130.5</v>
      </c>
      <c r="F11" s="2">
        <v>1078.57</v>
      </c>
      <c r="G11" s="2">
        <v>655.43</v>
      </c>
      <c r="H11" s="2">
        <v>62.2</v>
      </c>
      <c r="I11" s="3">
        <v>0</v>
      </c>
      <c r="J11" s="4">
        <v>1734</v>
      </c>
      <c r="K11" s="5">
        <v>1865.7840000000001</v>
      </c>
      <c r="L11" s="4">
        <v>1981.462608</v>
      </c>
      <c r="M11" s="4">
        <v>2098.3689018720002</v>
      </c>
    </row>
    <row r="12" spans="1:971" x14ac:dyDescent="0.25">
      <c r="A12" s="1" t="s">
        <v>286</v>
      </c>
      <c r="B12" s="1" t="s">
        <v>16</v>
      </c>
      <c r="C12" s="1" t="s">
        <v>287</v>
      </c>
      <c r="D12" s="2">
        <v>38645</v>
      </c>
      <c r="E12" s="2">
        <v>22263.62</v>
      </c>
      <c r="F12" s="2">
        <v>111430.76</v>
      </c>
      <c r="G12" s="2">
        <v>-72785.759999999995</v>
      </c>
      <c r="H12" s="2">
        <v>288.33999999999997</v>
      </c>
      <c r="I12" s="3">
        <v>0</v>
      </c>
      <c r="J12" s="4">
        <v>38645</v>
      </c>
      <c r="K12" s="5">
        <v>41582.019999999997</v>
      </c>
      <c r="L12" s="4">
        <v>44160.105239999997</v>
      </c>
      <c r="M12" s="4">
        <v>46765.551449159997</v>
      </c>
    </row>
    <row r="13" spans="1:971" x14ac:dyDescent="0.25">
      <c r="A13" s="1" t="s">
        <v>312</v>
      </c>
      <c r="B13" s="1" t="s">
        <v>16</v>
      </c>
      <c r="C13" s="1" t="s">
        <v>311</v>
      </c>
      <c r="D13" s="2">
        <v>18169</v>
      </c>
      <c r="E13" s="2">
        <v>1581.98</v>
      </c>
      <c r="F13" s="2">
        <v>13302.53</v>
      </c>
      <c r="G13" s="2">
        <v>4866.47</v>
      </c>
      <c r="H13" s="2">
        <v>73.209999999999994</v>
      </c>
      <c r="I13" s="3">
        <v>0</v>
      </c>
      <c r="J13" s="4">
        <v>18169</v>
      </c>
      <c r="K13" s="5">
        <v>19549.844000000001</v>
      </c>
      <c r="L13" s="4">
        <v>20761.934327999999</v>
      </c>
      <c r="M13" s="4">
        <v>21986.888453351999</v>
      </c>
    </row>
    <row r="14" spans="1:971" x14ac:dyDescent="0.25">
      <c r="A14" s="1" t="s">
        <v>335</v>
      </c>
      <c r="B14" s="1" t="s">
        <v>16</v>
      </c>
      <c r="C14" s="1" t="s">
        <v>336</v>
      </c>
      <c r="D14" s="2"/>
      <c r="E14" s="2">
        <v>1905.48</v>
      </c>
      <c r="F14" s="2">
        <v>7252.03</v>
      </c>
      <c r="G14" s="2">
        <v>-7252.03</v>
      </c>
      <c r="H14" s="2"/>
      <c r="I14" s="3">
        <v>15000</v>
      </c>
      <c r="J14" s="4">
        <v>15000</v>
      </c>
      <c r="K14" s="5">
        <v>16140</v>
      </c>
      <c r="L14" s="4">
        <v>17140.68</v>
      </c>
      <c r="M14" s="4">
        <v>18151.98012</v>
      </c>
    </row>
    <row r="15" spans="1:971" x14ac:dyDescent="0.25">
      <c r="A15" s="1" t="s">
        <v>593</v>
      </c>
      <c r="B15" s="1" t="s">
        <v>16</v>
      </c>
      <c r="C15" s="1" t="s">
        <v>594</v>
      </c>
      <c r="D15" s="2">
        <v>350000</v>
      </c>
      <c r="E15" s="2">
        <v>26000</v>
      </c>
      <c r="F15" s="2">
        <v>33718.879999999997</v>
      </c>
      <c r="G15" s="2">
        <v>12281.12</v>
      </c>
      <c r="H15" s="2">
        <v>9.6300000000000008</v>
      </c>
      <c r="I15" s="3">
        <v>100000</v>
      </c>
      <c r="J15" s="4">
        <v>450000</v>
      </c>
      <c r="K15" s="5">
        <v>500000</v>
      </c>
      <c r="L15" s="4">
        <v>531000</v>
      </c>
      <c r="M15" s="4">
        <v>562329</v>
      </c>
    </row>
    <row r="16" spans="1:971" ht="21" customHeight="1" x14ac:dyDescent="0.25">
      <c r="A16" s="1" t="s">
        <v>12</v>
      </c>
      <c r="B16" s="1" t="s">
        <v>13</v>
      </c>
      <c r="C16" s="1" t="s">
        <v>14</v>
      </c>
      <c r="D16" s="2"/>
      <c r="E16" s="2">
        <v>41799.56</v>
      </c>
      <c r="F16" s="2">
        <v>125404.35</v>
      </c>
      <c r="G16" s="2">
        <v>-125404.35</v>
      </c>
      <c r="H16" s="2"/>
      <c r="I16" s="3">
        <v>0</v>
      </c>
      <c r="J16" s="4">
        <v>0</v>
      </c>
      <c r="K16" s="5">
        <v>0</v>
      </c>
      <c r="L16" s="4">
        <v>0</v>
      </c>
      <c r="M16" s="4">
        <v>0</v>
      </c>
    </row>
    <row r="17" spans="1:971" x14ac:dyDescent="0.25">
      <c r="A17" s="6" t="s">
        <v>81</v>
      </c>
      <c r="B17" s="6" t="s">
        <v>13</v>
      </c>
      <c r="C17" s="6" t="s">
        <v>82</v>
      </c>
      <c r="D17" s="7"/>
      <c r="E17" s="7">
        <v>148.72</v>
      </c>
      <c r="F17" s="7">
        <v>446.16</v>
      </c>
      <c r="G17" s="7">
        <v>-446.16</v>
      </c>
      <c r="H17" s="7"/>
      <c r="I17" s="8">
        <v>1000</v>
      </c>
      <c r="J17" s="9">
        <v>1000</v>
      </c>
      <c r="K17" s="10">
        <v>1076</v>
      </c>
      <c r="L17" s="9">
        <v>1142.712</v>
      </c>
      <c r="M17" s="9">
        <v>1210.132008</v>
      </c>
    </row>
    <row r="18" spans="1:971" x14ac:dyDescent="0.25">
      <c r="A18" s="1" t="s">
        <v>310</v>
      </c>
      <c r="B18" s="1" t="s">
        <v>13</v>
      </c>
      <c r="C18" s="1" t="s">
        <v>311</v>
      </c>
      <c r="D18" s="2"/>
      <c r="E18" s="2">
        <v>418</v>
      </c>
      <c r="F18" s="2">
        <v>1254.05</v>
      </c>
      <c r="G18" s="2">
        <v>-1254.05</v>
      </c>
      <c r="H18" s="2"/>
      <c r="I18" s="3">
        <v>2000</v>
      </c>
      <c r="J18" s="4">
        <v>2000</v>
      </c>
      <c r="K18" s="5">
        <v>2152</v>
      </c>
      <c r="L18" s="4">
        <v>2285.424</v>
      </c>
      <c r="M18" s="4">
        <v>2420.2640160000001</v>
      </c>
    </row>
    <row r="19" spans="1:971" x14ac:dyDescent="0.25">
      <c r="A19" s="1" t="s">
        <v>17</v>
      </c>
      <c r="B19" s="1" t="s">
        <v>18</v>
      </c>
      <c r="C19" s="1" t="s">
        <v>14</v>
      </c>
      <c r="D19" s="2">
        <v>9714906</v>
      </c>
      <c r="E19" s="2">
        <v>594757.28</v>
      </c>
      <c r="F19" s="2">
        <v>4871121.62</v>
      </c>
      <c r="G19" s="2">
        <v>4843784.38</v>
      </c>
      <c r="H19" s="2">
        <v>50.14</v>
      </c>
      <c r="I19" s="3">
        <v>0</v>
      </c>
      <c r="J19" s="4">
        <v>9714906</v>
      </c>
      <c r="K19" s="5">
        <v>10453238.856000001</v>
      </c>
      <c r="L19" s="4">
        <v>11101339.665072002</v>
      </c>
      <c r="M19" s="4">
        <v>11756318.70531125</v>
      </c>
    </row>
    <row r="20" spans="1:971" x14ac:dyDescent="0.25">
      <c r="A20" s="1" t="s">
        <v>59</v>
      </c>
      <c r="B20" s="1" t="s">
        <v>18</v>
      </c>
      <c r="C20" s="1" t="s">
        <v>58</v>
      </c>
      <c r="D20" s="2">
        <v>1861494</v>
      </c>
      <c r="E20" s="2">
        <v>108717.37</v>
      </c>
      <c r="F20" s="2">
        <v>891195.41</v>
      </c>
      <c r="G20" s="2">
        <v>970298.59</v>
      </c>
      <c r="H20" s="2">
        <v>47.87</v>
      </c>
      <c r="I20" s="3">
        <v>0</v>
      </c>
      <c r="J20" s="4">
        <v>1861494</v>
      </c>
      <c r="K20" s="5">
        <v>2002967.544</v>
      </c>
      <c r="L20" s="4">
        <v>2127151.5317279999</v>
      </c>
      <c r="M20" s="4">
        <v>2252653.4720999519</v>
      </c>
    </row>
    <row r="21" spans="1:971" x14ac:dyDescent="0.25">
      <c r="A21" s="1" t="s">
        <v>84</v>
      </c>
      <c r="B21" s="1" t="s">
        <v>18</v>
      </c>
      <c r="C21" s="1" t="s">
        <v>82</v>
      </c>
      <c r="D21" s="2">
        <v>89140</v>
      </c>
      <c r="E21" s="2">
        <v>7427.01</v>
      </c>
      <c r="F21" s="2">
        <v>63012.6</v>
      </c>
      <c r="G21" s="2">
        <v>26127.4</v>
      </c>
      <c r="H21" s="2">
        <v>70.680000000000007</v>
      </c>
      <c r="I21" s="3">
        <v>0</v>
      </c>
      <c r="J21" s="4">
        <v>89140</v>
      </c>
      <c r="K21" s="5">
        <v>95914.64</v>
      </c>
      <c r="L21" s="4">
        <v>101861.34768000001</v>
      </c>
      <c r="M21" s="4">
        <v>107871.16719312001</v>
      </c>
    </row>
    <row r="22" spans="1:971" x14ac:dyDescent="0.25">
      <c r="A22" s="1" t="s">
        <v>108</v>
      </c>
      <c r="B22" s="1" t="s">
        <v>18</v>
      </c>
      <c r="C22" s="1" t="s">
        <v>107</v>
      </c>
      <c r="D22" s="2">
        <v>474397</v>
      </c>
      <c r="E22" s="2">
        <v>44423.4</v>
      </c>
      <c r="F22" s="2">
        <v>358686</v>
      </c>
      <c r="G22" s="2">
        <v>115711</v>
      </c>
      <c r="H22" s="2">
        <v>75.599999999999994</v>
      </c>
      <c r="I22" s="3">
        <v>0</v>
      </c>
      <c r="J22" s="4">
        <v>474397</v>
      </c>
      <c r="K22" s="5">
        <v>510451.17200000002</v>
      </c>
      <c r="L22" s="4">
        <v>542099.14466400002</v>
      </c>
      <c r="M22" s="4">
        <v>574082.99419917597</v>
      </c>
    </row>
    <row r="23" spans="1:971" x14ac:dyDescent="0.25">
      <c r="A23" s="1" t="s">
        <v>132</v>
      </c>
      <c r="B23" s="1" t="s">
        <v>18</v>
      </c>
      <c r="C23" s="1" t="s">
        <v>131</v>
      </c>
      <c r="D23" s="2">
        <v>209317</v>
      </c>
      <c r="E23" s="2">
        <v>37735.99</v>
      </c>
      <c r="F23" s="2">
        <v>437921.71</v>
      </c>
      <c r="G23" s="2">
        <v>-228604.71</v>
      </c>
      <c r="H23" s="2">
        <v>209.21</v>
      </c>
      <c r="I23" s="3">
        <v>600000</v>
      </c>
      <c r="J23" s="4">
        <v>809317</v>
      </c>
      <c r="K23" s="5">
        <v>136363.63636363635</v>
      </c>
      <c r="L23" s="4">
        <v>924816.24770399998</v>
      </c>
      <c r="M23" s="4">
        <v>979380.40631853603</v>
      </c>
    </row>
    <row r="24" spans="1:971" x14ac:dyDescent="0.25">
      <c r="A24" s="6" t="s">
        <v>159</v>
      </c>
      <c r="B24" s="6" t="s">
        <v>18</v>
      </c>
      <c r="C24" s="6" t="s">
        <v>158</v>
      </c>
      <c r="D24" s="7">
        <v>811142</v>
      </c>
      <c r="E24" s="7">
        <v>31734.6</v>
      </c>
      <c r="F24" s="7">
        <v>488749.48</v>
      </c>
      <c r="G24" s="7">
        <v>322392.52</v>
      </c>
      <c r="H24" s="7">
        <v>60.25</v>
      </c>
      <c r="I24" s="8">
        <v>0</v>
      </c>
      <c r="J24" s="9">
        <v>811142</v>
      </c>
      <c r="K24" s="10">
        <v>872788.79200000002</v>
      </c>
      <c r="L24" s="9">
        <v>926901.69710400002</v>
      </c>
      <c r="M24" s="9">
        <v>981588.897233136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  <c r="ABB24" s="12"/>
      <c r="ABC24" s="12"/>
      <c r="ABD24" s="12"/>
      <c r="ABE24" s="12"/>
      <c r="ABF24" s="12"/>
      <c r="ABG24" s="12"/>
      <c r="ABH24" s="12"/>
      <c r="ABI24" s="12"/>
      <c r="ABJ24" s="12"/>
      <c r="ABK24" s="12"/>
      <c r="ABL24" s="12"/>
      <c r="ABM24" s="12"/>
      <c r="ABN24" s="12"/>
      <c r="ABO24" s="12"/>
      <c r="ABP24" s="12"/>
      <c r="ABQ24" s="12"/>
      <c r="ABR24" s="12"/>
      <c r="ABS24" s="12"/>
      <c r="ABT24" s="12"/>
      <c r="ABU24" s="12"/>
      <c r="ABV24" s="12"/>
      <c r="ABW24" s="12"/>
      <c r="ABX24" s="12"/>
      <c r="ABY24" s="12"/>
      <c r="ABZ24" s="12"/>
      <c r="ACA24" s="12"/>
      <c r="ACB24" s="12"/>
      <c r="ACC24" s="12"/>
      <c r="ACD24" s="12"/>
      <c r="ACE24" s="12"/>
      <c r="ACF24" s="12"/>
      <c r="ACG24" s="12"/>
      <c r="ACH24" s="12"/>
      <c r="ACI24" s="12"/>
      <c r="ACJ24" s="12"/>
      <c r="ACK24" s="12"/>
      <c r="ACL24" s="12"/>
      <c r="ACM24" s="12"/>
      <c r="ACN24" s="12"/>
      <c r="ACO24" s="12"/>
      <c r="ACP24" s="12"/>
      <c r="ACQ24" s="12"/>
      <c r="ACR24" s="12"/>
      <c r="ACS24" s="12"/>
      <c r="ACT24" s="12"/>
      <c r="ACU24" s="12"/>
      <c r="ACV24" s="12"/>
      <c r="ACW24" s="12"/>
      <c r="ACX24" s="12"/>
      <c r="ACY24" s="12"/>
      <c r="ACZ24" s="12"/>
      <c r="ADA24" s="12"/>
      <c r="ADB24" s="12"/>
      <c r="ADC24" s="12"/>
      <c r="ADD24" s="12"/>
      <c r="ADE24" s="12"/>
      <c r="ADF24" s="12"/>
      <c r="ADG24" s="12"/>
      <c r="ADH24" s="12"/>
      <c r="ADI24" s="12"/>
      <c r="ADJ24" s="12"/>
      <c r="ADK24" s="12"/>
      <c r="ADL24" s="12"/>
      <c r="ADM24" s="12"/>
      <c r="ADN24" s="12"/>
      <c r="ADO24" s="12"/>
      <c r="ADP24" s="12"/>
      <c r="ADQ24" s="12"/>
      <c r="ADR24" s="12"/>
      <c r="ADS24" s="12"/>
      <c r="ADT24" s="12"/>
      <c r="ADU24" s="12"/>
      <c r="ADV24" s="12"/>
      <c r="ADW24" s="12"/>
      <c r="ADX24" s="12"/>
      <c r="ADY24" s="12"/>
      <c r="ADZ24" s="12"/>
      <c r="AEA24" s="12"/>
      <c r="AEB24" s="12"/>
      <c r="AEC24" s="12"/>
      <c r="AED24" s="12"/>
      <c r="AEE24" s="12"/>
      <c r="AEF24" s="12"/>
      <c r="AEG24" s="12"/>
      <c r="AEH24" s="12"/>
      <c r="AEI24" s="12"/>
      <c r="AEJ24" s="12"/>
      <c r="AEK24" s="12"/>
      <c r="AEL24" s="12"/>
      <c r="AEM24" s="12"/>
      <c r="AEN24" s="12"/>
      <c r="AEO24" s="12"/>
      <c r="AEP24" s="12"/>
      <c r="AEQ24" s="12"/>
      <c r="AER24" s="12"/>
      <c r="AES24" s="12"/>
      <c r="AET24" s="12"/>
      <c r="AEU24" s="12"/>
      <c r="AEV24" s="12"/>
      <c r="AEW24" s="12"/>
      <c r="AEX24" s="12"/>
      <c r="AEY24" s="12"/>
      <c r="AEZ24" s="12"/>
      <c r="AFA24" s="12"/>
      <c r="AFB24" s="12"/>
      <c r="AFC24" s="12"/>
      <c r="AFD24" s="12"/>
      <c r="AFE24" s="12"/>
      <c r="AFF24" s="12"/>
      <c r="AFG24" s="12"/>
      <c r="AFH24" s="12"/>
      <c r="AFI24" s="12"/>
      <c r="AFJ24" s="12"/>
      <c r="AFK24" s="12"/>
      <c r="AFL24" s="12"/>
      <c r="AFM24" s="12"/>
      <c r="AFN24" s="12"/>
      <c r="AFO24" s="12"/>
      <c r="AFP24" s="12"/>
      <c r="AFQ24" s="12"/>
      <c r="AFR24" s="12"/>
      <c r="AFS24" s="12"/>
      <c r="AFT24" s="12"/>
      <c r="AFU24" s="12"/>
      <c r="AFV24" s="12"/>
      <c r="AFW24" s="12"/>
      <c r="AFX24" s="12"/>
      <c r="AFY24" s="12"/>
      <c r="AFZ24" s="12"/>
      <c r="AGA24" s="12"/>
      <c r="AGB24" s="12"/>
      <c r="AGC24" s="12"/>
      <c r="AGD24" s="12"/>
      <c r="AGE24" s="12"/>
      <c r="AGF24" s="12"/>
      <c r="AGG24" s="12"/>
      <c r="AGH24" s="12"/>
      <c r="AGI24" s="12"/>
      <c r="AGJ24" s="12"/>
      <c r="AGK24" s="12"/>
      <c r="AGL24" s="12"/>
      <c r="AGM24" s="12"/>
      <c r="AGN24" s="12"/>
      <c r="AGO24" s="12"/>
      <c r="AGP24" s="12"/>
      <c r="AGQ24" s="12"/>
      <c r="AGR24" s="12"/>
      <c r="AGS24" s="12"/>
      <c r="AGT24" s="12"/>
      <c r="AGU24" s="12"/>
      <c r="AGV24" s="12"/>
      <c r="AGW24" s="12"/>
      <c r="AGX24" s="12"/>
      <c r="AGY24" s="12"/>
      <c r="AGZ24" s="12"/>
      <c r="AHA24" s="12"/>
      <c r="AHB24" s="12"/>
      <c r="AHC24" s="12"/>
      <c r="AHD24" s="12"/>
      <c r="AHE24" s="12"/>
      <c r="AHF24" s="12"/>
      <c r="AHG24" s="12"/>
      <c r="AHH24" s="12"/>
      <c r="AHI24" s="12"/>
      <c r="AHJ24" s="12"/>
      <c r="AHK24" s="12"/>
      <c r="AHL24" s="12"/>
      <c r="AHM24" s="12"/>
      <c r="AHN24" s="12"/>
      <c r="AHO24" s="12"/>
      <c r="AHP24" s="12"/>
      <c r="AHQ24" s="12"/>
      <c r="AHR24" s="12"/>
      <c r="AHS24" s="12"/>
      <c r="AHT24" s="12"/>
      <c r="AHU24" s="12"/>
      <c r="AHV24" s="12"/>
      <c r="AHW24" s="12"/>
      <c r="AHX24" s="12"/>
      <c r="AHY24" s="12"/>
      <c r="AHZ24" s="12"/>
      <c r="AIA24" s="12"/>
      <c r="AIB24" s="12"/>
      <c r="AIC24" s="12"/>
      <c r="AID24" s="12"/>
      <c r="AIE24" s="12"/>
      <c r="AIF24" s="12"/>
      <c r="AIG24" s="12"/>
      <c r="AIH24" s="12"/>
      <c r="AII24" s="12"/>
      <c r="AIJ24" s="12"/>
      <c r="AIK24" s="12"/>
      <c r="AIL24" s="12"/>
      <c r="AIM24" s="12"/>
      <c r="AIN24" s="12"/>
      <c r="AIO24" s="12"/>
      <c r="AIP24" s="12"/>
      <c r="AIQ24" s="12"/>
      <c r="AIR24" s="12"/>
      <c r="AIS24" s="12"/>
      <c r="AIT24" s="12"/>
      <c r="AIU24" s="12"/>
      <c r="AIV24" s="12"/>
      <c r="AIW24" s="12"/>
      <c r="AIX24" s="12"/>
      <c r="AIY24" s="12"/>
      <c r="AIZ24" s="12"/>
      <c r="AJA24" s="12"/>
      <c r="AJB24" s="12"/>
      <c r="AJC24" s="12"/>
      <c r="AJD24" s="12"/>
      <c r="AJE24" s="12"/>
      <c r="AJF24" s="12"/>
      <c r="AJG24" s="12"/>
      <c r="AJH24" s="12"/>
      <c r="AJI24" s="12"/>
      <c r="AJJ24" s="12"/>
      <c r="AJK24" s="12"/>
      <c r="AJL24" s="12"/>
      <c r="AJM24" s="12"/>
      <c r="AJN24" s="12"/>
      <c r="AJO24" s="12"/>
      <c r="AJP24" s="12"/>
      <c r="AJQ24" s="12"/>
      <c r="AJR24" s="12"/>
      <c r="AJS24" s="12"/>
      <c r="AJT24" s="12"/>
      <c r="AJU24" s="12"/>
      <c r="AJV24" s="12"/>
      <c r="AJW24" s="12"/>
      <c r="AJX24" s="12"/>
      <c r="AJY24" s="12"/>
      <c r="AJZ24" s="12"/>
      <c r="AKA24" s="12"/>
      <c r="AKB24" s="12"/>
      <c r="AKC24" s="12"/>
      <c r="AKD24" s="12"/>
      <c r="AKE24" s="12"/>
      <c r="AKF24" s="12"/>
      <c r="AKG24" s="12"/>
      <c r="AKH24" s="12"/>
      <c r="AKI24" s="12"/>
    </row>
    <row r="25" spans="1:971" x14ac:dyDescent="0.25">
      <c r="A25" s="1" t="s">
        <v>197</v>
      </c>
      <c r="B25" s="1" t="s">
        <v>18</v>
      </c>
      <c r="C25" s="1" t="s">
        <v>196</v>
      </c>
      <c r="D25" s="2">
        <v>11103</v>
      </c>
      <c r="E25" s="2">
        <v>700</v>
      </c>
      <c r="F25" s="2">
        <v>15400</v>
      </c>
      <c r="G25" s="2">
        <v>-4297</v>
      </c>
      <c r="H25" s="2">
        <v>138.69999999999999</v>
      </c>
      <c r="I25" s="3">
        <v>12000</v>
      </c>
      <c r="J25" s="4">
        <v>23103</v>
      </c>
      <c r="K25" s="5">
        <v>24858.828000000001</v>
      </c>
      <c r="L25" s="4">
        <v>26400.075336000002</v>
      </c>
      <c r="M25" s="4">
        <v>27957.679780824001</v>
      </c>
    </row>
    <row r="26" spans="1:971" x14ac:dyDescent="0.25">
      <c r="A26" s="1" t="s">
        <v>222</v>
      </c>
      <c r="B26" s="1" t="s">
        <v>18</v>
      </c>
      <c r="C26" s="1" t="s">
        <v>221</v>
      </c>
      <c r="D26" s="2">
        <v>82229</v>
      </c>
      <c r="E26" s="2">
        <v>9527.4</v>
      </c>
      <c r="F26" s="2">
        <v>100587.69</v>
      </c>
      <c r="G26" s="2">
        <v>-18358.689999999999</v>
      </c>
      <c r="H26" s="2">
        <v>122.32</v>
      </c>
      <c r="I26" s="3">
        <v>0</v>
      </c>
      <c r="J26" s="4">
        <v>82229</v>
      </c>
      <c r="K26" s="5">
        <v>88478.403999999995</v>
      </c>
      <c r="L26" s="4">
        <v>93964.065047999989</v>
      </c>
      <c r="M26" s="4">
        <v>99507.944885831996</v>
      </c>
    </row>
    <row r="27" spans="1:971" x14ac:dyDescent="0.25">
      <c r="A27" s="1" t="s">
        <v>241</v>
      </c>
      <c r="B27" s="1" t="s">
        <v>18</v>
      </c>
      <c r="C27" s="1" t="s">
        <v>240</v>
      </c>
      <c r="D27" s="2">
        <v>48044</v>
      </c>
      <c r="E27" s="2">
        <v>6897.5</v>
      </c>
      <c r="F27" s="2">
        <v>57894.27</v>
      </c>
      <c r="G27" s="2">
        <v>-9850.27</v>
      </c>
      <c r="H27" s="2">
        <v>120.5</v>
      </c>
      <c r="I27" s="3">
        <v>0</v>
      </c>
      <c r="J27" s="4">
        <v>48044</v>
      </c>
      <c r="K27" s="5">
        <v>51695.343999999997</v>
      </c>
      <c r="L27" s="4">
        <v>54900.455327999996</v>
      </c>
      <c r="M27" s="4">
        <v>58139.582192351998</v>
      </c>
    </row>
    <row r="28" spans="1:971" x14ac:dyDescent="0.25">
      <c r="A28" s="1" t="s">
        <v>264</v>
      </c>
      <c r="B28" s="1" t="s">
        <v>18</v>
      </c>
      <c r="C28" s="1" t="s">
        <v>263</v>
      </c>
      <c r="D28" s="2">
        <v>7042</v>
      </c>
      <c r="E28" s="2">
        <v>606.29999999999995</v>
      </c>
      <c r="F28" s="2">
        <v>4912.8900000000003</v>
      </c>
      <c r="G28" s="2">
        <v>2129.11</v>
      </c>
      <c r="H28" s="2">
        <v>69.760000000000005</v>
      </c>
      <c r="I28" s="3">
        <v>0</v>
      </c>
      <c r="J28" s="4">
        <v>7042</v>
      </c>
      <c r="K28" s="5">
        <v>7577.192</v>
      </c>
      <c r="L28" s="4">
        <v>8046.9779040000003</v>
      </c>
      <c r="M28" s="4">
        <v>8521.7496003360011</v>
      </c>
    </row>
    <row r="29" spans="1:971" x14ac:dyDescent="0.25">
      <c r="A29" s="1" t="s">
        <v>288</v>
      </c>
      <c r="B29" s="1" t="s">
        <v>18</v>
      </c>
      <c r="C29" s="1" t="s">
        <v>287</v>
      </c>
      <c r="D29" s="2">
        <v>461317</v>
      </c>
      <c r="E29" s="2">
        <v>48701</v>
      </c>
      <c r="F29" s="2">
        <v>466839.85</v>
      </c>
      <c r="G29" s="2">
        <v>-5522.85</v>
      </c>
      <c r="H29" s="2">
        <v>101.19</v>
      </c>
      <c r="I29" s="3">
        <v>0</v>
      </c>
      <c r="J29" s="4">
        <v>461317</v>
      </c>
      <c r="K29" s="5">
        <v>496377.092</v>
      </c>
      <c r="L29" s="4">
        <v>527152.47170400003</v>
      </c>
      <c r="M29" s="4">
        <v>558254.46753453603</v>
      </c>
    </row>
    <row r="30" spans="1:971" x14ac:dyDescent="0.25">
      <c r="A30" s="1" t="s">
        <v>313</v>
      </c>
      <c r="B30" s="1" t="s">
        <v>18</v>
      </c>
      <c r="C30" s="1" t="s">
        <v>311</v>
      </c>
      <c r="D30" s="2">
        <v>82472</v>
      </c>
      <c r="E30" s="2">
        <v>7297.2</v>
      </c>
      <c r="F30" s="2">
        <v>64426.66</v>
      </c>
      <c r="G30" s="2">
        <v>18045.34</v>
      </c>
      <c r="H30" s="2">
        <v>78.11</v>
      </c>
      <c r="I30" s="3">
        <v>0</v>
      </c>
      <c r="J30" s="4">
        <v>82472</v>
      </c>
      <c r="K30" s="5">
        <v>88739.872000000003</v>
      </c>
      <c r="L30" s="4">
        <v>94241.744063999999</v>
      </c>
      <c r="M30" s="4">
        <v>99802.006963776003</v>
      </c>
    </row>
    <row r="31" spans="1:971" x14ac:dyDescent="0.25">
      <c r="A31" s="1" t="s">
        <v>337</v>
      </c>
      <c r="B31" s="1" t="s">
        <v>18</v>
      </c>
      <c r="C31" s="1" t="s">
        <v>336</v>
      </c>
      <c r="D31" s="2"/>
      <c r="E31" s="2">
        <v>5486.83</v>
      </c>
      <c r="F31" s="2">
        <v>58895.79</v>
      </c>
      <c r="G31" s="2">
        <v>-58895.79</v>
      </c>
      <c r="H31" s="2"/>
      <c r="I31" s="3">
        <v>120000</v>
      </c>
      <c r="J31" s="4">
        <v>120000</v>
      </c>
      <c r="K31" s="5">
        <v>129120</v>
      </c>
      <c r="L31" s="4">
        <v>137125.44</v>
      </c>
      <c r="M31" s="4">
        <v>145215.84096</v>
      </c>
    </row>
    <row r="32" spans="1:971" x14ac:dyDescent="0.25">
      <c r="A32" s="1" t="s">
        <v>447</v>
      </c>
      <c r="B32" s="1" t="s">
        <v>18</v>
      </c>
      <c r="C32" s="1" t="s">
        <v>448</v>
      </c>
      <c r="D32" s="2">
        <v>150000</v>
      </c>
      <c r="E32" s="2"/>
      <c r="F32" s="2">
        <v>877.19</v>
      </c>
      <c r="G32" s="2">
        <v>149122.81</v>
      </c>
      <c r="H32" s="2">
        <v>0.57999999999999996</v>
      </c>
      <c r="I32" s="3">
        <v>-100000</v>
      </c>
      <c r="J32" s="4">
        <v>50000</v>
      </c>
      <c r="K32" s="5">
        <v>500000</v>
      </c>
      <c r="L32" s="4">
        <v>106200</v>
      </c>
      <c r="M32" s="4">
        <v>112465.8</v>
      </c>
    </row>
    <row r="33" spans="1:132" x14ac:dyDescent="0.25">
      <c r="A33" s="1" t="s">
        <v>560</v>
      </c>
      <c r="B33" s="1" t="s">
        <v>18</v>
      </c>
      <c r="C33" s="1" t="s">
        <v>561</v>
      </c>
      <c r="D33" s="2">
        <v>300000</v>
      </c>
      <c r="E33" s="2">
        <v>222675.44</v>
      </c>
      <c r="F33" s="2">
        <v>288060.53999999998</v>
      </c>
      <c r="G33" s="2">
        <v>11939.46</v>
      </c>
      <c r="H33" s="26" t="s">
        <v>562</v>
      </c>
      <c r="I33" s="3">
        <v>0</v>
      </c>
      <c r="J33" s="4">
        <v>300000</v>
      </c>
      <c r="K33" s="5">
        <v>200000</v>
      </c>
      <c r="L33" s="4">
        <v>318600</v>
      </c>
      <c r="M33" s="4">
        <v>337397.4</v>
      </c>
    </row>
    <row r="34" spans="1:132" x14ac:dyDescent="0.25">
      <c r="A34" s="1" t="s">
        <v>597</v>
      </c>
      <c r="B34" s="1" t="s">
        <v>18</v>
      </c>
      <c r="C34" s="1" t="s">
        <v>598</v>
      </c>
      <c r="D34" s="2">
        <v>106000</v>
      </c>
      <c r="E34" s="2">
        <v>26000</v>
      </c>
      <c r="F34" s="2">
        <v>72400</v>
      </c>
      <c r="G34" s="2">
        <v>33600</v>
      </c>
      <c r="H34" s="2">
        <v>68.3</v>
      </c>
      <c r="I34" s="3">
        <v>0</v>
      </c>
      <c r="J34" s="4">
        <v>106000</v>
      </c>
      <c r="K34" s="5">
        <v>150000</v>
      </c>
      <c r="L34" s="4">
        <v>212400</v>
      </c>
      <c r="M34" s="4">
        <v>224931.6</v>
      </c>
    </row>
    <row r="35" spans="1:132" x14ac:dyDescent="0.25">
      <c r="A35" s="1" t="s">
        <v>19</v>
      </c>
      <c r="B35" s="1" t="s">
        <v>20</v>
      </c>
      <c r="C35" s="1" t="s">
        <v>14</v>
      </c>
      <c r="D35" s="2">
        <v>2623069</v>
      </c>
      <c r="E35" s="2">
        <v>751764.19</v>
      </c>
      <c r="F35" s="2">
        <v>6296488.1900000004</v>
      </c>
      <c r="G35" s="2">
        <v>-3673419.19</v>
      </c>
      <c r="H35" s="2">
        <v>240.04</v>
      </c>
      <c r="I35" s="3">
        <v>0</v>
      </c>
      <c r="J35" s="4">
        <v>2623069</v>
      </c>
      <c r="K35" s="5">
        <v>2822422.2439999999</v>
      </c>
      <c r="L35" s="4">
        <v>2997412.423128</v>
      </c>
      <c r="M35" s="4">
        <v>3174259.7560925521</v>
      </c>
    </row>
    <row r="36" spans="1:132" x14ac:dyDescent="0.25">
      <c r="A36" s="1" t="s">
        <v>60</v>
      </c>
      <c r="B36" s="1" t="s">
        <v>20</v>
      </c>
      <c r="C36" s="1" t="s">
        <v>58</v>
      </c>
      <c r="D36" s="2">
        <v>897119</v>
      </c>
      <c r="E36" s="2">
        <v>135236.42000000001</v>
      </c>
      <c r="F36" s="2">
        <v>1102185.54</v>
      </c>
      <c r="G36" s="2">
        <v>-205066.54</v>
      </c>
      <c r="H36" s="2">
        <v>122.85</v>
      </c>
      <c r="I36" s="3">
        <v>0</v>
      </c>
      <c r="J36" s="4">
        <v>897119</v>
      </c>
      <c r="K36" s="5">
        <v>965300.04399999999</v>
      </c>
      <c r="L36" s="4">
        <v>1025148.646728</v>
      </c>
      <c r="M36" s="4">
        <v>1085632.416884952</v>
      </c>
    </row>
    <row r="37" spans="1:132" x14ac:dyDescent="0.25">
      <c r="A37" s="1" t="s">
        <v>85</v>
      </c>
      <c r="B37" s="1" t="s">
        <v>20</v>
      </c>
      <c r="C37" s="1" t="s">
        <v>82</v>
      </c>
      <c r="D37" s="2">
        <v>91040</v>
      </c>
      <c r="E37" s="2">
        <v>9482.0400000000009</v>
      </c>
      <c r="F37" s="2">
        <v>72959.78</v>
      </c>
      <c r="G37" s="2">
        <v>18080.22</v>
      </c>
      <c r="H37" s="2">
        <v>80.14</v>
      </c>
      <c r="I37" s="3">
        <v>0</v>
      </c>
      <c r="J37" s="4">
        <v>91040</v>
      </c>
      <c r="K37" s="5">
        <v>97959.039999999994</v>
      </c>
      <c r="L37" s="4">
        <v>104032.50047999999</v>
      </c>
      <c r="M37" s="4">
        <v>110170.41800831999</v>
      </c>
    </row>
    <row r="38" spans="1:132" x14ac:dyDescent="0.25">
      <c r="A38" s="1" t="s">
        <v>109</v>
      </c>
      <c r="B38" s="1" t="s">
        <v>20</v>
      </c>
      <c r="C38" s="1" t="s">
        <v>107</v>
      </c>
      <c r="D38" s="2">
        <v>647842</v>
      </c>
      <c r="E38" s="2">
        <v>71386.2</v>
      </c>
      <c r="F38" s="2">
        <v>542988</v>
      </c>
      <c r="G38" s="2">
        <v>104854</v>
      </c>
      <c r="H38" s="2">
        <v>83.81</v>
      </c>
      <c r="I38" s="3">
        <v>0</v>
      </c>
      <c r="J38" s="4">
        <v>647842</v>
      </c>
      <c r="K38" s="5">
        <v>697077.99199999997</v>
      </c>
      <c r="L38" s="4">
        <v>740296.82750399993</v>
      </c>
      <c r="M38" s="4">
        <v>783974.34032673598</v>
      </c>
    </row>
    <row r="39" spans="1:132" x14ac:dyDescent="0.25">
      <c r="A39" s="1" t="s">
        <v>133</v>
      </c>
      <c r="B39" s="1" t="s">
        <v>20</v>
      </c>
      <c r="C39" s="1" t="s">
        <v>131</v>
      </c>
      <c r="D39" s="2">
        <v>163129</v>
      </c>
      <c r="E39" s="2">
        <v>107319.23</v>
      </c>
      <c r="F39" s="2">
        <v>869393.9</v>
      </c>
      <c r="G39" s="2">
        <v>-706264.9</v>
      </c>
      <c r="H39" s="2">
        <v>532.94000000000005</v>
      </c>
      <c r="I39" s="3">
        <v>980000</v>
      </c>
      <c r="J39" s="4">
        <v>1143129</v>
      </c>
      <c r="K39" s="5">
        <v>136363.63636363635</v>
      </c>
      <c r="L39" s="4">
        <v>1306267.225848</v>
      </c>
      <c r="M39" s="4">
        <v>1383336.9921730321</v>
      </c>
    </row>
    <row r="40" spans="1:132" x14ac:dyDescent="0.25">
      <c r="A40" s="1" t="s">
        <v>160</v>
      </c>
      <c r="B40" s="1" t="s">
        <v>20</v>
      </c>
      <c r="C40" s="1" t="s">
        <v>158</v>
      </c>
      <c r="D40" s="2">
        <v>407458</v>
      </c>
      <c r="E40" s="2">
        <v>103611.5</v>
      </c>
      <c r="F40" s="2">
        <v>502494.99</v>
      </c>
      <c r="G40" s="2">
        <v>-95036.99</v>
      </c>
      <c r="H40" s="2">
        <v>123.32</v>
      </c>
      <c r="I40" s="3">
        <v>0</v>
      </c>
      <c r="J40" s="4">
        <v>407458</v>
      </c>
      <c r="K40" s="5">
        <v>438424.80800000002</v>
      </c>
      <c r="L40" s="4">
        <v>465607.14609600004</v>
      </c>
      <c r="M40" s="4">
        <v>493077.96771566407</v>
      </c>
    </row>
    <row r="41" spans="1:132" x14ac:dyDescent="0.25">
      <c r="A41" s="1" t="s">
        <v>181</v>
      </c>
      <c r="B41" s="1" t="s">
        <v>20</v>
      </c>
      <c r="C41" s="1" t="s">
        <v>182</v>
      </c>
      <c r="D41" s="2">
        <v>104385</v>
      </c>
      <c r="E41" s="2">
        <v>29226.06</v>
      </c>
      <c r="F41" s="2">
        <v>401653.46</v>
      </c>
      <c r="G41" s="2">
        <v>-297268.46000000002</v>
      </c>
      <c r="H41" s="2">
        <v>384.78</v>
      </c>
      <c r="I41" s="3"/>
      <c r="J41" s="4">
        <v>104385</v>
      </c>
      <c r="K41" s="5">
        <v>112318.26</v>
      </c>
      <c r="L41" s="4">
        <v>119281.99212</v>
      </c>
      <c r="M41" s="4">
        <v>126319.62965507999</v>
      </c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</row>
    <row r="42" spans="1:132" x14ac:dyDescent="0.25">
      <c r="A42" s="1" t="s">
        <v>198</v>
      </c>
      <c r="B42" s="1" t="s">
        <v>20</v>
      </c>
      <c r="C42" s="1" t="s">
        <v>196</v>
      </c>
      <c r="D42" s="2">
        <v>7393</v>
      </c>
      <c r="E42" s="2">
        <v>2650.8</v>
      </c>
      <c r="F42" s="2">
        <v>21206.46</v>
      </c>
      <c r="G42" s="2">
        <v>-13813.46</v>
      </c>
      <c r="H42" s="2">
        <v>286.83999999999997</v>
      </c>
      <c r="I42" s="3">
        <v>15000</v>
      </c>
      <c r="J42" s="4">
        <v>22393</v>
      </c>
      <c r="K42" s="5">
        <v>24094.867999999999</v>
      </c>
      <c r="L42" s="4">
        <v>25588.749816</v>
      </c>
      <c r="M42" s="4">
        <v>27098.486055144</v>
      </c>
    </row>
    <row r="43" spans="1:132" x14ac:dyDescent="0.25">
      <c r="A43" s="1" t="s">
        <v>223</v>
      </c>
      <c r="B43" s="1" t="s">
        <v>20</v>
      </c>
      <c r="C43" s="1" t="s">
        <v>221</v>
      </c>
      <c r="D43" s="2">
        <v>53686</v>
      </c>
      <c r="E43" s="2">
        <v>33131.599999999999</v>
      </c>
      <c r="F43" s="2">
        <v>432074.75</v>
      </c>
      <c r="G43" s="2">
        <v>-378388.75</v>
      </c>
      <c r="H43" s="2">
        <v>804.81</v>
      </c>
      <c r="I43" s="3">
        <v>0</v>
      </c>
      <c r="J43" s="4">
        <v>53686</v>
      </c>
      <c r="K43" s="5">
        <v>57766.135999999999</v>
      </c>
      <c r="L43" s="4">
        <v>61347.636431999999</v>
      </c>
      <c r="M43" s="4">
        <v>64967.146981487997</v>
      </c>
    </row>
    <row r="44" spans="1:132" x14ac:dyDescent="0.25">
      <c r="A44" s="1" t="s">
        <v>242</v>
      </c>
      <c r="B44" s="1" t="s">
        <v>20</v>
      </c>
      <c r="C44" s="1" t="s">
        <v>240</v>
      </c>
      <c r="D44" s="2">
        <v>97333</v>
      </c>
      <c r="E44" s="2">
        <v>12603.19</v>
      </c>
      <c r="F44" s="2">
        <v>100111.16</v>
      </c>
      <c r="G44" s="2">
        <v>-2778.16</v>
      </c>
      <c r="H44" s="2">
        <v>102.85</v>
      </c>
      <c r="I44" s="3">
        <v>0</v>
      </c>
      <c r="J44" s="4">
        <v>97333</v>
      </c>
      <c r="K44" s="5">
        <v>104730.308</v>
      </c>
      <c r="L44" s="4">
        <v>111223.587096</v>
      </c>
      <c r="M44" s="4">
        <v>117785.778734664</v>
      </c>
    </row>
    <row r="45" spans="1:132" x14ac:dyDescent="0.25">
      <c r="A45" s="1" t="s">
        <v>265</v>
      </c>
      <c r="B45" s="1" t="s">
        <v>20</v>
      </c>
      <c r="C45" s="1" t="s">
        <v>263</v>
      </c>
      <c r="D45" s="2">
        <v>6130</v>
      </c>
      <c r="E45" s="2">
        <v>630.75</v>
      </c>
      <c r="F45" s="2">
        <v>5012.3599999999997</v>
      </c>
      <c r="G45" s="2">
        <v>1117.6400000000001</v>
      </c>
      <c r="H45" s="2">
        <v>81.760000000000005</v>
      </c>
      <c r="I45" s="3">
        <v>0</v>
      </c>
      <c r="J45" s="4">
        <v>6130</v>
      </c>
      <c r="K45" s="5">
        <v>6595.88</v>
      </c>
      <c r="L45" s="4">
        <v>7004.82456</v>
      </c>
      <c r="M45" s="4">
        <v>7418.1092090399998</v>
      </c>
    </row>
    <row r="46" spans="1:132" x14ac:dyDescent="0.25">
      <c r="A46" s="1" t="s">
        <v>289</v>
      </c>
      <c r="B46" s="1" t="s">
        <v>20</v>
      </c>
      <c r="C46" s="1" t="s">
        <v>287</v>
      </c>
      <c r="D46" s="2">
        <v>529625</v>
      </c>
      <c r="E46" s="2">
        <v>104224.38</v>
      </c>
      <c r="F46" s="2">
        <v>900215.09</v>
      </c>
      <c r="G46" s="2">
        <v>-370590.09</v>
      </c>
      <c r="H46" s="2">
        <v>169.97</v>
      </c>
      <c r="I46" s="3">
        <v>0</v>
      </c>
      <c r="J46" s="4">
        <v>529625</v>
      </c>
      <c r="K46" s="5">
        <v>569876.5</v>
      </c>
      <c r="L46" s="4">
        <v>605208.84299999999</v>
      </c>
      <c r="M46" s="4">
        <v>640916.16473700001</v>
      </c>
    </row>
    <row r="47" spans="1:132" x14ac:dyDescent="0.25">
      <c r="A47" s="1" t="s">
        <v>314</v>
      </c>
      <c r="B47" s="1" t="s">
        <v>20</v>
      </c>
      <c r="C47" s="1" t="s">
        <v>311</v>
      </c>
      <c r="D47" s="2">
        <v>75751</v>
      </c>
      <c r="E47" s="2">
        <v>11446.36</v>
      </c>
      <c r="F47" s="2">
        <v>93492.9</v>
      </c>
      <c r="G47" s="2">
        <v>-17741.900000000001</v>
      </c>
      <c r="H47" s="2">
        <v>123.42</v>
      </c>
      <c r="I47" s="3">
        <v>100000</v>
      </c>
      <c r="J47" s="4">
        <v>175751</v>
      </c>
      <c r="K47" s="5">
        <v>189108.076</v>
      </c>
      <c r="L47" s="4">
        <v>200832.77671199999</v>
      </c>
      <c r="M47" s="4">
        <v>212681.910538008</v>
      </c>
    </row>
    <row r="48" spans="1:132" x14ac:dyDescent="0.25">
      <c r="A48" s="1" t="s">
        <v>338</v>
      </c>
      <c r="B48" s="1" t="s">
        <v>20</v>
      </c>
      <c r="C48" s="1" t="s">
        <v>336</v>
      </c>
      <c r="D48" s="2">
        <v>73440</v>
      </c>
      <c r="E48" s="2">
        <v>3553.29</v>
      </c>
      <c r="F48" s="2">
        <v>37174.26</v>
      </c>
      <c r="G48" s="2">
        <v>36265.74</v>
      </c>
      <c r="H48" s="2">
        <v>50.61</v>
      </c>
      <c r="I48" s="3">
        <v>0</v>
      </c>
      <c r="J48" s="4">
        <v>73440</v>
      </c>
      <c r="K48" s="5">
        <v>79021.440000000002</v>
      </c>
      <c r="L48" s="4">
        <v>83920.769280000008</v>
      </c>
      <c r="M48" s="4">
        <v>88872.09466752001</v>
      </c>
    </row>
    <row r="49" spans="1:135" x14ac:dyDescent="0.25">
      <c r="A49" s="1" t="s">
        <v>382</v>
      </c>
      <c r="B49" s="1" t="s">
        <v>20</v>
      </c>
      <c r="C49" s="1" t="s">
        <v>383</v>
      </c>
      <c r="D49" s="2">
        <v>3000000</v>
      </c>
      <c r="E49" s="2">
        <v>181864.52</v>
      </c>
      <c r="F49" s="2">
        <v>1888359.35</v>
      </c>
      <c r="G49" s="2">
        <v>1056243.04</v>
      </c>
      <c r="H49" s="2">
        <v>62.94</v>
      </c>
      <c r="I49" s="3">
        <v>0</v>
      </c>
      <c r="J49" s="4">
        <v>3000000</v>
      </c>
      <c r="K49" s="5">
        <v>4000000</v>
      </c>
      <c r="L49" s="4">
        <v>4248000</v>
      </c>
      <c r="M49" s="4">
        <v>4498632</v>
      </c>
    </row>
    <row r="50" spans="1:135" x14ac:dyDescent="0.25">
      <c r="A50" s="1" t="s">
        <v>414</v>
      </c>
      <c r="B50" s="1" t="s">
        <v>20</v>
      </c>
      <c r="C50" s="1" t="s">
        <v>415</v>
      </c>
      <c r="D50" s="2">
        <v>45455</v>
      </c>
      <c r="E50" s="2">
        <v>842.11</v>
      </c>
      <c r="F50" s="2">
        <v>32494.57</v>
      </c>
      <c r="G50" s="2">
        <v>12960.43</v>
      </c>
      <c r="H50" s="2">
        <v>71.48</v>
      </c>
      <c r="I50" s="3">
        <v>0</v>
      </c>
      <c r="J50" s="4">
        <v>45455</v>
      </c>
      <c r="K50" s="5">
        <v>80000</v>
      </c>
      <c r="L50" s="4">
        <v>106200</v>
      </c>
      <c r="M50" s="4">
        <v>112465.8</v>
      </c>
    </row>
    <row r="51" spans="1:135" x14ac:dyDescent="0.25">
      <c r="A51" s="1" t="s">
        <v>438</v>
      </c>
      <c r="B51" s="1" t="s">
        <v>20</v>
      </c>
      <c r="C51" s="1" t="s">
        <v>439</v>
      </c>
      <c r="D51" s="2">
        <v>186685</v>
      </c>
      <c r="E51" s="2">
        <v>19883.939999999999</v>
      </c>
      <c r="F51" s="2">
        <v>91654.22</v>
      </c>
      <c r="G51" s="2">
        <v>95030.78</v>
      </c>
      <c r="H51" s="2">
        <v>49.09</v>
      </c>
      <c r="I51" s="3">
        <v>0</v>
      </c>
      <c r="J51" s="4">
        <v>186685</v>
      </c>
      <c r="K51" s="5">
        <v>200000</v>
      </c>
      <c r="L51" s="4">
        <v>213327.18971999999</v>
      </c>
      <c r="M51" s="4">
        <v>225913.49391347999</v>
      </c>
    </row>
    <row r="52" spans="1:135" x14ac:dyDescent="0.25">
      <c r="A52" s="1" t="s">
        <v>453</v>
      </c>
      <c r="B52" s="1" t="s">
        <v>20</v>
      </c>
      <c r="C52" s="1" t="s">
        <v>454</v>
      </c>
      <c r="D52" s="2">
        <v>350000</v>
      </c>
      <c r="E52" s="2"/>
      <c r="F52" s="2">
        <v>335424.92</v>
      </c>
      <c r="G52" s="2">
        <v>14575.08</v>
      </c>
      <c r="H52" s="2">
        <v>95.83</v>
      </c>
      <c r="I52" s="3">
        <v>100000</v>
      </c>
      <c r="J52" s="4">
        <v>450000</v>
      </c>
      <c r="K52" s="5">
        <v>500000</v>
      </c>
      <c r="L52" s="4">
        <v>531000</v>
      </c>
      <c r="M52" s="4">
        <v>562329</v>
      </c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</row>
    <row r="53" spans="1:135" x14ac:dyDescent="0.25">
      <c r="A53" s="1" t="s">
        <v>497</v>
      </c>
      <c r="B53" s="1" t="s">
        <v>20</v>
      </c>
      <c r="C53" s="1" t="s">
        <v>498</v>
      </c>
      <c r="D53" s="2">
        <v>800000</v>
      </c>
      <c r="E53" s="2"/>
      <c r="F53" s="2">
        <v>737200</v>
      </c>
      <c r="G53" s="2">
        <v>17200</v>
      </c>
      <c r="H53" s="2">
        <v>92.15</v>
      </c>
      <c r="I53" s="3">
        <v>400000</v>
      </c>
      <c r="J53" s="4">
        <v>1200000</v>
      </c>
      <c r="K53" s="5">
        <v>2000000</v>
      </c>
      <c r="L53" s="4">
        <v>2124000</v>
      </c>
      <c r="M53" s="4">
        <v>2249316</v>
      </c>
    </row>
    <row r="54" spans="1:135" x14ac:dyDescent="0.25">
      <c r="A54" s="1" t="s">
        <v>579</v>
      </c>
      <c r="B54" s="1" t="s">
        <v>20</v>
      </c>
      <c r="C54" s="1" t="s">
        <v>580</v>
      </c>
      <c r="D54" s="2">
        <v>100000</v>
      </c>
      <c r="E54" s="2">
        <v>9476.7900000000009</v>
      </c>
      <c r="F54" s="2">
        <v>9476.7900000000009</v>
      </c>
      <c r="G54" s="2">
        <v>90523.21</v>
      </c>
      <c r="H54" s="2">
        <v>9.4700000000000006</v>
      </c>
      <c r="I54" s="3">
        <v>-90523.21</v>
      </c>
      <c r="J54" s="4">
        <v>9476.7899999999936</v>
      </c>
      <c r="K54" s="5">
        <v>50000</v>
      </c>
      <c r="L54" s="4">
        <v>53100</v>
      </c>
      <c r="M54" s="4">
        <v>56232.9</v>
      </c>
    </row>
    <row r="55" spans="1:135" x14ac:dyDescent="0.25">
      <c r="A55" s="1" t="s">
        <v>584</v>
      </c>
      <c r="B55" s="1" t="s">
        <v>20</v>
      </c>
      <c r="C55" s="1" t="s">
        <v>585</v>
      </c>
      <c r="D55" s="2">
        <v>250000</v>
      </c>
      <c r="E55" s="2">
        <v>74550.5</v>
      </c>
      <c r="F55" s="2">
        <v>80810.5</v>
      </c>
      <c r="G55" s="2">
        <v>8796.5</v>
      </c>
      <c r="H55" s="2">
        <v>32.32</v>
      </c>
      <c r="I55" s="3">
        <v>100000</v>
      </c>
      <c r="J55" s="4">
        <v>350000</v>
      </c>
      <c r="K55" s="5">
        <v>500000</v>
      </c>
      <c r="L55" s="4">
        <v>531000</v>
      </c>
      <c r="M55" s="4">
        <v>562329</v>
      </c>
    </row>
    <row r="56" spans="1:135" x14ac:dyDescent="0.25">
      <c r="A56" s="1" t="s">
        <v>595</v>
      </c>
      <c r="B56" s="1" t="s">
        <v>20</v>
      </c>
      <c r="C56" s="1" t="s">
        <v>596</v>
      </c>
      <c r="D56" s="2">
        <v>100000</v>
      </c>
      <c r="E56" s="2"/>
      <c r="F56" s="2"/>
      <c r="G56" s="2">
        <v>100000</v>
      </c>
      <c r="H56" s="2"/>
      <c r="I56" s="3">
        <v>0</v>
      </c>
      <c r="J56" s="4">
        <v>100000</v>
      </c>
      <c r="K56" s="5">
        <v>500000</v>
      </c>
      <c r="L56" s="4">
        <v>531000</v>
      </c>
      <c r="M56" s="4">
        <v>562329</v>
      </c>
    </row>
    <row r="57" spans="1:135" x14ac:dyDescent="0.25">
      <c r="A57" s="1" t="s">
        <v>47</v>
      </c>
      <c r="B57" s="1" t="s">
        <v>48</v>
      </c>
      <c r="C57" s="1" t="s">
        <v>14</v>
      </c>
      <c r="D57" s="2">
        <v>1812241</v>
      </c>
      <c r="E57" s="2">
        <v>139535.23000000001</v>
      </c>
      <c r="F57" s="2">
        <v>1132916.3799999999</v>
      </c>
      <c r="G57" s="2">
        <v>679324.62</v>
      </c>
      <c r="H57" s="2">
        <v>62.51</v>
      </c>
      <c r="I57" s="3">
        <v>0</v>
      </c>
      <c r="J57" s="4">
        <v>1812241</v>
      </c>
      <c r="K57" s="5">
        <v>1949971.3160000001</v>
      </c>
      <c r="L57" s="4">
        <v>2070869.5375920001</v>
      </c>
      <c r="M57" s="4">
        <v>2193050.8403099282</v>
      </c>
    </row>
    <row r="58" spans="1:135" x14ac:dyDescent="0.25">
      <c r="A58" s="1" t="s">
        <v>75</v>
      </c>
      <c r="B58" s="1" t="s">
        <v>48</v>
      </c>
      <c r="C58" s="1" t="s">
        <v>58</v>
      </c>
      <c r="D58" s="2">
        <v>404701</v>
      </c>
      <c r="E58" s="2">
        <v>26771.57</v>
      </c>
      <c r="F58" s="2">
        <v>217852.6</v>
      </c>
      <c r="G58" s="2">
        <v>186848.4</v>
      </c>
      <c r="H58" s="2">
        <v>53.83</v>
      </c>
      <c r="I58" s="3">
        <v>0</v>
      </c>
      <c r="J58" s="4">
        <v>404701</v>
      </c>
      <c r="K58" s="5">
        <v>435458.27600000001</v>
      </c>
      <c r="L58" s="4">
        <v>462456.68911199999</v>
      </c>
      <c r="M58" s="4">
        <v>489741.63376960799</v>
      </c>
    </row>
    <row r="59" spans="1:135" x14ac:dyDescent="0.25">
      <c r="A59" s="1" t="s">
        <v>100</v>
      </c>
      <c r="B59" s="1" t="s">
        <v>48</v>
      </c>
      <c r="C59" s="1" t="s">
        <v>82</v>
      </c>
      <c r="D59" s="2">
        <v>20204</v>
      </c>
      <c r="E59" s="2">
        <v>1633.29</v>
      </c>
      <c r="F59" s="2">
        <v>13328.51</v>
      </c>
      <c r="G59" s="2">
        <v>6875.49</v>
      </c>
      <c r="H59" s="2">
        <v>65.959999999999994</v>
      </c>
      <c r="I59" s="3">
        <v>0</v>
      </c>
      <c r="J59" s="4">
        <v>20204</v>
      </c>
      <c r="K59" s="5">
        <v>21739.504000000001</v>
      </c>
      <c r="L59" s="4">
        <v>23087.353247999999</v>
      </c>
      <c r="M59" s="4">
        <v>24449.507089631999</v>
      </c>
    </row>
    <row r="60" spans="1:135" x14ac:dyDescent="0.25">
      <c r="A60" s="1" t="s">
        <v>124</v>
      </c>
      <c r="B60" s="1" t="s">
        <v>48</v>
      </c>
      <c r="C60" s="1" t="s">
        <v>107</v>
      </c>
      <c r="D60" s="2">
        <v>151324</v>
      </c>
      <c r="E60" s="2">
        <v>10817.4</v>
      </c>
      <c r="F60" s="2">
        <v>92366.399999999994</v>
      </c>
      <c r="G60" s="2">
        <v>58957.599999999999</v>
      </c>
      <c r="H60" s="2">
        <v>61.03</v>
      </c>
      <c r="I60" s="3">
        <v>0</v>
      </c>
      <c r="J60" s="4">
        <v>151324</v>
      </c>
      <c r="K60" s="5">
        <v>162824.62400000001</v>
      </c>
      <c r="L60" s="4">
        <v>172919.750688</v>
      </c>
      <c r="M60" s="4">
        <v>183122.01597859201</v>
      </c>
    </row>
    <row r="61" spans="1:135" x14ac:dyDescent="0.25">
      <c r="A61" s="1" t="s">
        <v>150</v>
      </c>
      <c r="B61" s="1" t="s">
        <v>48</v>
      </c>
      <c r="C61" s="1" t="s">
        <v>131</v>
      </c>
      <c r="D61" s="2">
        <v>57946</v>
      </c>
      <c r="E61" s="2">
        <v>1673.08</v>
      </c>
      <c r="F61" s="2">
        <v>38653.5</v>
      </c>
      <c r="G61" s="2">
        <v>19292.5</v>
      </c>
      <c r="H61" s="2">
        <v>66.7</v>
      </c>
      <c r="I61" s="3">
        <v>10000</v>
      </c>
      <c r="J61" s="4">
        <v>67946</v>
      </c>
      <c r="K61" s="5">
        <v>67320</v>
      </c>
      <c r="L61" s="4">
        <v>77642.709551999986</v>
      </c>
      <c r="M61" s="4">
        <v>82223.629415567979</v>
      </c>
    </row>
    <row r="62" spans="1:135" x14ac:dyDescent="0.25">
      <c r="A62" s="1" t="s">
        <v>175</v>
      </c>
      <c r="B62" s="1" t="s">
        <v>48</v>
      </c>
      <c r="C62" s="1" t="s">
        <v>158</v>
      </c>
      <c r="D62" s="2">
        <v>142267</v>
      </c>
      <c r="E62" s="2">
        <v>13690.66</v>
      </c>
      <c r="F62" s="2">
        <v>103167.77</v>
      </c>
      <c r="G62" s="2">
        <v>39099.230000000003</v>
      </c>
      <c r="H62" s="2">
        <v>72.510000000000005</v>
      </c>
      <c r="I62" s="3">
        <v>0</v>
      </c>
      <c r="J62" s="4">
        <v>142267</v>
      </c>
      <c r="K62" s="5">
        <v>153079.29199999999</v>
      </c>
      <c r="L62" s="4">
        <v>162570.20810399999</v>
      </c>
      <c r="M62" s="4">
        <v>172161.85038213598</v>
      </c>
    </row>
    <row r="63" spans="1:135" x14ac:dyDescent="0.25">
      <c r="A63" s="1" t="s">
        <v>257</v>
      </c>
      <c r="B63" s="1" t="s">
        <v>48</v>
      </c>
      <c r="C63" s="1" t="s">
        <v>240</v>
      </c>
      <c r="D63" s="2">
        <v>18057</v>
      </c>
      <c r="E63" s="2">
        <v>2595.31</v>
      </c>
      <c r="F63" s="2">
        <v>20391.04</v>
      </c>
      <c r="G63" s="2">
        <v>-2334.04</v>
      </c>
      <c r="H63" s="2">
        <v>112.92</v>
      </c>
      <c r="I63" s="3">
        <v>0</v>
      </c>
      <c r="J63" s="4">
        <v>18057</v>
      </c>
      <c r="K63" s="5">
        <v>19429.331999999999</v>
      </c>
      <c r="L63" s="4">
        <v>20633.950583999998</v>
      </c>
      <c r="M63" s="4">
        <v>21851.353668455999</v>
      </c>
    </row>
    <row r="64" spans="1:135" x14ac:dyDescent="0.25">
      <c r="A64" s="1" t="s">
        <v>280</v>
      </c>
      <c r="B64" s="1" t="s">
        <v>48</v>
      </c>
      <c r="C64" s="1" t="s">
        <v>263</v>
      </c>
      <c r="D64" s="2">
        <v>1639</v>
      </c>
      <c r="E64" s="2">
        <v>123.25</v>
      </c>
      <c r="F64" s="2">
        <v>1021.04</v>
      </c>
      <c r="G64" s="2">
        <v>617.96</v>
      </c>
      <c r="H64" s="2">
        <v>62.29</v>
      </c>
      <c r="I64" s="3">
        <v>0</v>
      </c>
      <c r="J64" s="4">
        <v>1639</v>
      </c>
      <c r="K64" s="5">
        <v>1763.5640000000001</v>
      </c>
      <c r="L64" s="4">
        <v>1872.9049680000001</v>
      </c>
      <c r="M64" s="4">
        <v>1983.406361112</v>
      </c>
    </row>
    <row r="65" spans="1:132" x14ac:dyDescent="0.25">
      <c r="A65" s="1" t="s">
        <v>304</v>
      </c>
      <c r="B65" s="1" t="s">
        <v>48</v>
      </c>
      <c r="C65" s="1" t="s">
        <v>287</v>
      </c>
      <c r="D65" s="2">
        <v>85138</v>
      </c>
      <c r="E65" s="2">
        <v>7629.83</v>
      </c>
      <c r="F65" s="2">
        <v>95094.5</v>
      </c>
      <c r="G65" s="2">
        <v>-9956.5</v>
      </c>
      <c r="H65" s="2">
        <v>111.69</v>
      </c>
      <c r="I65" s="3">
        <v>0</v>
      </c>
      <c r="J65" s="4">
        <v>85138</v>
      </c>
      <c r="K65" s="5">
        <v>91608.487999999998</v>
      </c>
      <c r="L65" s="4">
        <v>97288.214255999992</v>
      </c>
      <c r="M65" s="4">
        <v>103028.21889710399</v>
      </c>
    </row>
    <row r="66" spans="1:132" x14ac:dyDescent="0.25">
      <c r="A66" s="1" t="s">
        <v>329</v>
      </c>
      <c r="B66" s="1" t="s">
        <v>48</v>
      </c>
      <c r="C66" s="1" t="s">
        <v>311</v>
      </c>
      <c r="D66" s="2">
        <v>18501</v>
      </c>
      <c r="E66" s="2">
        <v>1631.38</v>
      </c>
      <c r="F66" s="2">
        <v>13787.12</v>
      </c>
      <c r="G66" s="2">
        <v>4713.88</v>
      </c>
      <c r="H66" s="2">
        <v>74.52</v>
      </c>
      <c r="I66" s="3">
        <v>0</v>
      </c>
      <c r="J66" s="4">
        <v>18501</v>
      </c>
      <c r="K66" s="5">
        <v>19907.076000000001</v>
      </c>
      <c r="L66" s="4">
        <v>21141.314711999999</v>
      </c>
      <c r="M66" s="4">
        <v>22388.652280007998</v>
      </c>
    </row>
    <row r="67" spans="1:132" x14ac:dyDescent="0.25">
      <c r="A67" s="1" t="s">
        <v>577</v>
      </c>
      <c r="B67" s="1" t="s">
        <v>48</v>
      </c>
      <c r="C67" s="1" t="s">
        <v>578</v>
      </c>
      <c r="D67" s="2">
        <v>800000</v>
      </c>
      <c r="E67" s="2">
        <v>49457.73</v>
      </c>
      <c r="F67" s="2">
        <v>656544.63</v>
      </c>
      <c r="G67" s="2">
        <v>117520.57</v>
      </c>
      <c r="H67" s="2">
        <v>82.06</v>
      </c>
      <c r="I67" s="3">
        <v>0</v>
      </c>
      <c r="J67" s="4">
        <v>800000</v>
      </c>
      <c r="K67" s="5">
        <v>400000</v>
      </c>
      <c r="L67" s="4">
        <v>849600</v>
      </c>
      <c r="M67" s="4">
        <v>899726.4</v>
      </c>
    </row>
    <row r="68" spans="1:132" x14ac:dyDescent="0.25">
      <c r="A68" s="1" t="s">
        <v>27</v>
      </c>
      <c r="B68" s="1" t="s">
        <v>28</v>
      </c>
      <c r="C68" s="1" t="s">
        <v>14</v>
      </c>
      <c r="D68" s="2">
        <v>4672918</v>
      </c>
      <c r="E68" s="2">
        <v>273600.74</v>
      </c>
      <c r="F68" s="2">
        <v>2153007.64</v>
      </c>
      <c r="G68" s="2">
        <v>2519910.36</v>
      </c>
      <c r="H68" s="2">
        <v>46.07</v>
      </c>
      <c r="I68" s="3">
        <v>0</v>
      </c>
      <c r="J68" s="4">
        <v>4672918</v>
      </c>
      <c r="K68" s="5">
        <v>5028059.7680000002</v>
      </c>
      <c r="L68" s="4">
        <v>5339799.4736160003</v>
      </c>
      <c r="M68" s="4">
        <v>5654847.6425593439</v>
      </c>
    </row>
    <row r="69" spans="1:132" x14ac:dyDescent="0.25">
      <c r="A69" s="1" t="s">
        <v>64</v>
      </c>
      <c r="B69" s="1" t="s">
        <v>28</v>
      </c>
      <c r="C69" s="1" t="s">
        <v>58</v>
      </c>
      <c r="D69" s="2">
        <v>544015</v>
      </c>
      <c r="E69" s="2">
        <v>51377.05</v>
      </c>
      <c r="F69" s="2">
        <v>406246.47</v>
      </c>
      <c r="G69" s="2">
        <v>137768.53</v>
      </c>
      <c r="H69" s="2">
        <v>74.67</v>
      </c>
      <c r="I69" s="3">
        <v>0</v>
      </c>
      <c r="J69" s="4">
        <v>544015</v>
      </c>
      <c r="K69" s="5">
        <v>585360.14</v>
      </c>
      <c r="L69" s="4">
        <v>621652.46868000005</v>
      </c>
      <c r="M69" s="4">
        <v>658329.96433212003</v>
      </c>
    </row>
    <row r="70" spans="1:132" x14ac:dyDescent="0.25">
      <c r="A70" s="1" t="s">
        <v>89</v>
      </c>
      <c r="B70" s="1" t="s">
        <v>28</v>
      </c>
      <c r="C70" s="1" t="s">
        <v>82</v>
      </c>
      <c r="D70" s="2">
        <v>37100</v>
      </c>
      <c r="E70" s="2">
        <v>2598.44</v>
      </c>
      <c r="F70" s="2">
        <v>20871.439999999999</v>
      </c>
      <c r="G70" s="2">
        <v>16228.56</v>
      </c>
      <c r="H70" s="2">
        <v>56.25</v>
      </c>
      <c r="I70" s="3">
        <v>0</v>
      </c>
      <c r="J70" s="4">
        <v>37100</v>
      </c>
      <c r="K70" s="5">
        <v>39919.599999999999</v>
      </c>
      <c r="L70" s="4">
        <v>42394.6152</v>
      </c>
      <c r="M70" s="4">
        <v>44895.897496799997</v>
      </c>
    </row>
    <row r="71" spans="1:132" x14ac:dyDescent="0.25">
      <c r="A71" s="1" t="s">
        <v>113</v>
      </c>
      <c r="B71" s="1" t="s">
        <v>28</v>
      </c>
      <c r="C71" s="1" t="s">
        <v>107</v>
      </c>
      <c r="D71" s="2">
        <v>498584</v>
      </c>
      <c r="E71" s="2">
        <v>44432.4</v>
      </c>
      <c r="F71" s="2">
        <v>321087</v>
      </c>
      <c r="G71" s="2">
        <v>177497</v>
      </c>
      <c r="H71" s="2">
        <v>64.39</v>
      </c>
      <c r="I71" s="3">
        <v>0</v>
      </c>
      <c r="J71" s="4">
        <v>498584</v>
      </c>
      <c r="K71" s="5">
        <v>536476.38399999996</v>
      </c>
      <c r="L71" s="4">
        <v>569737.91980799998</v>
      </c>
      <c r="M71" s="4">
        <v>603352.457076672</v>
      </c>
    </row>
    <row r="72" spans="1:132" x14ac:dyDescent="0.25">
      <c r="A72" s="1" t="s">
        <v>137</v>
      </c>
      <c r="B72" s="1" t="s">
        <v>28</v>
      </c>
      <c r="C72" s="1" t="s">
        <v>131</v>
      </c>
      <c r="D72" s="2">
        <v>291595</v>
      </c>
      <c r="E72" s="2">
        <v>116667.1</v>
      </c>
      <c r="F72" s="2">
        <v>1022578.78</v>
      </c>
      <c r="G72" s="2">
        <v>-730983.78</v>
      </c>
      <c r="H72" s="2">
        <v>350.68</v>
      </c>
      <c r="I72" s="3">
        <v>1000000</v>
      </c>
      <c r="J72" s="4">
        <v>1291595</v>
      </c>
      <c r="K72" s="5">
        <v>136363.63636363635</v>
      </c>
      <c r="L72" s="4">
        <v>1475921.10564</v>
      </c>
      <c r="M72" s="4">
        <v>1563000.45087276</v>
      </c>
    </row>
    <row r="73" spans="1:132" x14ac:dyDescent="0.25">
      <c r="A73" s="1" t="s">
        <v>164</v>
      </c>
      <c r="B73" s="1" t="s">
        <v>28</v>
      </c>
      <c r="C73" s="1" t="s">
        <v>158</v>
      </c>
      <c r="D73" s="2">
        <v>265910</v>
      </c>
      <c r="E73" s="2">
        <v>35161.379999999997</v>
      </c>
      <c r="F73" s="2">
        <v>239443.16</v>
      </c>
      <c r="G73" s="2">
        <v>26466.84</v>
      </c>
      <c r="H73" s="2">
        <v>90.04</v>
      </c>
      <c r="I73" s="3">
        <v>0</v>
      </c>
      <c r="J73" s="4">
        <v>265910</v>
      </c>
      <c r="K73" s="5">
        <v>286119.15999999997</v>
      </c>
      <c r="L73" s="4">
        <v>303858.54791999998</v>
      </c>
      <c r="M73" s="4">
        <v>321786.20224727999</v>
      </c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</row>
    <row r="74" spans="1:132" x14ac:dyDescent="0.25">
      <c r="A74" s="1" t="s">
        <v>186</v>
      </c>
      <c r="B74" s="1" t="s">
        <v>28</v>
      </c>
      <c r="C74" s="1" t="s">
        <v>182</v>
      </c>
      <c r="D74" s="2">
        <v>232775</v>
      </c>
      <c r="E74" s="2">
        <v>21975.19</v>
      </c>
      <c r="F74" s="2">
        <v>175801.52</v>
      </c>
      <c r="G74" s="2">
        <v>56973.48</v>
      </c>
      <c r="H74" s="2">
        <v>75.52</v>
      </c>
      <c r="I74" s="3">
        <v>0</v>
      </c>
      <c r="J74" s="4">
        <v>232775</v>
      </c>
      <c r="K74" s="5">
        <v>250465.9</v>
      </c>
      <c r="L74" s="4">
        <v>265994.78580000001</v>
      </c>
      <c r="M74" s="4">
        <v>281688.47816220002</v>
      </c>
    </row>
    <row r="75" spans="1:132" x14ac:dyDescent="0.25">
      <c r="A75" s="1" t="s">
        <v>202</v>
      </c>
      <c r="B75" s="1" t="s">
        <v>28</v>
      </c>
      <c r="C75" s="1" t="s">
        <v>196</v>
      </c>
      <c r="D75" s="2">
        <v>19967</v>
      </c>
      <c r="E75" s="2">
        <v>2800</v>
      </c>
      <c r="F75" s="2">
        <v>22400</v>
      </c>
      <c r="G75" s="2">
        <v>-2433</v>
      </c>
      <c r="H75" s="2">
        <v>112.18</v>
      </c>
      <c r="I75" s="3">
        <v>18000</v>
      </c>
      <c r="J75" s="4">
        <v>37967</v>
      </c>
      <c r="K75" s="5">
        <v>40852.491999999998</v>
      </c>
      <c r="L75" s="4">
        <v>43385.346504000001</v>
      </c>
      <c r="M75" s="4">
        <v>45945.081947735998</v>
      </c>
    </row>
    <row r="76" spans="1:132" x14ac:dyDescent="0.25">
      <c r="A76" s="1" t="s">
        <v>227</v>
      </c>
      <c r="B76" s="1" t="s">
        <v>28</v>
      </c>
      <c r="C76" s="1" t="s">
        <v>221</v>
      </c>
      <c r="D76" s="2"/>
      <c r="E76" s="2">
        <v>10713</v>
      </c>
      <c r="F76" s="2">
        <v>79185.75</v>
      </c>
      <c r="G76" s="2">
        <v>-79185.75</v>
      </c>
      <c r="H76" s="2"/>
      <c r="I76" s="3">
        <v>0</v>
      </c>
      <c r="J76" s="4">
        <v>0</v>
      </c>
      <c r="K76" s="5">
        <v>0</v>
      </c>
      <c r="L76" s="4">
        <v>0</v>
      </c>
      <c r="M76" s="4">
        <v>0</v>
      </c>
    </row>
    <row r="77" spans="1:132" x14ac:dyDescent="0.25">
      <c r="A77" s="1" t="s">
        <v>246</v>
      </c>
      <c r="B77" s="1" t="s">
        <v>28</v>
      </c>
      <c r="C77" s="1" t="s">
        <v>240</v>
      </c>
      <c r="D77" s="2">
        <v>33606</v>
      </c>
      <c r="E77" s="2">
        <v>4031.8</v>
      </c>
      <c r="F77" s="2">
        <v>31726.86</v>
      </c>
      <c r="G77" s="2">
        <v>1879.14</v>
      </c>
      <c r="H77" s="2">
        <v>94.4</v>
      </c>
      <c r="I77" s="3">
        <v>0</v>
      </c>
      <c r="J77" s="4">
        <v>33606</v>
      </c>
      <c r="K77" s="5">
        <v>36160.055999999997</v>
      </c>
      <c r="L77" s="4">
        <v>38401.979471999999</v>
      </c>
      <c r="M77" s="4">
        <v>40667.696260848003</v>
      </c>
    </row>
    <row r="78" spans="1:132" x14ac:dyDescent="0.25">
      <c r="A78" s="1" t="s">
        <v>269</v>
      </c>
      <c r="B78" s="1" t="s">
        <v>28</v>
      </c>
      <c r="C78" s="1" t="s">
        <v>263</v>
      </c>
      <c r="D78" s="2">
        <v>2048</v>
      </c>
      <c r="E78" s="2">
        <v>130.5</v>
      </c>
      <c r="F78" s="2">
        <v>1035.54</v>
      </c>
      <c r="G78" s="2">
        <v>1012.46</v>
      </c>
      <c r="H78" s="2">
        <v>50.56</v>
      </c>
      <c r="I78" s="3">
        <v>0</v>
      </c>
      <c r="J78" s="4">
        <v>2048</v>
      </c>
      <c r="K78" s="5">
        <v>2203.6480000000001</v>
      </c>
      <c r="L78" s="4">
        <v>2340.2741760000004</v>
      </c>
      <c r="M78" s="4">
        <v>2478.3503523840004</v>
      </c>
    </row>
    <row r="79" spans="1:132" x14ac:dyDescent="0.25">
      <c r="A79" s="1" t="s">
        <v>293</v>
      </c>
      <c r="B79" s="1" t="s">
        <v>28</v>
      </c>
      <c r="C79" s="1" t="s">
        <v>287</v>
      </c>
      <c r="D79" s="2">
        <v>401982</v>
      </c>
      <c r="E79" s="2">
        <v>28524.35</v>
      </c>
      <c r="F79" s="2">
        <v>291675.24</v>
      </c>
      <c r="G79" s="2">
        <v>110306.76</v>
      </c>
      <c r="H79" s="2">
        <v>72.55</v>
      </c>
      <c r="I79" s="3">
        <v>0</v>
      </c>
      <c r="J79" s="4">
        <v>401982</v>
      </c>
      <c r="K79" s="5">
        <v>432532.63199999998</v>
      </c>
      <c r="L79" s="4">
        <v>459349.65518399997</v>
      </c>
      <c r="M79" s="4">
        <v>486451.28483985597</v>
      </c>
    </row>
    <row r="80" spans="1:132" x14ac:dyDescent="0.25">
      <c r="A80" s="1" t="s">
        <v>318</v>
      </c>
      <c r="B80" s="1" t="s">
        <v>28</v>
      </c>
      <c r="C80" s="1" t="s">
        <v>311</v>
      </c>
      <c r="D80" s="2">
        <v>42249</v>
      </c>
      <c r="E80" s="2">
        <v>5216.18</v>
      </c>
      <c r="F80" s="2">
        <v>42060.08</v>
      </c>
      <c r="G80" s="2">
        <v>188.92</v>
      </c>
      <c r="H80" s="2">
        <v>99.55</v>
      </c>
      <c r="I80" s="3">
        <v>0</v>
      </c>
      <c r="J80" s="4">
        <v>42249</v>
      </c>
      <c r="K80" s="5">
        <v>45459.923999999999</v>
      </c>
      <c r="L80" s="4">
        <v>48278.439288000001</v>
      </c>
      <c r="M80" s="4">
        <v>51126.867205991999</v>
      </c>
    </row>
    <row r="81" spans="1:971" x14ac:dyDescent="0.25">
      <c r="A81" s="1" t="s">
        <v>342</v>
      </c>
      <c r="B81" s="1" t="s">
        <v>28</v>
      </c>
      <c r="C81" s="1" t="s">
        <v>336</v>
      </c>
      <c r="D81" s="2">
        <v>115585</v>
      </c>
      <c r="E81" s="2">
        <v>12754.89</v>
      </c>
      <c r="F81" s="2">
        <v>98227.72</v>
      </c>
      <c r="G81" s="2">
        <v>17357.28</v>
      </c>
      <c r="H81" s="2">
        <v>84.98</v>
      </c>
      <c r="I81" s="3">
        <v>68000</v>
      </c>
      <c r="J81" s="4">
        <v>183585</v>
      </c>
      <c r="K81" s="5">
        <v>197537.46</v>
      </c>
      <c r="L81" s="4">
        <v>209784.78251999998</v>
      </c>
      <c r="M81" s="4">
        <v>222162.08468867998</v>
      </c>
    </row>
    <row r="82" spans="1:971" x14ac:dyDescent="0.25">
      <c r="A82" s="1" t="s">
        <v>443</v>
      </c>
      <c r="B82" s="1" t="s">
        <v>28</v>
      </c>
      <c r="C82" s="1" t="s">
        <v>439</v>
      </c>
      <c r="D82" s="2">
        <v>40170</v>
      </c>
      <c r="E82" s="2"/>
      <c r="F82" s="2"/>
      <c r="G82" s="2">
        <v>40170</v>
      </c>
      <c r="H82" s="2"/>
      <c r="I82" s="3">
        <v>-40170</v>
      </c>
      <c r="J82" s="4">
        <v>0</v>
      </c>
      <c r="K82" s="5">
        <v>0</v>
      </c>
      <c r="L82" s="4">
        <v>0</v>
      </c>
      <c r="M82" s="4">
        <v>0</v>
      </c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  <c r="HH82" s="14"/>
      <c r="HI82" s="14"/>
      <c r="HJ82" s="14"/>
      <c r="HK82" s="14"/>
      <c r="HL82" s="14"/>
      <c r="HM82" s="14"/>
      <c r="HN82" s="14"/>
      <c r="HO82" s="14"/>
      <c r="HP82" s="14"/>
      <c r="HQ82" s="14"/>
      <c r="HR82" s="14"/>
      <c r="HS82" s="14"/>
      <c r="HT82" s="14"/>
      <c r="HU82" s="14"/>
      <c r="HV82" s="14"/>
      <c r="HW82" s="14"/>
      <c r="HX82" s="14"/>
      <c r="HY82" s="14"/>
      <c r="HZ82" s="14"/>
      <c r="IA82" s="14"/>
      <c r="IB82" s="14"/>
      <c r="IC82" s="14"/>
      <c r="ID82" s="14"/>
      <c r="IE82" s="14"/>
      <c r="IF82" s="14"/>
      <c r="IG82" s="14"/>
      <c r="IH82" s="14"/>
      <c r="II82" s="14"/>
      <c r="IJ82" s="14"/>
      <c r="IK82" s="14"/>
      <c r="IL82" s="14"/>
      <c r="IM82" s="14"/>
      <c r="IN82" s="14"/>
      <c r="IO82" s="14"/>
      <c r="IP82" s="14"/>
      <c r="IQ82" s="14"/>
      <c r="IR82" s="14"/>
      <c r="IS82" s="14"/>
      <c r="IT82" s="14"/>
      <c r="IU82" s="14"/>
      <c r="IV82" s="14"/>
      <c r="IW82" s="14"/>
      <c r="IX82" s="14"/>
      <c r="IY82" s="14"/>
      <c r="IZ82" s="14"/>
      <c r="JA82" s="14"/>
      <c r="JB82" s="14"/>
      <c r="JC82" s="14"/>
      <c r="JD82" s="14"/>
      <c r="JE82" s="14"/>
      <c r="JF82" s="14"/>
      <c r="JG82" s="14"/>
      <c r="JH82" s="14"/>
      <c r="JI82" s="14"/>
      <c r="JJ82" s="14"/>
      <c r="JK82" s="14"/>
      <c r="JL82" s="14"/>
      <c r="JM82" s="14"/>
      <c r="JN82" s="14"/>
      <c r="JO82" s="14"/>
      <c r="JP82" s="14"/>
      <c r="JQ82" s="14"/>
      <c r="JR82" s="14"/>
      <c r="JS82" s="14"/>
      <c r="JT82" s="14"/>
      <c r="JU82" s="14"/>
      <c r="JV82" s="14"/>
      <c r="JW82" s="14"/>
      <c r="JX82" s="14"/>
      <c r="JY82" s="14"/>
      <c r="JZ82" s="14"/>
      <c r="KA82" s="14"/>
      <c r="KB82" s="14"/>
      <c r="KC82" s="14"/>
      <c r="KD82" s="14"/>
      <c r="KE82" s="14"/>
      <c r="KF82" s="14"/>
      <c r="KG82" s="14"/>
      <c r="KH82" s="14"/>
      <c r="KI82" s="14"/>
      <c r="KJ82" s="14"/>
      <c r="KK82" s="14"/>
      <c r="KL82" s="14"/>
      <c r="KM82" s="14"/>
      <c r="KN82" s="14"/>
      <c r="KO82" s="14"/>
      <c r="KP82" s="14"/>
      <c r="KQ82" s="14"/>
      <c r="KR82" s="14"/>
      <c r="KS82" s="14"/>
      <c r="KT82" s="14"/>
      <c r="KU82" s="14"/>
      <c r="KV82" s="14"/>
      <c r="KW82" s="14"/>
      <c r="KX82" s="14"/>
      <c r="KY82" s="14"/>
      <c r="KZ82" s="14"/>
      <c r="LA82" s="14"/>
      <c r="LB82" s="14"/>
      <c r="LC82" s="14"/>
      <c r="LD82" s="14"/>
      <c r="LE82" s="14"/>
      <c r="LF82" s="14"/>
      <c r="LG82" s="14"/>
      <c r="LH82" s="14"/>
      <c r="LI82" s="14"/>
      <c r="LJ82" s="14"/>
      <c r="LK82" s="14"/>
      <c r="LL82" s="14"/>
      <c r="LM82" s="14"/>
      <c r="LN82" s="14"/>
      <c r="LO82" s="14"/>
      <c r="LP82" s="14"/>
      <c r="LQ82" s="14"/>
      <c r="LR82" s="14"/>
      <c r="LS82" s="14"/>
      <c r="LT82" s="14"/>
      <c r="LU82" s="14"/>
      <c r="LV82" s="14"/>
      <c r="LW82" s="14"/>
      <c r="LX82" s="14"/>
      <c r="LY82" s="14"/>
      <c r="LZ82" s="14"/>
      <c r="MA82" s="14"/>
      <c r="MB82" s="14"/>
      <c r="MC82" s="14"/>
      <c r="MD82" s="14"/>
      <c r="ME82" s="14"/>
      <c r="MF82" s="14"/>
      <c r="MG82" s="14"/>
      <c r="MH82" s="14"/>
      <c r="MI82" s="14"/>
      <c r="MJ82" s="14"/>
      <c r="MK82" s="14"/>
      <c r="ML82" s="14"/>
      <c r="MM82" s="14"/>
      <c r="MN82" s="14"/>
      <c r="MO82" s="14"/>
      <c r="MP82" s="14"/>
      <c r="MQ82" s="14"/>
      <c r="MR82" s="14"/>
      <c r="MS82" s="14"/>
      <c r="MT82" s="14"/>
      <c r="MU82" s="14"/>
      <c r="MV82" s="14"/>
      <c r="MW82" s="14"/>
      <c r="MX82" s="14"/>
      <c r="MY82" s="14"/>
      <c r="MZ82" s="14"/>
      <c r="NA82" s="14"/>
      <c r="NB82" s="14"/>
      <c r="NC82" s="14"/>
      <c r="ND82" s="14"/>
      <c r="NE82" s="14"/>
      <c r="NF82" s="14"/>
      <c r="NG82" s="14"/>
      <c r="NH82" s="14"/>
      <c r="NI82" s="14"/>
      <c r="NJ82" s="14"/>
      <c r="NK82" s="14"/>
      <c r="NL82" s="14"/>
      <c r="NM82" s="14"/>
      <c r="NN82" s="14"/>
      <c r="NO82" s="14"/>
      <c r="NP82" s="14"/>
      <c r="NQ82" s="14"/>
      <c r="NR82" s="14"/>
      <c r="NS82" s="14"/>
      <c r="NT82" s="14"/>
      <c r="NU82" s="14"/>
      <c r="NV82" s="14"/>
      <c r="NW82" s="14"/>
      <c r="NX82" s="14"/>
      <c r="NY82" s="14"/>
      <c r="NZ82" s="14"/>
      <c r="OA82" s="14"/>
      <c r="OB82" s="14"/>
      <c r="OC82" s="14"/>
      <c r="OD82" s="14"/>
      <c r="OE82" s="14"/>
      <c r="OF82" s="14"/>
      <c r="OG82" s="14"/>
      <c r="OH82" s="14"/>
      <c r="OI82" s="14"/>
      <c r="OJ82" s="14"/>
      <c r="OK82" s="14"/>
      <c r="OL82" s="14"/>
      <c r="OM82" s="14"/>
      <c r="ON82" s="14"/>
      <c r="OO82" s="14"/>
      <c r="OP82" s="14"/>
      <c r="OQ82" s="14"/>
      <c r="OR82" s="14"/>
      <c r="OS82" s="14"/>
      <c r="OT82" s="14"/>
      <c r="OU82" s="14"/>
      <c r="OV82" s="14"/>
      <c r="OW82" s="14"/>
      <c r="OX82" s="14"/>
      <c r="OY82" s="14"/>
      <c r="OZ82" s="14"/>
      <c r="PA82" s="14"/>
      <c r="PB82" s="14"/>
      <c r="PC82" s="14"/>
      <c r="PD82" s="14"/>
      <c r="PE82" s="14"/>
      <c r="PF82" s="14"/>
      <c r="PG82" s="14"/>
      <c r="PH82" s="14"/>
      <c r="PI82" s="14"/>
      <c r="PJ82" s="14"/>
      <c r="PK82" s="14"/>
      <c r="PL82" s="14"/>
      <c r="PM82" s="14"/>
      <c r="PN82" s="14"/>
      <c r="PO82" s="14"/>
      <c r="PP82" s="14"/>
      <c r="PQ82" s="14"/>
      <c r="PR82" s="14"/>
      <c r="PS82" s="14"/>
      <c r="PT82" s="14"/>
      <c r="PU82" s="14"/>
      <c r="PV82" s="14"/>
      <c r="PW82" s="14"/>
      <c r="PX82" s="14"/>
      <c r="PY82" s="14"/>
      <c r="PZ82" s="14"/>
      <c r="QA82" s="14"/>
      <c r="QB82" s="14"/>
      <c r="QC82" s="14"/>
      <c r="QD82" s="14"/>
      <c r="QE82" s="14"/>
      <c r="QF82" s="14"/>
      <c r="QG82" s="14"/>
      <c r="QH82" s="14"/>
      <c r="QI82" s="14"/>
      <c r="QJ82" s="14"/>
      <c r="QK82" s="14"/>
      <c r="QL82" s="14"/>
      <c r="QM82" s="14"/>
      <c r="QN82" s="14"/>
      <c r="QO82" s="14"/>
      <c r="QP82" s="14"/>
      <c r="QQ82" s="14"/>
      <c r="QR82" s="14"/>
      <c r="QS82" s="14"/>
      <c r="QT82" s="14"/>
      <c r="QU82" s="14"/>
      <c r="QV82" s="14"/>
      <c r="QW82" s="14"/>
      <c r="QX82" s="14"/>
      <c r="QY82" s="14"/>
      <c r="QZ82" s="14"/>
      <c r="RA82" s="14"/>
      <c r="RB82" s="14"/>
      <c r="RC82" s="14"/>
      <c r="RD82" s="14"/>
      <c r="RE82" s="14"/>
      <c r="RF82" s="14"/>
      <c r="RG82" s="14"/>
      <c r="RH82" s="14"/>
      <c r="RI82" s="14"/>
      <c r="RJ82" s="14"/>
      <c r="RK82" s="14"/>
      <c r="RL82" s="14"/>
      <c r="RM82" s="14"/>
      <c r="RN82" s="14"/>
      <c r="RO82" s="14"/>
      <c r="RP82" s="14"/>
      <c r="RQ82" s="14"/>
      <c r="RR82" s="14"/>
      <c r="RS82" s="14"/>
      <c r="RT82" s="14"/>
      <c r="RU82" s="14"/>
      <c r="RV82" s="14"/>
      <c r="RW82" s="14"/>
      <c r="RX82" s="14"/>
      <c r="RY82" s="14"/>
      <c r="RZ82" s="14"/>
      <c r="SA82" s="14"/>
      <c r="SB82" s="14"/>
      <c r="SC82" s="14"/>
      <c r="SD82" s="14"/>
      <c r="SE82" s="14"/>
      <c r="SF82" s="14"/>
      <c r="SG82" s="14"/>
      <c r="SH82" s="14"/>
      <c r="SI82" s="14"/>
      <c r="SJ82" s="14"/>
      <c r="SK82" s="14"/>
      <c r="SL82" s="14"/>
      <c r="SM82" s="14"/>
      <c r="SN82" s="14"/>
      <c r="SO82" s="14"/>
      <c r="SP82" s="14"/>
      <c r="SQ82" s="14"/>
      <c r="SR82" s="14"/>
      <c r="SS82" s="14"/>
      <c r="ST82" s="14"/>
      <c r="SU82" s="14"/>
      <c r="SV82" s="14"/>
      <c r="SW82" s="14"/>
      <c r="SX82" s="14"/>
      <c r="SY82" s="14"/>
      <c r="SZ82" s="14"/>
      <c r="TA82" s="14"/>
      <c r="TB82" s="14"/>
      <c r="TC82" s="14"/>
      <c r="TD82" s="14"/>
      <c r="TE82" s="14"/>
      <c r="TF82" s="14"/>
      <c r="TG82" s="14"/>
      <c r="TH82" s="14"/>
      <c r="TI82" s="14"/>
      <c r="TJ82" s="14"/>
      <c r="TK82" s="14"/>
      <c r="TL82" s="14"/>
      <c r="TM82" s="14"/>
      <c r="TN82" s="14"/>
      <c r="TO82" s="14"/>
      <c r="TP82" s="14"/>
      <c r="TQ82" s="14"/>
      <c r="TR82" s="14"/>
      <c r="TS82" s="14"/>
      <c r="TT82" s="14"/>
      <c r="TU82" s="14"/>
      <c r="TV82" s="14"/>
      <c r="TW82" s="14"/>
      <c r="TX82" s="14"/>
      <c r="TY82" s="14"/>
      <c r="TZ82" s="14"/>
      <c r="UA82" s="14"/>
      <c r="UB82" s="14"/>
      <c r="UC82" s="14"/>
      <c r="UD82" s="14"/>
      <c r="UE82" s="14"/>
      <c r="UF82" s="14"/>
      <c r="UG82" s="14"/>
      <c r="UH82" s="14"/>
      <c r="UI82" s="14"/>
      <c r="UJ82" s="14"/>
      <c r="UK82" s="14"/>
      <c r="UL82" s="14"/>
      <c r="UM82" s="14"/>
      <c r="UN82" s="14"/>
      <c r="UO82" s="14"/>
      <c r="UP82" s="14"/>
      <c r="UQ82" s="14"/>
      <c r="UR82" s="14"/>
      <c r="US82" s="14"/>
      <c r="UT82" s="14"/>
      <c r="UU82" s="14"/>
      <c r="UV82" s="14"/>
      <c r="UW82" s="14"/>
      <c r="UX82" s="14"/>
      <c r="UY82" s="14"/>
      <c r="UZ82" s="14"/>
      <c r="VA82" s="14"/>
      <c r="VB82" s="14"/>
      <c r="VC82" s="14"/>
      <c r="VD82" s="14"/>
      <c r="VE82" s="14"/>
      <c r="VF82" s="14"/>
      <c r="VG82" s="14"/>
      <c r="VH82" s="14"/>
      <c r="VI82" s="14"/>
      <c r="VJ82" s="14"/>
      <c r="VK82" s="14"/>
      <c r="VL82" s="14"/>
      <c r="VM82" s="14"/>
      <c r="VN82" s="14"/>
      <c r="VO82" s="14"/>
      <c r="VP82" s="14"/>
      <c r="VQ82" s="14"/>
      <c r="VR82" s="14"/>
      <c r="VS82" s="14"/>
      <c r="VT82" s="14"/>
      <c r="VU82" s="14"/>
      <c r="VV82" s="14"/>
      <c r="VW82" s="14"/>
      <c r="VX82" s="14"/>
      <c r="VY82" s="14"/>
      <c r="VZ82" s="14"/>
      <c r="WA82" s="14"/>
      <c r="WB82" s="14"/>
      <c r="WC82" s="14"/>
      <c r="WD82" s="14"/>
      <c r="WE82" s="14"/>
      <c r="WF82" s="14"/>
      <c r="WG82" s="14"/>
      <c r="WH82" s="14"/>
      <c r="WI82" s="14"/>
      <c r="WJ82" s="14"/>
      <c r="WK82" s="14"/>
      <c r="WL82" s="14"/>
      <c r="WM82" s="14"/>
      <c r="WN82" s="14"/>
      <c r="WO82" s="14"/>
      <c r="WP82" s="14"/>
      <c r="WQ82" s="14"/>
      <c r="WR82" s="14"/>
      <c r="WS82" s="14"/>
      <c r="WT82" s="14"/>
      <c r="WU82" s="14"/>
      <c r="WV82" s="14"/>
      <c r="WW82" s="14"/>
      <c r="WX82" s="14"/>
      <c r="WY82" s="14"/>
      <c r="WZ82" s="14"/>
      <c r="XA82" s="14"/>
      <c r="XB82" s="14"/>
      <c r="XC82" s="14"/>
      <c r="XD82" s="14"/>
      <c r="XE82" s="14"/>
      <c r="XF82" s="14"/>
      <c r="XG82" s="14"/>
      <c r="XH82" s="14"/>
      <c r="XI82" s="14"/>
      <c r="XJ82" s="14"/>
      <c r="XK82" s="14"/>
      <c r="XL82" s="14"/>
      <c r="XM82" s="14"/>
      <c r="XN82" s="14"/>
      <c r="XO82" s="14"/>
      <c r="XP82" s="14"/>
      <c r="XQ82" s="14"/>
      <c r="XR82" s="14"/>
      <c r="XS82" s="14"/>
      <c r="XT82" s="14"/>
      <c r="XU82" s="14"/>
      <c r="XV82" s="14"/>
      <c r="XW82" s="14"/>
      <c r="XX82" s="14"/>
      <c r="XY82" s="14"/>
      <c r="XZ82" s="14"/>
      <c r="YA82" s="14"/>
      <c r="YB82" s="14"/>
      <c r="YC82" s="14"/>
      <c r="YD82" s="14"/>
      <c r="YE82" s="14"/>
      <c r="YF82" s="14"/>
      <c r="YG82" s="14"/>
      <c r="YH82" s="14"/>
      <c r="YI82" s="14"/>
      <c r="YJ82" s="14"/>
      <c r="YK82" s="14"/>
      <c r="YL82" s="14"/>
      <c r="YM82" s="14"/>
      <c r="YN82" s="14"/>
      <c r="YO82" s="14"/>
      <c r="YP82" s="14"/>
      <c r="YQ82" s="14"/>
      <c r="YR82" s="14"/>
      <c r="YS82" s="14"/>
      <c r="YT82" s="14"/>
      <c r="YU82" s="14"/>
      <c r="YV82" s="14"/>
      <c r="YW82" s="14"/>
      <c r="YX82" s="14"/>
      <c r="YY82" s="14"/>
      <c r="YZ82" s="14"/>
      <c r="ZA82" s="14"/>
      <c r="ZB82" s="14"/>
      <c r="ZC82" s="14"/>
      <c r="ZD82" s="14"/>
      <c r="ZE82" s="14"/>
      <c r="ZF82" s="14"/>
      <c r="ZG82" s="14"/>
      <c r="ZH82" s="14"/>
      <c r="ZI82" s="14"/>
      <c r="ZJ82" s="14"/>
      <c r="ZK82" s="14"/>
      <c r="ZL82" s="14"/>
      <c r="ZM82" s="14"/>
      <c r="ZN82" s="14"/>
      <c r="ZO82" s="14"/>
      <c r="ZP82" s="14"/>
      <c r="ZQ82" s="14"/>
      <c r="ZR82" s="14"/>
      <c r="ZS82" s="14"/>
      <c r="ZT82" s="14"/>
      <c r="ZU82" s="14"/>
      <c r="ZV82" s="14"/>
      <c r="ZW82" s="14"/>
      <c r="ZX82" s="14"/>
      <c r="ZY82" s="14"/>
      <c r="ZZ82" s="14"/>
      <c r="AAA82" s="14"/>
      <c r="AAB82" s="14"/>
      <c r="AAC82" s="14"/>
      <c r="AAD82" s="14"/>
      <c r="AAE82" s="14"/>
      <c r="AAF82" s="14"/>
      <c r="AAG82" s="14"/>
      <c r="AAH82" s="14"/>
      <c r="AAI82" s="14"/>
      <c r="AAJ82" s="14"/>
      <c r="AAK82" s="14"/>
      <c r="AAL82" s="14"/>
      <c r="AAM82" s="14"/>
      <c r="AAN82" s="14"/>
      <c r="AAO82" s="14"/>
      <c r="AAP82" s="14"/>
      <c r="AAQ82" s="14"/>
      <c r="AAR82" s="14"/>
      <c r="AAS82" s="14"/>
      <c r="AAT82" s="14"/>
      <c r="AAU82" s="14"/>
      <c r="AAV82" s="14"/>
      <c r="AAW82" s="14"/>
      <c r="AAX82" s="14"/>
      <c r="AAY82" s="14"/>
      <c r="AAZ82" s="14"/>
      <c r="ABA82" s="14"/>
      <c r="ABB82" s="14"/>
      <c r="ABC82" s="14"/>
      <c r="ABD82" s="14"/>
      <c r="ABE82" s="14"/>
      <c r="ABF82" s="14"/>
      <c r="ABG82" s="14"/>
      <c r="ABH82" s="14"/>
      <c r="ABI82" s="14"/>
      <c r="ABJ82" s="14"/>
      <c r="ABK82" s="14"/>
      <c r="ABL82" s="14"/>
      <c r="ABM82" s="14"/>
      <c r="ABN82" s="14"/>
      <c r="ABO82" s="14"/>
      <c r="ABP82" s="14"/>
      <c r="ABQ82" s="14"/>
      <c r="ABR82" s="14"/>
      <c r="ABS82" s="14"/>
      <c r="ABT82" s="14"/>
      <c r="ABU82" s="14"/>
      <c r="ABV82" s="14"/>
      <c r="ABW82" s="14"/>
      <c r="ABX82" s="14"/>
      <c r="ABY82" s="14"/>
      <c r="ABZ82" s="14"/>
      <c r="ACA82" s="14"/>
      <c r="ACB82" s="14"/>
      <c r="ACC82" s="14"/>
      <c r="ACD82" s="14"/>
      <c r="ACE82" s="14"/>
      <c r="ACF82" s="14"/>
      <c r="ACG82" s="14"/>
      <c r="ACH82" s="14"/>
      <c r="ACI82" s="14"/>
      <c r="ACJ82" s="14"/>
      <c r="ACK82" s="14"/>
      <c r="ACL82" s="14"/>
      <c r="ACM82" s="14"/>
      <c r="ACN82" s="14"/>
      <c r="ACO82" s="14"/>
      <c r="ACP82" s="14"/>
      <c r="ACQ82" s="14"/>
      <c r="ACR82" s="14"/>
      <c r="ACS82" s="14"/>
      <c r="ACT82" s="14"/>
      <c r="ACU82" s="14"/>
      <c r="ACV82" s="14"/>
      <c r="ACW82" s="14"/>
      <c r="ACX82" s="14"/>
      <c r="ACY82" s="14"/>
      <c r="ACZ82" s="14"/>
      <c r="ADA82" s="14"/>
      <c r="ADB82" s="14"/>
      <c r="ADC82" s="14"/>
      <c r="ADD82" s="14"/>
      <c r="ADE82" s="14"/>
      <c r="ADF82" s="14"/>
      <c r="ADG82" s="14"/>
      <c r="ADH82" s="14"/>
      <c r="ADI82" s="14"/>
      <c r="ADJ82" s="14"/>
      <c r="ADK82" s="14"/>
      <c r="ADL82" s="14"/>
      <c r="ADM82" s="14"/>
      <c r="ADN82" s="14"/>
      <c r="ADO82" s="14"/>
      <c r="ADP82" s="14"/>
      <c r="ADQ82" s="14"/>
      <c r="ADR82" s="14"/>
      <c r="ADS82" s="14"/>
      <c r="ADT82" s="14"/>
      <c r="ADU82" s="14"/>
      <c r="ADV82" s="14"/>
      <c r="ADW82" s="14"/>
      <c r="ADX82" s="14"/>
      <c r="ADY82" s="14"/>
      <c r="ADZ82" s="14"/>
      <c r="AEA82" s="14"/>
      <c r="AEB82" s="14"/>
      <c r="AEC82" s="14"/>
      <c r="AED82" s="14"/>
      <c r="AEE82" s="14"/>
      <c r="AEF82" s="14"/>
      <c r="AEG82" s="14"/>
      <c r="AEH82" s="14"/>
      <c r="AEI82" s="14"/>
      <c r="AEJ82" s="14"/>
      <c r="AEK82" s="14"/>
      <c r="AEL82" s="14"/>
      <c r="AEM82" s="14"/>
      <c r="AEN82" s="14"/>
      <c r="AEO82" s="14"/>
      <c r="AEP82" s="14"/>
      <c r="AEQ82" s="14"/>
      <c r="AER82" s="14"/>
      <c r="AES82" s="14"/>
      <c r="AET82" s="14"/>
      <c r="AEU82" s="14"/>
      <c r="AEV82" s="14"/>
      <c r="AEW82" s="14"/>
      <c r="AEX82" s="14"/>
      <c r="AEY82" s="14"/>
      <c r="AEZ82" s="14"/>
      <c r="AFA82" s="14"/>
      <c r="AFB82" s="14"/>
      <c r="AFC82" s="14"/>
      <c r="AFD82" s="14"/>
      <c r="AFE82" s="14"/>
      <c r="AFF82" s="14"/>
      <c r="AFG82" s="14"/>
      <c r="AFH82" s="14"/>
      <c r="AFI82" s="14"/>
      <c r="AFJ82" s="14"/>
      <c r="AFK82" s="14"/>
      <c r="AFL82" s="14"/>
      <c r="AFM82" s="14"/>
      <c r="AFN82" s="14"/>
      <c r="AFO82" s="14"/>
      <c r="AFP82" s="14"/>
      <c r="AFQ82" s="14"/>
      <c r="AFR82" s="14"/>
      <c r="AFS82" s="14"/>
      <c r="AFT82" s="14"/>
      <c r="AFU82" s="14"/>
      <c r="AFV82" s="14"/>
      <c r="AFW82" s="14"/>
      <c r="AFX82" s="14"/>
      <c r="AFY82" s="14"/>
      <c r="AFZ82" s="14"/>
      <c r="AGA82" s="14"/>
      <c r="AGB82" s="14"/>
      <c r="AGC82" s="14"/>
      <c r="AGD82" s="14"/>
      <c r="AGE82" s="14"/>
      <c r="AGF82" s="14"/>
      <c r="AGG82" s="14"/>
      <c r="AGH82" s="14"/>
      <c r="AGI82" s="14"/>
      <c r="AGJ82" s="14"/>
      <c r="AGK82" s="14"/>
      <c r="AGL82" s="14"/>
      <c r="AGM82" s="14"/>
      <c r="AGN82" s="14"/>
      <c r="AGO82" s="14"/>
      <c r="AGP82" s="14"/>
      <c r="AGQ82" s="14"/>
      <c r="AGR82" s="14"/>
      <c r="AGS82" s="14"/>
      <c r="AGT82" s="14"/>
      <c r="AGU82" s="14"/>
      <c r="AGV82" s="14"/>
      <c r="AGW82" s="14"/>
      <c r="AGX82" s="14"/>
      <c r="AGY82" s="14"/>
      <c r="AGZ82" s="14"/>
      <c r="AHA82" s="14"/>
      <c r="AHB82" s="14"/>
      <c r="AHC82" s="14"/>
      <c r="AHD82" s="14"/>
      <c r="AHE82" s="14"/>
      <c r="AHF82" s="14"/>
      <c r="AHG82" s="14"/>
      <c r="AHH82" s="14"/>
      <c r="AHI82" s="14"/>
      <c r="AHJ82" s="14"/>
      <c r="AHK82" s="14"/>
      <c r="AHL82" s="14"/>
      <c r="AHM82" s="14"/>
      <c r="AHN82" s="14"/>
      <c r="AHO82" s="14"/>
      <c r="AHP82" s="14"/>
      <c r="AHQ82" s="14"/>
      <c r="AHR82" s="14"/>
      <c r="AHS82" s="14"/>
      <c r="AHT82" s="14"/>
      <c r="AHU82" s="14"/>
      <c r="AHV82" s="14"/>
      <c r="AHW82" s="14"/>
      <c r="AHX82" s="14"/>
      <c r="AHY82" s="14"/>
      <c r="AHZ82" s="14"/>
      <c r="AIA82" s="14"/>
      <c r="AIB82" s="14"/>
      <c r="AIC82" s="14"/>
      <c r="AID82" s="14"/>
      <c r="AIE82" s="14"/>
      <c r="AIF82" s="14"/>
      <c r="AIG82" s="14"/>
      <c r="AIH82" s="14"/>
      <c r="AII82" s="14"/>
      <c r="AIJ82" s="14"/>
      <c r="AIK82" s="14"/>
      <c r="AIL82" s="14"/>
      <c r="AIM82" s="14"/>
      <c r="AIN82" s="14"/>
      <c r="AIO82" s="14"/>
      <c r="AIP82" s="14"/>
      <c r="AIQ82" s="14"/>
      <c r="AIR82" s="14"/>
      <c r="AIS82" s="14"/>
      <c r="AIT82" s="14"/>
      <c r="AIU82" s="14"/>
      <c r="AIV82" s="14"/>
      <c r="AIW82" s="14"/>
      <c r="AIX82" s="14"/>
      <c r="AIY82" s="14"/>
      <c r="AIZ82" s="14"/>
      <c r="AJA82" s="14"/>
      <c r="AJB82" s="14"/>
      <c r="AJC82" s="14"/>
      <c r="AJD82" s="14"/>
      <c r="AJE82" s="14"/>
      <c r="AJF82" s="14"/>
      <c r="AJG82" s="14"/>
      <c r="AJH82" s="14"/>
      <c r="AJI82" s="14"/>
      <c r="AJJ82" s="14"/>
      <c r="AJK82" s="14"/>
      <c r="AJL82" s="14"/>
      <c r="AJM82" s="14"/>
      <c r="AJN82" s="14"/>
      <c r="AJO82" s="14"/>
    </row>
    <row r="83" spans="1:971" x14ac:dyDescent="0.25">
      <c r="A83" s="1" t="s">
        <v>51</v>
      </c>
      <c r="B83" s="1" t="s">
        <v>52</v>
      </c>
      <c r="C83" s="1" t="s">
        <v>14</v>
      </c>
      <c r="D83" s="2">
        <v>3337501</v>
      </c>
      <c r="E83" s="2">
        <v>139314.04999999999</v>
      </c>
      <c r="F83" s="2">
        <v>1217053.79</v>
      </c>
      <c r="G83" s="2">
        <v>2120447.21</v>
      </c>
      <c r="H83" s="2">
        <v>36.46</v>
      </c>
      <c r="I83" s="3">
        <v>0</v>
      </c>
      <c r="J83" s="4">
        <v>3337501</v>
      </c>
      <c r="K83" s="5">
        <v>3591151.0759999999</v>
      </c>
      <c r="L83" s="4">
        <v>3813802.4427119996</v>
      </c>
      <c r="M83" s="4">
        <v>4038816.7868320076</v>
      </c>
    </row>
    <row r="84" spans="1:971" s="1" customFormat="1" ht="17.25" customHeight="1" x14ac:dyDescent="0.25">
      <c r="A84" s="1" t="s">
        <v>77</v>
      </c>
      <c r="B84" s="1" t="s">
        <v>52</v>
      </c>
      <c r="C84" s="1" t="s">
        <v>58</v>
      </c>
      <c r="D84" s="2">
        <v>352613</v>
      </c>
      <c r="E84" s="2">
        <v>26184.03</v>
      </c>
      <c r="F84" s="2">
        <v>229796.27</v>
      </c>
      <c r="G84" s="2">
        <v>122816.73</v>
      </c>
      <c r="H84" s="2">
        <v>65.16</v>
      </c>
      <c r="I84" s="3">
        <v>0</v>
      </c>
      <c r="J84" s="4">
        <v>352613</v>
      </c>
      <c r="K84" s="5">
        <v>379411.58799999999</v>
      </c>
      <c r="L84" s="4">
        <v>402935.10645600001</v>
      </c>
      <c r="M84" s="4">
        <v>426708.27773690398</v>
      </c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</row>
    <row r="85" spans="1:971" s="1" customFormat="1" x14ac:dyDescent="0.25">
      <c r="A85" s="1" t="s">
        <v>102</v>
      </c>
      <c r="B85" s="1" t="s">
        <v>52</v>
      </c>
      <c r="C85" s="1" t="s">
        <v>82</v>
      </c>
      <c r="D85" s="2">
        <v>18836</v>
      </c>
      <c r="E85" s="2">
        <v>1365.07</v>
      </c>
      <c r="F85" s="2">
        <v>11668.96</v>
      </c>
      <c r="G85" s="2">
        <v>7167.04</v>
      </c>
      <c r="H85" s="2">
        <v>61.95</v>
      </c>
      <c r="I85" s="3">
        <v>0</v>
      </c>
      <c r="J85" s="4">
        <v>18836</v>
      </c>
      <c r="K85" s="5">
        <v>20267.536</v>
      </c>
      <c r="L85" s="4">
        <v>21524.123232000002</v>
      </c>
      <c r="M85" s="4">
        <v>22794.046502688001</v>
      </c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</row>
    <row r="86" spans="1:971" s="1" customFormat="1" x14ac:dyDescent="0.25">
      <c r="A86" s="1" t="s">
        <v>126</v>
      </c>
      <c r="B86" s="1" t="s">
        <v>52</v>
      </c>
      <c r="C86" s="1" t="s">
        <v>107</v>
      </c>
      <c r="D86" s="2">
        <v>171917</v>
      </c>
      <c r="E86" s="2">
        <v>17143.2</v>
      </c>
      <c r="F86" s="2">
        <v>137454</v>
      </c>
      <c r="G86" s="2">
        <v>34463</v>
      </c>
      <c r="H86" s="2">
        <v>79.95</v>
      </c>
      <c r="I86" s="3">
        <v>0</v>
      </c>
      <c r="J86" s="4">
        <v>171917</v>
      </c>
      <c r="K86" s="5">
        <v>184982.69200000001</v>
      </c>
      <c r="L86" s="4">
        <v>196451.618904</v>
      </c>
      <c r="M86" s="4">
        <v>208042.26441933599</v>
      </c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</row>
    <row r="87" spans="1:971" s="1" customFormat="1" x14ac:dyDescent="0.25">
      <c r="A87" s="1" t="s">
        <v>152</v>
      </c>
      <c r="B87" s="1" t="s">
        <v>52</v>
      </c>
      <c r="C87" s="1" t="s">
        <v>131</v>
      </c>
      <c r="D87" s="2">
        <v>188164</v>
      </c>
      <c r="E87" s="2">
        <v>44711.99</v>
      </c>
      <c r="F87" s="2">
        <v>422440.75</v>
      </c>
      <c r="G87" s="2">
        <v>-234276.75</v>
      </c>
      <c r="H87" s="2">
        <v>224.5</v>
      </c>
      <c r="I87" s="3">
        <v>480000</v>
      </c>
      <c r="J87" s="4">
        <v>668164</v>
      </c>
      <c r="K87" s="5">
        <v>60852</v>
      </c>
      <c r="L87" s="4">
        <v>763519.02076800005</v>
      </c>
      <c r="M87" s="4">
        <v>808566.6429933121</v>
      </c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</row>
    <row r="88" spans="1:971" x14ac:dyDescent="0.25">
      <c r="A88" s="1" t="s">
        <v>177</v>
      </c>
      <c r="B88" s="1" t="s">
        <v>52</v>
      </c>
      <c r="C88" s="1" t="s">
        <v>158</v>
      </c>
      <c r="D88" s="2">
        <v>324574</v>
      </c>
      <c r="E88" s="2"/>
      <c r="F88" s="2">
        <v>163235.72</v>
      </c>
      <c r="G88" s="2">
        <v>161338.28</v>
      </c>
      <c r="H88" s="2">
        <v>50.29</v>
      </c>
      <c r="I88" s="3">
        <v>0</v>
      </c>
      <c r="J88" s="4">
        <v>324574</v>
      </c>
      <c r="K88" s="5">
        <v>349241.62400000001</v>
      </c>
      <c r="L88" s="4">
        <v>370894.60468799999</v>
      </c>
      <c r="M88" s="4">
        <v>392777.38636459201</v>
      </c>
    </row>
    <row r="89" spans="1:971" x14ac:dyDescent="0.25">
      <c r="A89" s="1" t="s">
        <v>216</v>
      </c>
      <c r="B89" s="1" t="s">
        <v>52</v>
      </c>
      <c r="C89" s="1" t="s">
        <v>196</v>
      </c>
      <c r="D89" s="2">
        <v>22594</v>
      </c>
      <c r="E89" s="2">
        <v>2100</v>
      </c>
      <c r="F89" s="2">
        <v>19600</v>
      </c>
      <c r="G89" s="2">
        <v>2994</v>
      </c>
      <c r="H89" s="2">
        <v>86.74</v>
      </c>
      <c r="I89" s="3">
        <v>0</v>
      </c>
      <c r="J89" s="4">
        <v>22594</v>
      </c>
      <c r="K89" s="5">
        <v>24311.144</v>
      </c>
      <c r="L89" s="4">
        <v>25818.434927999999</v>
      </c>
      <c r="M89" s="4">
        <v>27341.722588752</v>
      </c>
    </row>
    <row r="90" spans="1:971" x14ac:dyDescent="0.25">
      <c r="A90" s="1" t="s">
        <v>236</v>
      </c>
      <c r="B90" s="1" t="s">
        <v>52</v>
      </c>
      <c r="C90" s="1" t="s">
        <v>221</v>
      </c>
      <c r="D90" s="2">
        <v>11034</v>
      </c>
      <c r="E90" s="2"/>
      <c r="F90" s="2">
        <v>90395.04</v>
      </c>
      <c r="G90" s="2">
        <v>-79361.039999999994</v>
      </c>
      <c r="H90" s="2">
        <v>819.24</v>
      </c>
      <c r="I90" s="3">
        <v>0</v>
      </c>
      <c r="J90" s="4">
        <v>11034</v>
      </c>
      <c r="K90" s="10">
        <v>11872.584000000001</v>
      </c>
      <c r="L90" s="9">
        <v>12608.684208000001</v>
      </c>
      <c r="M90" s="9">
        <v>13352.596576272001</v>
      </c>
    </row>
    <row r="91" spans="1:971" x14ac:dyDescent="0.25">
      <c r="A91" s="1" t="s">
        <v>258</v>
      </c>
      <c r="B91" s="1" t="s">
        <v>52</v>
      </c>
      <c r="C91" s="1" t="s">
        <v>240</v>
      </c>
      <c r="D91" s="2">
        <v>39085</v>
      </c>
      <c r="E91" s="2">
        <v>3077.49</v>
      </c>
      <c r="F91" s="2">
        <v>29324.7</v>
      </c>
      <c r="G91" s="2">
        <v>9760.2999999999993</v>
      </c>
      <c r="H91" s="2">
        <v>75.02</v>
      </c>
      <c r="I91" s="3">
        <v>0</v>
      </c>
      <c r="J91" s="4">
        <v>39085</v>
      </c>
      <c r="K91" s="5">
        <v>42055.46</v>
      </c>
      <c r="L91" s="4">
        <v>44662.898520000002</v>
      </c>
      <c r="M91" s="4">
        <v>47298.00953268</v>
      </c>
    </row>
    <row r="92" spans="1:971" x14ac:dyDescent="0.25">
      <c r="A92" s="1" t="s">
        <v>282</v>
      </c>
      <c r="B92" s="1" t="s">
        <v>52</v>
      </c>
      <c r="C92" s="1" t="s">
        <v>263</v>
      </c>
      <c r="D92" s="2">
        <v>841</v>
      </c>
      <c r="E92" s="2">
        <v>79.75</v>
      </c>
      <c r="F92" s="2">
        <v>668.61</v>
      </c>
      <c r="G92" s="2">
        <v>172.39</v>
      </c>
      <c r="H92" s="2">
        <v>79.5</v>
      </c>
      <c r="I92" s="3">
        <v>0</v>
      </c>
      <c r="J92" s="4">
        <v>841</v>
      </c>
      <c r="K92" s="5">
        <v>904.91599999999994</v>
      </c>
      <c r="L92" s="4">
        <v>961.02079199999991</v>
      </c>
      <c r="M92" s="4">
        <v>1017.7210187279999</v>
      </c>
    </row>
    <row r="93" spans="1:971" x14ac:dyDescent="0.25">
      <c r="A93" s="1" t="s">
        <v>306</v>
      </c>
      <c r="B93" s="1" t="s">
        <v>52</v>
      </c>
      <c r="C93" s="1" t="s">
        <v>287</v>
      </c>
      <c r="D93" s="2">
        <v>58111</v>
      </c>
      <c r="E93" s="2">
        <v>12297.07</v>
      </c>
      <c r="F93" s="2">
        <v>124863.25</v>
      </c>
      <c r="G93" s="2">
        <v>-66752.25</v>
      </c>
      <c r="H93" s="2">
        <v>214.87</v>
      </c>
      <c r="I93" s="3">
        <v>0</v>
      </c>
      <c r="J93" s="4">
        <v>58111</v>
      </c>
      <c r="K93" s="5">
        <v>62527.436000000002</v>
      </c>
      <c r="L93" s="4">
        <v>66404.137031999999</v>
      </c>
      <c r="M93" s="4">
        <v>70321.981116887997</v>
      </c>
    </row>
    <row r="94" spans="1:971" x14ac:dyDescent="0.25">
      <c r="A94" s="1" t="s">
        <v>331</v>
      </c>
      <c r="B94" s="1" t="s">
        <v>52</v>
      </c>
      <c r="C94" s="1" t="s">
        <v>311</v>
      </c>
      <c r="D94" s="2">
        <v>30188</v>
      </c>
      <c r="E94" s="2">
        <v>2231.21</v>
      </c>
      <c r="F94" s="2">
        <v>22384.05</v>
      </c>
      <c r="G94" s="2">
        <v>7803.95</v>
      </c>
      <c r="H94" s="2">
        <v>74.14</v>
      </c>
      <c r="I94" s="3">
        <v>0</v>
      </c>
      <c r="J94" s="4">
        <v>30188</v>
      </c>
      <c r="K94" s="5">
        <v>32482.288</v>
      </c>
      <c r="L94" s="4">
        <v>34496.189855999997</v>
      </c>
      <c r="M94" s="4">
        <v>36531.465057504</v>
      </c>
    </row>
    <row r="95" spans="1:971" x14ac:dyDescent="0.25">
      <c r="A95" s="1" t="s">
        <v>351</v>
      </c>
      <c r="B95" s="1" t="s">
        <v>52</v>
      </c>
      <c r="C95" s="1" t="s">
        <v>336</v>
      </c>
      <c r="D95" s="2">
        <v>224134</v>
      </c>
      <c r="E95" s="2">
        <v>18042</v>
      </c>
      <c r="F95" s="2">
        <v>156403.15</v>
      </c>
      <c r="G95" s="2">
        <v>67730.850000000006</v>
      </c>
      <c r="H95" s="2">
        <v>69.78</v>
      </c>
      <c r="I95" s="3">
        <v>0</v>
      </c>
      <c r="J95" s="4">
        <v>224134</v>
      </c>
      <c r="K95" s="5">
        <v>241168.18400000001</v>
      </c>
      <c r="L95" s="4">
        <v>256120.611408</v>
      </c>
      <c r="M95" s="4">
        <v>271231.72748107201</v>
      </c>
    </row>
    <row r="96" spans="1:971" x14ac:dyDescent="0.25">
      <c r="A96" s="1" t="s">
        <v>503</v>
      </c>
      <c r="B96" s="1" t="s">
        <v>52</v>
      </c>
      <c r="C96" s="1" t="s">
        <v>504</v>
      </c>
      <c r="D96" s="2">
        <v>320000</v>
      </c>
      <c r="E96" s="2">
        <v>1663.6</v>
      </c>
      <c r="F96" s="2">
        <v>272469.28999999998</v>
      </c>
      <c r="G96" s="2">
        <v>47530.71</v>
      </c>
      <c r="H96" s="2">
        <v>85.14</v>
      </c>
      <c r="I96" s="3">
        <v>-47530.71</v>
      </c>
      <c r="J96" s="4">
        <v>272469.28999999998</v>
      </c>
      <c r="K96" s="5">
        <v>500000</v>
      </c>
      <c r="L96" s="4">
        <v>531000</v>
      </c>
      <c r="M96" s="4">
        <v>562329</v>
      </c>
    </row>
    <row r="97" spans="1:13" x14ac:dyDescent="0.25">
      <c r="A97" s="1" t="s">
        <v>29</v>
      </c>
      <c r="B97" s="1" t="s">
        <v>30</v>
      </c>
      <c r="C97" s="1" t="s">
        <v>14</v>
      </c>
      <c r="D97" s="2">
        <v>1166744</v>
      </c>
      <c r="E97" s="2">
        <v>101106.11</v>
      </c>
      <c r="F97" s="2">
        <v>641849.31999999995</v>
      </c>
      <c r="G97" s="2">
        <v>524894.68000000005</v>
      </c>
      <c r="H97" s="2">
        <v>55.01</v>
      </c>
      <c r="I97" s="3">
        <v>0</v>
      </c>
      <c r="J97" s="4">
        <v>1166744</v>
      </c>
      <c r="K97" s="5">
        <v>1255416.544</v>
      </c>
      <c r="L97" s="4">
        <v>1333252.3697279999</v>
      </c>
      <c r="M97" s="4">
        <v>1411914.2595419518</v>
      </c>
    </row>
    <row r="98" spans="1:13" x14ac:dyDescent="0.25">
      <c r="A98" s="1" t="s">
        <v>65</v>
      </c>
      <c r="B98" s="1" t="s">
        <v>30</v>
      </c>
      <c r="C98" s="1" t="s">
        <v>58</v>
      </c>
      <c r="D98" s="2">
        <v>125189</v>
      </c>
      <c r="E98" s="2">
        <v>8304.8700000000008</v>
      </c>
      <c r="F98" s="2">
        <v>65352.32</v>
      </c>
      <c r="G98" s="2">
        <v>59836.68</v>
      </c>
      <c r="H98" s="2">
        <v>52.2</v>
      </c>
      <c r="I98" s="3">
        <v>0</v>
      </c>
      <c r="J98" s="4">
        <v>125189</v>
      </c>
      <c r="K98" s="5">
        <v>134703.364</v>
      </c>
      <c r="L98" s="4">
        <v>143054.972568</v>
      </c>
      <c r="M98" s="4">
        <v>151495.215949512</v>
      </c>
    </row>
    <row r="99" spans="1:13" x14ac:dyDescent="0.25">
      <c r="A99" s="1" t="s">
        <v>90</v>
      </c>
      <c r="B99" s="1" t="s">
        <v>30</v>
      </c>
      <c r="C99" s="1" t="s">
        <v>82</v>
      </c>
      <c r="D99" s="2">
        <v>7425</v>
      </c>
      <c r="E99" s="2">
        <v>704.11</v>
      </c>
      <c r="F99" s="2">
        <v>4724.45</v>
      </c>
      <c r="G99" s="2">
        <v>2700.55</v>
      </c>
      <c r="H99" s="2">
        <v>63.62</v>
      </c>
      <c r="I99" s="3">
        <v>0</v>
      </c>
      <c r="J99" s="4">
        <v>7425</v>
      </c>
      <c r="K99" s="5">
        <v>7989.3</v>
      </c>
      <c r="L99" s="4">
        <v>8484.6365999999998</v>
      </c>
      <c r="M99" s="4">
        <v>8985.2301594</v>
      </c>
    </row>
    <row r="100" spans="1:13" x14ac:dyDescent="0.25">
      <c r="A100" s="1" t="s">
        <v>114</v>
      </c>
      <c r="B100" s="1" t="s">
        <v>30</v>
      </c>
      <c r="C100" s="1" t="s">
        <v>107</v>
      </c>
      <c r="D100" s="2">
        <v>41304</v>
      </c>
      <c r="E100" s="2">
        <v>3312</v>
      </c>
      <c r="F100" s="2">
        <v>25405.200000000001</v>
      </c>
      <c r="G100" s="2">
        <v>15898.8</v>
      </c>
      <c r="H100" s="2">
        <v>61.5</v>
      </c>
      <c r="I100" s="3">
        <v>0</v>
      </c>
      <c r="J100" s="4">
        <v>41304</v>
      </c>
      <c r="K100" s="5">
        <v>44443.103999999999</v>
      </c>
      <c r="L100" s="4">
        <v>47198.576448</v>
      </c>
      <c r="M100" s="4">
        <v>49983.292458431999</v>
      </c>
    </row>
    <row r="101" spans="1:13" x14ac:dyDescent="0.25">
      <c r="A101" s="1" t="s">
        <v>138</v>
      </c>
      <c r="B101" s="1" t="s">
        <v>30</v>
      </c>
      <c r="C101" s="1" t="s">
        <v>131</v>
      </c>
      <c r="D101" s="2">
        <v>1079</v>
      </c>
      <c r="E101" s="2"/>
      <c r="F101" s="2"/>
      <c r="G101" s="2">
        <v>1079</v>
      </c>
      <c r="H101" s="2"/>
      <c r="I101" s="3">
        <v>-1079</v>
      </c>
      <c r="J101" s="4">
        <v>0</v>
      </c>
      <c r="K101" s="5">
        <v>11022</v>
      </c>
      <c r="L101" s="4">
        <v>0</v>
      </c>
      <c r="M101" s="4">
        <v>0</v>
      </c>
    </row>
    <row r="102" spans="1:13" x14ac:dyDescent="0.25">
      <c r="A102" s="1" t="s">
        <v>165</v>
      </c>
      <c r="B102" s="1" t="s">
        <v>30</v>
      </c>
      <c r="C102" s="1" t="s">
        <v>158</v>
      </c>
      <c r="D102" s="2">
        <v>28790</v>
      </c>
      <c r="E102" s="2"/>
      <c r="F102" s="2">
        <v>24354.71</v>
      </c>
      <c r="G102" s="2">
        <v>4435.29</v>
      </c>
      <c r="H102" s="2">
        <v>84.59</v>
      </c>
      <c r="I102" s="3">
        <v>0</v>
      </c>
      <c r="J102" s="4">
        <v>28790</v>
      </c>
      <c r="K102" s="5">
        <v>30978.04</v>
      </c>
      <c r="L102" s="4">
        <v>32898.678480000002</v>
      </c>
      <c r="M102" s="4">
        <v>34839.700510320006</v>
      </c>
    </row>
    <row r="103" spans="1:13" x14ac:dyDescent="0.25">
      <c r="A103" s="1" t="s">
        <v>203</v>
      </c>
      <c r="B103" s="1" t="s">
        <v>30</v>
      </c>
      <c r="C103" s="1" t="s">
        <v>196</v>
      </c>
      <c r="D103" s="2">
        <v>7843</v>
      </c>
      <c r="E103" s="2">
        <v>700</v>
      </c>
      <c r="F103" s="2">
        <v>5600</v>
      </c>
      <c r="G103" s="2">
        <v>2243</v>
      </c>
      <c r="H103" s="2">
        <v>71.400000000000006</v>
      </c>
      <c r="I103" s="3">
        <v>0</v>
      </c>
      <c r="J103" s="4">
        <v>7843</v>
      </c>
      <c r="K103" s="5">
        <v>8439.0679999999993</v>
      </c>
      <c r="L103" s="4">
        <v>8962.2902159999994</v>
      </c>
      <c r="M103" s="4">
        <v>9491.0653387439997</v>
      </c>
    </row>
    <row r="104" spans="1:13" x14ac:dyDescent="0.25">
      <c r="A104" s="1" t="s">
        <v>247</v>
      </c>
      <c r="B104" s="1" t="s">
        <v>30</v>
      </c>
      <c r="C104" s="1" t="s">
        <v>240</v>
      </c>
      <c r="D104" s="2">
        <v>6037</v>
      </c>
      <c r="E104" s="2">
        <v>916.4</v>
      </c>
      <c r="F104" s="2">
        <v>7211.32</v>
      </c>
      <c r="G104" s="2">
        <v>-1174.32</v>
      </c>
      <c r="H104" s="2">
        <v>119.45</v>
      </c>
      <c r="I104" s="3">
        <v>0</v>
      </c>
      <c r="J104" s="4">
        <v>6037</v>
      </c>
      <c r="K104" s="5">
        <v>6495.8119999999999</v>
      </c>
      <c r="L104" s="4">
        <v>6898.5523439999997</v>
      </c>
      <c r="M104" s="4">
        <v>7305.5669322959993</v>
      </c>
    </row>
    <row r="105" spans="1:13" x14ac:dyDescent="0.25">
      <c r="A105" s="1" t="s">
        <v>270</v>
      </c>
      <c r="B105" s="1" t="s">
        <v>30</v>
      </c>
      <c r="C105" s="1" t="s">
        <v>263</v>
      </c>
      <c r="D105" s="2">
        <v>233</v>
      </c>
      <c r="E105" s="2">
        <v>21.75</v>
      </c>
      <c r="F105" s="2">
        <v>172.59</v>
      </c>
      <c r="G105" s="2">
        <v>60.41</v>
      </c>
      <c r="H105" s="2">
        <v>74.069999999999993</v>
      </c>
      <c r="I105" s="3">
        <v>0</v>
      </c>
      <c r="J105" s="4">
        <v>233</v>
      </c>
      <c r="K105" s="5">
        <v>250.708</v>
      </c>
      <c r="L105" s="4">
        <v>266.25189599999999</v>
      </c>
      <c r="M105" s="4">
        <v>281.96075786400002</v>
      </c>
    </row>
    <row r="106" spans="1:13" x14ac:dyDescent="0.25">
      <c r="A106" s="1" t="s">
        <v>294</v>
      </c>
      <c r="B106" s="1" t="s">
        <v>30</v>
      </c>
      <c r="C106" s="1" t="s">
        <v>287</v>
      </c>
      <c r="D106" s="2">
        <v>20454</v>
      </c>
      <c r="E106" s="2"/>
      <c r="F106" s="2">
        <v>6036.76</v>
      </c>
      <c r="G106" s="2">
        <v>14417.24</v>
      </c>
      <c r="H106" s="2">
        <v>29.51</v>
      </c>
      <c r="I106" s="3">
        <v>0</v>
      </c>
      <c r="J106" s="4">
        <v>20454</v>
      </c>
      <c r="K106" s="5">
        <v>22008.504000000001</v>
      </c>
      <c r="L106" s="4">
        <v>23373.031247999999</v>
      </c>
      <c r="M106" s="4">
        <v>24752.040091632</v>
      </c>
    </row>
    <row r="107" spans="1:13" x14ac:dyDescent="0.25">
      <c r="A107" s="1" t="s">
        <v>319</v>
      </c>
      <c r="B107" s="1" t="s">
        <v>30</v>
      </c>
      <c r="C107" s="1" t="s">
        <v>311</v>
      </c>
      <c r="D107" s="2">
        <v>11511</v>
      </c>
      <c r="E107" s="2">
        <v>1016.54</v>
      </c>
      <c r="F107" s="2">
        <v>6943.72</v>
      </c>
      <c r="G107" s="2">
        <v>4567.28</v>
      </c>
      <c r="H107" s="2">
        <v>60.32</v>
      </c>
      <c r="I107" s="3">
        <v>0</v>
      </c>
      <c r="J107" s="4">
        <v>11511</v>
      </c>
      <c r="K107" s="5">
        <v>12385.835999999999</v>
      </c>
      <c r="L107" s="4">
        <v>13153.757831999999</v>
      </c>
      <c r="M107" s="4">
        <v>13929.829544087999</v>
      </c>
    </row>
    <row r="108" spans="1:13" x14ac:dyDescent="0.25">
      <c r="A108" s="1"/>
      <c r="B108" s="1" t="s">
        <v>612</v>
      </c>
      <c r="C108" s="1" t="s">
        <v>610</v>
      </c>
      <c r="D108" s="2"/>
      <c r="E108" s="2"/>
      <c r="F108" s="2"/>
      <c r="G108" s="2"/>
      <c r="H108" s="2"/>
      <c r="I108" s="3"/>
      <c r="J108" s="4"/>
      <c r="K108" s="5">
        <v>5000000</v>
      </c>
      <c r="L108" s="4">
        <v>0</v>
      </c>
      <c r="M108" s="4">
        <v>0</v>
      </c>
    </row>
    <row r="109" spans="1:13" x14ac:dyDescent="0.25">
      <c r="A109" s="1" t="s">
        <v>37</v>
      </c>
      <c r="B109" s="1" t="s">
        <v>38</v>
      </c>
      <c r="C109" s="1" t="s">
        <v>14</v>
      </c>
      <c r="D109" s="2">
        <v>8072190</v>
      </c>
      <c r="E109" s="2">
        <v>546798.46</v>
      </c>
      <c r="F109" s="2">
        <v>4288122.49</v>
      </c>
      <c r="G109" s="2">
        <v>3784067.51</v>
      </c>
      <c r="H109" s="2">
        <v>53.12</v>
      </c>
      <c r="I109" s="3">
        <v>0</v>
      </c>
      <c r="J109" s="4">
        <v>8072190</v>
      </c>
      <c r="K109" s="5">
        <v>8685676.4399999995</v>
      </c>
      <c r="L109" s="4">
        <v>9224188.3792799991</v>
      </c>
      <c r="M109" s="4">
        <v>9768415.4936575182</v>
      </c>
    </row>
    <row r="110" spans="1:13" x14ac:dyDescent="0.25">
      <c r="A110" s="1" t="s">
        <v>69</v>
      </c>
      <c r="B110" s="1" t="s">
        <v>38</v>
      </c>
      <c r="C110" s="1" t="s">
        <v>58</v>
      </c>
      <c r="D110" s="2">
        <v>1272366</v>
      </c>
      <c r="E110" s="2">
        <v>102180.64</v>
      </c>
      <c r="F110" s="2">
        <v>805113.1</v>
      </c>
      <c r="G110" s="2">
        <v>467252.9</v>
      </c>
      <c r="H110" s="2">
        <v>63.27</v>
      </c>
      <c r="I110" s="3">
        <v>0</v>
      </c>
      <c r="J110" s="4">
        <v>1272366</v>
      </c>
      <c r="K110" s="5">
        <v>1369065.8160000001</v>
      </c>
      <c r="L110" s="4">
        <v>1453947.896592</v>
      </c>
      <c r="M110" s="4">
        <v>1539730.822490928</v>
      </c>
    </row>
    <row r="111" spans="1:13" x14ac:dyDescent="0.25">
      <c r="A111" s="1" t="s">
        <v>94</v>
      </c>
      <c r="B111" s="1" t="s">
        <v>38</v>
      </c>
      <c r="C111" s="1" t="s">
        <v>82</v>
      </c>
      <c r="D111" s="2">
        <v>84775</v>
      </c>
      <c r="E111" s="2">
        <v>6655.94</v>
      </c>
      <c r="F111" s="2">
        <v>54044.14</v>
      </c>
      <c r="G111" s="2">
        <v>30730.86</v>
      </c>
      <c r="H111" s="2">
        <v>63.75</v>
      </c>
      <c r="I111" s="3">
        <v>0</v>
      </c>
      <c r="J111" s="4">
        <v>84775</v>
      </c>
      <c r="K111" s="5">
        <v>91217.9</v>
      </c>
      <c r="L111" s="4">
        <v>96873.409799999994</v>
      </c>
      <c r="M111" s="4">
        <v>102588.9409782</v>
      </c>
    </row>
    <row r="112" spans="1:13" x14ac:dyDescent="0.25">
      <c r="A112" s="1" t="s">
        <v>118</v>
      </c>
      <c r="B112" s="1" t="s">
        <v>38</v>
      </c>
      <c r="C112" s="1" t="s">
        <v>107</v>
      </c>
      <c r="D112" s="2">
        <v>417070</v>
      </c>
      <c r="E112" s="2">
        <v>42699.4</v>
      </c>
      <c r="F112" s="2">
        <v>308379.8</v>
      </c>
      <c r="G112" s="2">
        <v>108690.2</v>
      </c>
      <c r="H112" s="2">
        <v>73.930000000000007</v>
      </c>
      <c r="I112" s="3">
        <v>0</v>
      </c>
      <c r="J112" s="4">
        <v>417070</v>
      </c>
      <c r="K112" s="5">
        <v>448767.32</v>
      </c>
      <c r="L112" s="4">
        <v>476590.89384000003</v>
      </c>
      <c r="M112" s="4">
        <v>504709.75657656003</v>
      </c>
    </row>
    <row r="113" spans="1:132" x14ac:dyDescent="0.25">
      <c r="A113" s="1" t="s">
        <v>144</v>
      </c>
      <c r="B113" s="1" t="s">
        <v>38</v>
      </c>
      <c r="C113" s="1" t="s">
        <v>131</v>
      </c>
      <c r="D113" s="2">
        <v>181992</v>
      </c>
      <c r="E113" s="2">
        <v>30675.19</v>
      </c>
      <c r="F113" s="2">
        <v>472947.45</v>
      </c>
      <c r="G113" s="2">
        <v>-290955.45</v>
      </c>
      <c r="H113" s="2">
        <v>259.87</v>
      </c>
      <c r="I113" s="3">
        <v>480000</v>
      </c>
      <c r="J113" s="4">
        <v>661992</v>
      </c>
      <c r="K113" s="5">
        <v>43572</v>
      </c>
      <c r="L113" s="4">
        <v>756466.20230400003</v>
      </c>
      <c r="M113" s="4">
        <v>801097.70823993604</v>
      </c>
    </row>
    <row r="114" spans="1:132" x14ac:dyDescent="0.25">
      <c r="A114" s="1" t="s">
        <v>169</v>
      </c>
      <c r="B114" s="1" t="s">
        <v>38</v>
      </c>
      <c r="C114" s="1" t="s">
        <v>158</v>
      </c>
      <c r="D114" s="2">
        <v>628075</v>
      </c>
      <c r="E114" s="2">
        <v>54012.09</v>
      </c>
      <c r="F114" s="2">
        <v>405923.94</v>
      </c>
      <c r="G114" s="2">
        <v>222151.06</v>
      </c>
      <c r="H114" s="2">
        <v>64.62</v>
      </c>
      <c r="I114" s="3">
        <v>0</v>
      </c>
      <c r="J114" s="4">
        <v>628075</v>
      </c>
      <c r="K114" s="5">
        <v>675808.7</v>
      </c>
      <c r="L114" s="4">
        <v>717708.83939999994</v>
      </c>
      <c r="M114" s="4">
        <v>760053.66092459997</v>
      </c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</row>
    <row r="115" spans="1:132" x14ac:dyDescent="0.25">
      <c r="A115" s="1" t="s">
        <v>190</v>
      </c>
      <c r="B115" s="1" t="s">
        <v>38</v>
      </c>
      <c r="C115" s="1" t="s">
        <v>182</v>
      </c>
      <c r="D115" s="2">
        <v>315365</v>
      </c>
      <c r="E115" s="2">
        <v>24714.78</v>
      </c>
      <c r="F115" s="2">
        <v>197718.24</v>
      </c>
      <c r="G115" s="2">
        <v>117646.76</v>
      </c>
      <c r="H115" s="2">
        <v>62.69</v>
      </c>
      <c r="I115" s="3">
        <v>0</v>
      </c>
      <c r="J115" s="4">
        <v>315365</v>
      </c>
      <c r="K115" s="5">
        <v>339332.74</v>
      </c>
      <c r="L115" s="4">
        <v>360371.36988000001</v>
      </c>
      <c r="M115" s="4">
        <v>381633.28070291999</v>
      </c>
    </row>
    <row r="116" spans="1:132" x14ac:dyDescent="0.25">
      <c r="A116" s="1" t="s">
        <v>207</v>
      </c>
      <c r="B116" s="1" t="s">
        <v>38</v>
      </c>
      <c r="C116" s="1" t="s">
        <v>196</v>
      </c>
      <c r="D116" s="2">
        <v>11416</v>
      </c>
      <c r="E116" s="2">
        <v>700</v>
      </c>
      <c r="F116" s="2">
        <v>5600</v>
      </c>
      <c r="G116" s="2">
        <v>5816</v>
      </c>
      <c r="H116" s="2">
        <v>49.05</v>
      </c>
      <c r="I116" s="3">
        <v>0</v>
      </c>
      <c r="J116" s="4">
        <v>11416</v>
      </c>
      <c r="K116" s="5">
        <v>12283.616</v>
      </c>
      <c r="L116" s="4">
        <v>13045.200192</v>
      </c>
      <c r="M116" s="4">
        <v>13814.867003328</v>
      </c>
    </row>
    <row r="117" spans="1:132" x14ac:dyDescent="0.25">
      <c r="A117" s="1" t="s">
        <v>208</v>
      </c>
      <c r="B117" s="1" t="s">
        <v>38</v>
      </c>
      <c r="C117" s="1" t="s">
        <v>196</v>
      </c>
      <c r="D117" s="2">
        <v>5417</v>
      </c>
      <c r="E117" s="2"/>
      <c r="F117" s="2"/>
      <c r="G117" s="2">
        <v>5417</v>
      </c>
      <c r="H117" s="2"/>
      <c r="I117" s="3">
        <v>-5417</v>
      </c>
      <c r="J117" s="4">
        <v>0</v>
      </c>
      <c r="K117" s="5">
        <v>0</v>
      </c>
      <c r="L117" s="4">
        <v>0</v>
      </c>
      <c r="M117" s="4">
        <v>0</v>
      </c>
    </row>
    <row r="118" spans="1:132" x14ac:dyDescent="0.25">
      <c r="A118" s="1" t="s">
        <v>230</v>
      </c>
      <c r="B118" s="1" t="s">
        <v>38</v>
      </c>
      <c r="C118" s="1" t="s">
        <v>221</v>
      </c>
      <c r="D118" s="2">
        <v>69561</v>
      </c>
      <c r="E118" s="2"/>
      <c r="F118" s="2">
        <v>25784</v>
      </c>
      <c r="G118" s="2">
        <v>43777</v>
      </c>
      <c r="H118" s="2">
        <v>37.06</v>
      </c>
      <c r="I118" s="3">
        <v>-20000</v>
      </c>
      <c r="J118" s="4">
        <v>49561</v>
      </c>
      <c r="K118" s="5">
        <v>53327.635999999999</v>
      </c>
      <c r="L118" s="4">
        <v>56633.949432000001</v>
      </c>
      <c r="M118" s="4">
        <v>59975.352448488004</v>
      </c>
    </row>
    <row r="119" spans="1:132" x14ac:dyDescent="0.25">
      <c r="A119" s="1" t="s">
        <v>251</v>
      </c>
      <c r="B119" s="1" t="s">
        <v>38</v>
      </c>
      <c r="C119" s="1" t="s">
        <v>240</v>
      </c>
      <c r="D119" s="2">
        <v>68239</v>
      </c>
      <c r="E119" s="2">
        <v>6710.19</v>
      </c>
      <c r="F119" s="2">
        <v>52660.14</v>
      </c>
      <c r="G119" s="2">
        <v>15578.86</v>
      </c>
      <c r="H119" s="2">
        <v>77.17</v>
      </c>
      <c r="I119" s="3">
        <v>0</v>
      </c>
      <c r="J119" s="4">
        <v>68239</v>
      </c>
      <c r="K119" s="5">
        <v>73425.164000000004</v>
      </c>
      <c r="L119" s="4">
        <v>77977.524168000004</v>
      </c>
      <c r="M119" s="4">
        <v>82578.198093912011</v>
      </c>
    </row>
    <row r="120" spans="1:132" x14ac:dyDescent="0.25">
      <c r="A120" s="1" t="s">
        <v>274</v>
      </c>
      <c r="B120" s="1" t="s">
        <v>38</v>
      </c>
      <c r="C120" s="1" t="s">
        <v>263</v>
      </c>
      <c r="D120" s="2">
        <v>4743</v>
      </c>
      <c r="E120" s="2">
        <v>478.5</v>
      </c>
      <c r="F120" s="2">
        <v>3803.76</v>
      </c>
      <c r="G120" s="2">
        <v>939.24</v>
      </c>
      <c r="H120" s="2">
        <v>80.19</v>
      </c>
      <c r="I120" s="3">
        <v>0</v>
      </c>
      <c r="J120" s="4">
        <v>4743</v>
      </c>
      <c r="K120" s="5">
        <v>5103.4679999999998</v>
      </c>
      <c r="L120" s="4">
        <v>5419.8830159999998</v>
      </c>
      <c r="M120" s="4">
        <v>5739.656113944</v>
      </c>
    </row>
    <row r="121" spans="1:132" x14ac:dyDescent="0.25">
      <c r="A121" s="1" t="s">
        <v>298</v>
      </c>
      <c r="B121" s="1" t="s">
        <v>38</v>
      </c>
      <c r="C121" s="1" t="s">
        <v>287</v>
      </c>
      <c r="D121" s="2">
        <v>800761</v>
      </c>
      <c r="E121" s="2">
        <v>87458.83</v>
      </c>
      <c r="F121" s="2">
        <v>751210.38</v>
      </c>
      <c r="G121" s="2">
        <v>49550.62</v>
      </c>
      <c r="H121" s="2">
        <v>93.81</v>
      </c>
      <c r="I121" s="3">
        <v>0</v>
      </c>
      <c r="J121" s="4">
        <v>800761</v>
      </c>
      <c r="K121" s="5">
        <v>861618.83600000001</v>
      </c>
      <c r="L121" s="4">
        <v>915039.20383200003</v>
      </c>
      <c r="M121" s="4">
        <v>969026.51685808809</v>
      </c>
    </row>
    <row r="122" spans="1:132" x14ac:dyDescent="0.25">
      <c r="A122" s="1" t="s">
        <v>323</v>
      </c>
      <c r="B122" s="1" t="s">
        <v>38</v>
      </c>
      <c r="C122" s="1" t="s">
        <v>311</v>
      </c>
      <c r="D122" s="2">
        <v>91479</v>
      </c>
      <c r="E122" s="2">
        <v>7434.74</v>
      </c>
      <c r="F122" s="2">
        <v>61123.73</v>
      </c>
      <c r="G122" s="2">
        <v>30355.27</v>
      </c>
      <c r="H122" s="2">
        <v>66.81</v>
      </c>
      <c r="I122" s="3">
        <v>0</v>
      </c>
      <c r="J122" s="4">
        <v>91479</v>
      </c>
      <c r="K122" s="5">
        <v>98431.403999999995</v>
      </c>
      <c r="L122" s="4">
        <v>104534.151048</v>
      </c>
      <c r="M122" s="4">
        <v>110701.665959832</v>
      </c>
    </row>
    <row r="123" spans="1:132" x14ac:dyDescent="0.25">
      <c r="A123" s="1" t="s">
        <v>346</v>
      </c>
      <c r="B123" s="1" t="s">
        <v>38</v>
      </c>
      <c r="C123" s="1" t="s">
        <v>336</v>
      </c>
      <c r="D123" s="2"/>
      <c r="E123" s="2">
        <v>635.16</v>
      </c>
      <c r="F123" s="2">
        <v>4383.78</v>
      </c>
      <c r="G123" s="2">
        <v>-4383.78</v>
      </c>
      <c r="H123" s="2"/>
      <c r="I123" s="3">
        <v>9000</v>
      </c>
      <c r="J123" s="4">
        <v>9000</v>
      </c>
      <c r="K123" s="5">
        <v>9684</v>
      </c>
      <c r="L123" s="4">
        <v>10284.407999999999</v>
      </c>
      <c r="M123" s="4">
        <v>10891.188071999999</v>
      </c>
    </row>
    <row r="124" spans="1:132" x14ac:dyDescent="0.25">
      <c r="A124" s="1" t="s">
        <v>457</v>
      </c>
      <c r="B124" s="1" t="s">
        <v>38</v>
      </c>
      <c r="C124" s="1" t="s">
        <v>458</v>
      </c>
      <c r="D124" s="2">
        <v>3275000</v>
      </c>
      <c r="E124" s="2">
        <v>25000</v>
      </c>
      <c r="F124" s="2">
        <v>3050400</v>
      </c>
      <c r="G124" s="2">
        <v>13500</v>
      </c>
      <c r="H124" s="2">
        <v>93.14</v>
      </c>
      <c r="I124" s="3">
        <v>500000</v>
      </c>
      <c r="J124" s="4">
        <v>3775000</v>
      </c>
      <c r="K124" s="5">
        <v>1000000</v>
      </c>
      <c r="L124" s="4">
        <v>1062000</v>
      </c>
      <c r="M124" s="4">
        <v>1124658</v>
      </c>
    </row>
    <row r="125" spans="1:132" x14ac:dyDescent="0.25">
      <c r="A125" s="1" t="s">
        <v>49</v>
      </c>
      <c r="B125" s="1" t="s">
        <v>50</v>
      </c>
      <c r="C125" s="1" t="s">
        <v>14</v>
      </c>
      <c r="D125" s="2">
        <v>1345426</v>
      </c>
      <c r="E125" s="2">
        <v>26482.73</v>
      </c>
      <c r="F125" s="2">
        <v>208396.79999999999</v>
      </c>
      <c r="G125" s="2">
        <v>1137029.2</v>
      </c>
      <c r="H125" s="2">
        <v>15.48</v>
      </c>
      <c r="I125" s="3">
        <v>0</v>
      </c>
      <c r="J125" s="4">
        <v>1345426</v>
      </c>
      <c r="K125" s="5">
        <v>1447678.3759999999</v>
      </c>
      <c r="L125" s="4">
        <v>1537434.4353119999</v>
      </c>
      <c r="M125" s="4">
        <v>1628143.0669954079</v>
      </c>
    </row>
    <row r="126" spans="1:132" x14ac:dyDescent="0.25">
      <c r="A126" s="1" t="s">
        <v>76</v>
      </c>
      <c r="B126" s="1" t="s">
        <v>50</v>
      </c>
      <c r="C126" s="1" t="s">
        <v>58</v>
      </c>
      <c r="D126" s="2">
        <v>55983</v>
      </c>
      <c r="E126" s="2">
        <v>5016.3999999999996</v>
      </c>
      <c r="F126" s="2">
        <v>39474.839999999997</v>
      </c>
      <c r="G126" s="2">
        <v>16508.16</v>
      </c>
      <c r="H126" s="2">
        <v>70.510000000000005</v>
      </c>
      <c r="I126" s="3">
        <v>0</v>
      </c>
      <c r="J126" s="4">
        <v>55983</v>
      </c>
      <c r="K126" s="5">
        <v>60237.707999999999</v>
      </c>
      <c r="L126" s="4">
        <v>63972.445895999997</v>
      </c>
      <c r="M126" s="4">
        <v>67746.820203864001</v>
      </c>
    </row>
    <row r="127" spans="1:132" x14ac:dyDescent="0.25">
      <c r="A127" s="1" t="s">
        <v>101</v>
      </c>
      <c r="B127" s="1" t="s">
        <v>50</v>
      </c>
      <c r="C127" s="1" t="s">
        <v>82</v>
      </c>
      <c r="D127" s="2">
        <v>4832</v>
      </c>
      <c r="E127" s="2">
        <v>367.57</v>
      </c>
      <c r="F127" s="2">
        <v>2940.56</v>
      </c>
      <c r="G127" s="2">
        <v>1891.44</v>
      </c>
      <c r="H127" s="2">
        <v>60.85</v>
      </c>
      <c r="I127" s="3">
        <v>0</v>
      </c>
      <c r="J127" s="4">
        <v>4832</v>
      </c>
      <c r="K127" s="5">
        <v>5199.232</v>
      </c>
      <c r="L127" s="4">
        <v>5521.5843839999998</v>
      </c>
      <c r="M127" s="4">
        <v>5847.3578626560002</v>
      </c>
    </row>
    <row r="128" spans="1:132" x14ac:dyDescent="0.25">
      <c r="A128" s="1" t="s">
        <v>125</v>
      </c>
      <c r="B128" s="1" t="s">
        <v>50</v>
      </c>
      <c r="C128" s="1" t="s">
        <v>107</v>
      </c>
      <c r="D128" s="2">
        <v>47251</v>
      </c>
      <c r="E128" s="2">
        <v>3002.4</v>
      </c>
      <c r="F128" s="2">
        <v>30042</v>
      </c>
      <c r="G128" s="2">
        <v>17209</v>
      </c>
      <c r="H128" s="2">
        <v>63.57</v>
      </c>
      <c r="I128" s="3">
        <v>0</v>
      </c>
      <c r="J128" s="4">
        <v>47251</v>
      </c>
      <c r="K128" s="5">
        <v>50842.076000000001</v>
      </c>
      <c r="L128" s="4">
        <v>53994.284712000001</v>
      </c>
      <c r="M128" s="4">
        <v>57179.947510008002</v>
      </c>
    </row>
    <row r="129" spans="1:13" x14ac:dyDescent="0.25">
      <c r="A129" s="1" t="s">
        <v>151</v>
      </c>
      <c r="B129" s="1" t="s">
        <v>50</v>
      </c>
      <c r="C129" s="1" t="s">
        <v>131</v>
      </c>
      <c r="D129" s="2">
        <v>31643</v>
      </c>
      <c r="E129" s="2">
        <v>6534.72</v>
      </c>
      <c r="F129" s="2">
        <v>52766.2</v>
      </c>
      <c r="G129" s="2">
        <v>-21123.200000000001</v>
      </c>
      <c r="H129" s="2">
        <v>166.75</v>
      </c>
      <c r="I129" s="3">
        <v>62000</v>
      </c>
      <c r="J129" s="4">
        <v>93643</v>
      </c>
      <c r="K129" s="5">
        <v>60000</v>
      </c>
      <c r="L129" s="4">
        <v>107006.97981600001</v>
      </c>
      <c r="M129" s="4">
        <v>113320.39162514401</v>
      </c>
    </row>
    <row r="130" spans="1:13" x14ac:dyDescent="0.25">
      <c r="A130" s="1" t="s">
        <v>176</v>
      </c>
      <c r="B130" s="1" t="s">
        <v>50</v>
      </c>
      <c r="C130" s="1" t="s">
        <v>158</v>
      </c>
      <c r="D130" s="2">
        <v>11957</v>
      </c>
      <c r="E130" s="2"/>
      <c r="F130" s="2"/>
      <c r="G130" s="2">
        <v>11957</v>
      </c>
      <c r="H130" s="2"/>
      <c r="I130" s="3">
        <v>0</v>
      </c>
      <c r="J130" s="4">
        <v>11957</v>
      </c>
      <c r="K130" s="5">
        <v>12865.732</v>
      </c>
      <c r="L130" s="4">
        <v>13663.407384</v>
      </c>
      <c r="M130" s="4">
        <v>14469.548419656001</v>
      </c>
    </row>
    <row r="131" spans="1:13" x14ac:dyDescent="0.25">
      <c r="A131" s="1" t="s">
        <v>214</v>
      </c>
      <c r="B131" s="1" t="s">
        <v>50</v>
      </c>
      <c r="C131" s="1" t="s">
        <v>196</v>
      </c>
      <c r="D131" s="2">
        <v>13929</v>
      </c>
      <c r="E131" s="2"/>
      <c r="F131" s="2"/>
      <c r="G131" s="2">
        <v>13929</v>
      </c>
      <c r="H131" s="2"/>
      <c r="I131" s="3">
        <v>-13929</v>
      </c>
      <c r="J131" s="4">
        <v>0</v>
      </c>
      <c r="K131" s="5">
        <v>0</v>
      </c>
      <c r="L131" s="4">
        <v>0</v>
      </c>
      <c r="M131" s="4">
        <v>0</v>
      </c>
    </row>
    <row r="132" spans="1:13" x14ac:dyDescent="0.25">
      <c r="A132" s="1" t="s">
        <v>215</v>
      </c>
      <c r="B132" s="1" t="s">
        <v>50</v>
      </c>
      <c r="C132" s="1" t="s">
        <v>196</v>
      </c>
      <c r="D132" s="2">
        <v>5029</v>
      </c>
      <c r="E132" s="2"/>
      <c r="F132" s="2"/>
      <c r="G132" s="2">
        <v>5029</v>
      </c>
      <c r="H132" s="2"/>
      <c r="I132" s="3">
        <v>-5029</v>
      </c>
      <c r="J132" s="4">
        <v>0</v>
      </c>
      <c r="K132" s="5">
        <v>0</v>
      </c>
      <c r="L132" s="4">
        <v>0</v>
      </c>
      <c r="M132" s="4">
        <v>0</v>
      </c>
    </row>
    <row r="133" spans="1:13" x14ac:dyDescent="0.25">
      <c r="A133" s="1" t="s">
        <v>281</v>
      </c>
      <c r="B133" s="1" t="s">
        <v>50</v>
      </c>
      <c r="C133" s="1" t="s">
        <v>263</v>
      </c>
      <c r="D133" s="2">
        <v>239</v>
      </c>
      <c r="E133" s="2">
        <v>21.75</v>
      </c>
      <c r="F133" s="2">
        <v>172.59</v>
      </c>
      <c r="G133" s="2">
        <v>66.41</v>
      </c>
      <c r="H133" s="2">
        <v>72.209999999999994</v>
      </c>
      <c r="I133" s="3">
        <v>0</v>
      </c>
      <c r="J133" s="4">
        <v>239</v>
      </c>
      <c r="K133" s="5">
        <v>257.16399999999999</v>
      </c>
      <c r="L133" s="4">
        <v>273.10816799999998</v>
      </c>
      <c r="M133" s="4">
        <v>289.221549912</v>
      </c>
    </row>
    <row r="134" spans="1:13" x14ac:dyDescent="0.25">
      <c r="A134" s="1" t="s">
        <v>305</v>
      </c>
      <c r="B134" s="1" t="s">
        <v>50</v>
      </c>
      <c r="C134" s="1" t="s">
        <v>287</v>
      </c>
      <c r="D134" s="2">
        <v>140384</v>
      </c>
      <c r="E134" s="2">
        <v>17607.47</v>
      </c>
      <c r="F134" s="2">
        <v>145215.47</v>
      </c>
      <c r="G134" s="2">
        <v>-4831.47</v>
      </c>
      <c r="H134" s="2">
        <v>103.44</v>
      </c>
      <c r="I134" s="3">
        <v>0</v>
      </c>
      <c r="J134" s="4">
        <v>140384</v>
      </c>
      <c r="K134" s="5">
        <v>151053.18400000001</v>
      </c>
      <c r="L134" s="4">
        <v>160418.48140800002</v>
      </c>
      <c r="M134" s="4">
        <v>169883.17181107201</v>
      </c>
    </row>
    <row r="135" spans="1:13" x14ac:dyDescent="0.25">
      <c r="A135" s="1" t="s">
        <v>330</v>
      </c>
      <c r="B135" s="1" t="s">
        <v>50</v>
      </c>
      <c r="C135" s="1" t="s">
        <v>311</v>
      </c>
      <c r="D135" s="2">
        <v>3466</v>
      </c>
      <c r="E135" s="2">
        <v>516.34</v>
      </c>
      <c r="F135" s="2">
        <v>4207.33</v>
      </c>
      <c r="G135" s="2">
        <v>-741.33</v>
      </c>
      <c r="H135" s="2">
        <v>121.38</v>
      </c>
      <c r="I135" s="3">
        <v>1000</v>
      </c>
      <c r="J135" s="4">
        <v>4466</v>
      </c>
      <c r="K135" s="5">
        <v>4805.4160000000002</v>
      </c>
      <c r="L135" s="4">
        <v>5103.3517920000004</v>
      </c>
      <c r="M135" s="4">
        <v>5404.4495477280007</v>
      </c>
    </row>
    <row r="136" spans="1:13" s="33" customFormat="1" ht="15.75" thickBot="1" x14ac:dyDescent="0.3">
      <c r="A136" s="29"/>
      <c r="B136" s="29"/>
      <c r="C136" s="29" t="s">
        <v>617</v>
      </c>
      <c r="D136" s="30"/>
      <c r="E136" s="30"/>
      <c r="F136" s="30"/>
      <c r="G136" s="30"/>
      <c r="H136" s="30"/>
      <c r="I136" s="31"/>
      <c r="J136" s="32"/>
      <c r="K136" s="28">
        <f>SUM(K2:K135)</f>
        <v>70843488.057090908</v>
      </c>
      <c r="L136" s="28">
        <f t="shared" ref="L136:M136" si="0">SUM(L2:L135)</f>
        <v>74817333.027936056</v>
      </c>
      <c r="M136" s="28">
        <f t="shared" si="0"/>
        <v>79231555.676584214</v>
      </c>
    </row>
    <row r="137" spans="1:13" ht="15.75" thickTop="1" x14ac:dyDescent="0.25">
      <c r="A137" s="1"/>
      <c r="B137" s="1"/>
      <c r="D137" s="2"/>
      <c r="E137" s="2"/>
      <c r="F137" s="2"/>
      <c r="G137" s="2"/>
      <c r="H137" s="2"/>
      <c r="I137" s="3"/>
      <c r="J137" s="4"/>
      <c r="K137" s="5"/>
      <c r="L137" s="4"/>
      <c r="M137" s="4"/>
    </row>
    <row r="138" spans="1:13" x14ac:dyDescent="0.25">
      <c r="A138" s="1"/>
      <c r="B138" s="1"/>
      <c r="D138" s="2"/>
      <c r="E138" s="2"/>
      <c r="F138" s="2"/>
      <c r="G138" s="2"/>
      <c r="H138" s="2"/>
      <c r="I138" s="3"/>
      <c r="J138" s="4"/>
      <c r="K138" s="5"/>
      <c r="L138" s="4"/>
      <c r="M138" s="4"/>
    </row>
    <row r="139" spans="1:13" x14ac:dyDescent="0.25">
      <c r="A139" s="1" t="s">
        <v>21</v>
      </c>
      <c r="B139" s="1" t="s">
        <v>22</v>
      </c>
      <c r="C139" s="1" t="s">
        <v>14</v>
      </c>
      <c r="D139" s="2">
        <v>4795428</v>
      </c>
      <c r="E139" s="2">
        <v>455388.24</v>
      </c>
      <c r="F139" s="2">
        <v>3846378.13</v>
      </c>
      <c r="G139" s="2">
        <v>949049.87</v>
      </c>
      <c r="H139" s="2">
        <v>80.2</v>
      </c>
      <c r="I139" s="3">
        <v>0</v>
      </c>
      <c r="J139" s="4">
        <v>4795428</v>
      </c>
      <c r="K139" s="5">
        <v>5159880.5279999999</v>
      </c>
      <c r="L139" s="4">
        <v>5479793.1207360001</v>
      </c>
      <c r="M139" s="4">
        <v>5803100.9148594243</v>
      </c>
    </row>
    <row r="140" spans="1:13" x14ac:dyDescent="0.25">
      <c r="A140" s="1" t="s">
        <v>61</v>
      </c>
      <c r="B140" s="1" t="s">
        <v>22</v>
      </c>
      <c r="C140" s="1" t="s">
        <v>58</v>
      </c>
      <c r="D140" s="2">
        <v>1045361</v>
      </c>
      <c r="E140" s="2">
        <v>81532.42</v>
      </c>
      <c r="F140" s="2">
        <v>687608.88</v>
      </c>
      <c r="G140" s="2">
        <v>357752.12</v>
      </c>
      <c r="H140" s="2">
        <v>65.77</v>
      </c>
      <c r="I140" s="3">
        <v>0</v>
      </c>
      <c r="J140" s="4">
        <v>1045361</v>
      </c>
      <c r="K140" s="5">
        <v>1124808.436</v>
      </c>
      <c r="L140" s="4">
        <v>1194546.5590319999</v>
      </c>
      <c r="M140" s="4">
        <v>1265024.806014888</v>
      </c>
    </row>
    <row r="141" spans="1:13" x14ac:dyDescent="0.25">
      <c r="A141" s="1" t="s">
        <v>86</v>
      </c>
      <c r="B141" s="1" t="s">
        <v>22</v>
      </c>
      <c r="C141" s="1" t="s">
        <v>82</v>
      </c>
      <c r="D141" s="2">
        <v>71885</v>
      </c>
      <c r="E141" s="2">
        <v>4586.3999999999996</v>
      </c>
      <c r="F141" s="2">
        <v>38766.85</v>
      </c>
      <c r="G141" s="2">
        <v>33118.15</v>
      </c>
      <c r="H141" s="2">
        <v>53.92</v>
      </c>
      <c r="I141" s="3">
        <v>0</v>
      </c>
      <c r="J141" s="4">
        <v>71885</v>
      </c>
      <c r="K141" s="5">
        <v>77348.259999999995</v>
      </c>
      <c r="L141" s="4">
        <v>82143.852119999996</v>
      </c>
      <c r="M141" s="4">
        <v>86990.339395079995</v>
      </c>
    </row>
    <row r="142" spans="1:13" x14ac:dyDescent="0.25">
      <c r="A142" s="1" t="s">
        <v>110</v>
      </c>
      <c r="B142" s="1" t="s">
        <v>22</v>
      </c>
      <c r="C142" s="1" t="s">
        <v>107</v>
      </c>
      <c r="D142" s="2">
        <v>617101</v>
      </c>
      <c r="E142" s="2">
        <v>56398</v>
      </c>
      <c r="F142" s="2">
        <v>427109.24</v>
      </c>
      <c r="G142" s="2">
        <v>189991.76</v>
      </c>
      <c r="H142" s="2">
        <v>69.209999999999994</v>
      </c>
      <c r="I142" s="3">
        <v>0</v>
      </c>
      <c r="J142" s="4">
        <v>617101</v>
      </c>
      <c r="K142" s="5">
        <v>664000.67599999998</v>
      </c>
      <c r="L142" s="4">
        <v>705168.71791200002</v>
      </c>
      <c r="M142" s="4">
        <v>746773.672268808</v>
      </c>
    </row>
    <row r="143" spans="1:13" x14ac:dyDescent="0.25">
      <c r="A143" s="1" t="s">
        <v>134</v>
      </c>
      <c r="B143" s="1" t="s">
        <v>22</v>
      </c>
      <c r="C143" s="1" t="s">
        <v>131</v>
      </c>
      <c r="D143" s="2">
        <v>105112</v>
      </c>
      <c r="E143" s="2">
        <v>38898.06</v>
      </c>
      <c r="F143" s="2">
        <v>315031.03999999998</v>
      </c>
      <c r="G143" s="2">
        <v>-209919.04</v>
      </c>
      <c r="H143" s="2">
        <v>299.7</v>
      </c>
      <c r="I143" s="3">
        <v>320000</v>
      </c>
      <c r="J143" s="4">
        <v>425112</v>
      </c>
      <c r="K143" s="5">
        <v>136363.63636363635</v>
      </c>
      <c r="L143" s="4">
        <v>485780.583744</v>
      </c>
      <c r="M143" s="4">
        <v>514441.63818489603</v>
      </c>
    </row>
    <row r="144" spans="1:13" x14ac:dyDescent="0.25">
      <c r="A144" s="1" t="s">
        <v>161</v>
      </c>
      <c r="B144" s="1" t="s">
        <v>22</v>
      </c>
      <c r="C144" s="1" t="s">
        <v>158</v>
      </c>
      <c r="D144" s="2">
        <v>570557</v>
      </c>
      <c r="E144" s="2">
        <v>76676.7</v>
      </c>
      <c r="F144" s="2">
        <v>425749.64</v>
      </c>
      <c r="G144" s="2">
        <v>144807.35999999999</v>
      </c>
      <c r="H144" s="2">
        <v>74.62</v>
      </c>
      <c r="I144" s="3">
        <v>0</v>
      </c>
      <c r="J144" s="4">
        <v>570557</v>
      </c>
      <c r="K144" s="5">
        <v>613919.33200000005</v>
      </c>
      <c r="L144" s="4">
        <v>651982.3305840001</v>
      </c>
      <c r="M144" s="4">
        <v>690449.28808845615</v>
      </c>
    </row>
    <row r="145" spans="1:132" x14ac:dyDescent="0.25">
      <c r="A145" s="1" t="s">
        <v>183</v>
      </c>
      <c r="B145" s="1" t="s">
        <v>22</v>
      </c>
      <c r="C145" s="1" t="s">
        <v>182</v>
      </c>
      <c r="D145" s="2">
        <v>536593</v>
      </c>
      <c r="E145" s="2">
        <v>36646.959999999999</v>
      </c>
      <c r="F145" s="2">
        <v>182342.55</v>
      </c>
      <c r="G145" s="2">
        <v>354250.45</v>
      </c>
      <c r="H145" s="2">
        <v>33.979999999999997</v>
      </c>
      <c r="I145" s="3">
        <v>0</v>
      </c>
      <c r="J145" s="4">
        <v>536593</v>
      </c>
      <c r="K145" s="5">
        <v>577374.06799999997</v>
      </c>
      <c r="L145" s="4">
        <v>613171.26021600002</v>
      </c>
      <c r="M145" s="4">
        <v>649348.36456874409</v>
      </c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</row>
    <row r="146" spans="1:132" x14ac:dyDescent="0.25">
      <c r="A146" s="1" t="s">
        <v>199</v>
      </c>
      <c r="B146" s="1" t="s">
        <v>22</v>
      </c>
      <c r="C146" s="1" t="s">
        <v>196</v>
      </c>
      <c r="D146" s="2">
        <v>28975</v>
      </c>
      <c r="E146" s="2">
        <v>2100</v>
      </c>
      <c r="F146" s="2">
        <v>17890</v>
      </c>
      <c r="G146" s="2">
        <v>11085</v>
      </c>
      <c r="H146" s="2">
        <v>61.74</v>
      </c>
      <c r="I146" s="3">
        <v>0</v>
      </c>
      <c r="J146" s="4">
        <v>28975</v>
      </c>
      <c r="K146" s="5">
        <v>31177.1</v>
      </c>
      <c r="L146" s="4">
        <v>33110.080199999997</v>
      </c>
      <c r="M146" s="4">
        <v>35063.574931799994</v>
      </c>
    </row>
    <row r="147" spans="1:132" x14ac:dyDescent="0.25">
      <c r="A147" s="1" t="s">
        <v>224</v>
      </c>
      <c r="B147" s="1" t="s">
        <v>22</v>
      </c>
      <c r="C147" s="1" t="s">
        <v>221</v>
      </c>
      <c r="D147" s="2">
        <v>31356</v>
      </c>
      <c r="E147" s="2"/>
      <c r="F147" s="2">
        <v>213377.97</v>
      </c>
      <c r="G147" s="2">
        <v>-182021.97</v>
      </c>
      <c r="H147" s="2">
        <v>680.5</v>
      </c>
      <c r="I147" s="3">
        <v>0</v>
      </c>
      <c r="J147" s="4">
        <v>31356</v>
      </c>
      <c r="K147" s="5">
        <v>33739.055999999997</v>
      </c>
      <c r="L147" s="4">
        <v>35830.877471999993</v>
      </c>
      <c r="M147" s="4">
        <v>37944.899242847991</v>
      </c>
    </row>
    <row r="148" spans="1:132" x14ac:dyDescent="0.25">
      <c r="A148" s="1" t="s">
        <v>243</v>
      </c>
      <c r="B148" s="1" t="s">
        <v>22</v>
      </c>
      <c r="C148" s="1" t="s">
        <v>240</v>
      </c>
      <c r="D148" s="2">
        <v>99074</v>
      </c>
      <c r="E148" s="2">
        <v>8796.99</v>
      </c>
      <c r="F148" s="2">
        <v>75512.600000000006</v>
      </c>
      <c r="G148" s="2">
        <v>23561.4</v>
      </c>
      <c r="H148" s="2">
        <v>76.209999999999994</v>
      </c>
      <c r="I148" s="3">
        <v>0</v>
      </c>
      <c r="J148" s="4">
        <v>99074</v>
      </c>
      <c r="K148" s="5">
        <v>106603.624</v>
      </c>
      <c r="L148" s="4">
        <v>113213.048688</v>
      </c>
      <c r="M148" s="4">
        <v>119892.61856059199</v>
      </c>
    </row>
    <row r="149" spans="1:132" x14ac:dyDescent="0.25">
      <c r="A149" s="1" t="s">
        <v>266</v>
      </c>
      <c r="B149" s="1" t="s">
        <v>22</v>
      </c>
      <c r="C149" s="1" t="s">
        <v>263</v>
      </c>
      <c r="D149" s="2">
        <v>5291</v>
      </c>
      <c r="E149" s="2">
        <v>268.25</v>
      </c>
      <c r="F149" s="2">
        <v>2220.98</v>
      </c>
      <c r="G149" s="2">
        <v>3070.02</v>
      </c>
      <c r="H149" s="2">
        <v>41.97</v>
      </c>
      <c r="I149" s="3">
        <v>0</v>
      </c>
      <c r="J149" s="4">
        <v>5291</v>
      </c>
      <c r="K149" s="5">
        <v>5693.116</v>
      </c>
      <c r="L149" s="4">
        <v>6046.0891920000004</v>
      </c>
      <c r="M149" s="4">
        <v>6402.8084543280002</v>
      </c>
    </row>
    <row r="150" spans="1:132" x14ac:dyDescent="0.25">
      <c r="A150" s="1" t="s">
        <v>290</v>
      </c>
      <c r="B150" s="1" t="s">
        <v>22</v>
      </c>
      <c r="C150" s="1" t="s">
        <v>287</v>
      </c>
      <c r="D150" s="2">
        <v>426271</v>
      </c>
      <c r="E150" s="2">
        <v>74302.8</v>
      </c>
      <c r="F150" s="2">
        <v>476548.3</v>
      </c>
      <c r="G150" s="2">
        <v>-50277.3</v>
      </c>
      <c r="H150" s="2">
        <v>111.79</v>
      </c>
      <c r="I150" s="3">
        <v>0</v>
      </c>
      <c r="J150" s="4">
        <v>426271</v>
      </c>
      <c r="K150" s="5">
        <v>458667.59600000002</v>
      </c>
      <c r="L150" s="4">
        <v>487104.98695200001</v>
      </c>
      <c r="M150" s="4">
        <v>515844.18118216802</v>
      </c>
    </row>
    <row r="151" spans="1:132" x14ac:dyDescent="0.25">
      <c r="A151" s="1" t="s">
        <v>315</v>
      </c>
      <c r="B151" s="1" t="s">
        <v>22</v>
      </c>
      <c r="C151" s="1" t="s">
        <v>311</v>
      </c>
      <c r="D151" s="2">
        <v>80491</v>
      </c>
      <c r="E151" s="2">
        <v>7027.67</v>
      </c>
      <c r="F151" s="2">
        <v>56261.35</v>
      </c>
      <c r="G151" s="2">
        <v>24229.65</v>
      </c>
      <c r="H151" s="2">
        <v>69.89</v>
      </c>
      <c r="I151" s="3">
        <v>0</v>
      </c>
      <c r="J151" s="4">
        <v>80491</v>
      </c>
      <c r="K151" s="5">
        <v>86608.316000000006</v>
      </c>
      <c r="L151" s="4">
        <v>91978.031592000014</v>
      </c>
      <c r="M151" s="4">
        <v>97404.735455928021</v>
      </c>
    </row>
    <row r="152" spans="1:132" x14ac:dyDescent="0.25">
      <c r="A152" s="1" t="s">
        <v>339</v>
      </c>
      <c r="B152" s="1" t="s">
        <v>22</v>
      </c>
      <c r="C152" s="1" t="s">
        <v>336</v>
      </c>
      <c r="D152" s="2">
        <v>27887</v>
      </c>
      <c r="E152" s="2">
        <v>2584.7600000000002</v>
      </c>
      <c r="F152" s="2">
        <v>26716.23</v>
      </c>
      <c r="G152" s="2">
        <v>1170.77</v>
      </c>
      <c r="H152" s="2">
        <v>95.8</v>
      </c>
      <c r="I152" s="3">
        <v>22000</v>
      </c>
      <c r="J152" s="4">
        <v>49887</v>
      </c>
      <c r="K152" s="5">
        <v>53678.411999999997</v>
      </c>
      <c r="L152" s="4">
        <v>57006.473543999993</v>
      </c>
      <c r="M152" s="4">
        <v>60369.855483095991</v>
      </c>
    </row>
    <row r="153" spans="1:132" x14ac:dyDescent="0.25">
      <c r="A153" s="1"/>
      <c r="B153" s="1" t="s">
        <v>22</v>
      </c>
      <c r="C153" s="1" t="s">
        <v>393</v>
      </c>
      <c r="D153" s="2">
        <v>1300000</v>
      </c>
      <c r="E153" s="2">
        <v>68529.600000000006</v>
      </c>
      <c r="F153" s="2">
        <v>1014479.06</v>
      </c>
      <c r="G153" s="2">
        <v>285520.94</v>
      </c>
      <c r="H153" s="2">
        <v>78.03</v>
      </c>
      <c r="I153" s="3">
        <v>350000</v>
      </c>
      <c r="J153" s="4">
        <v>1650000</v>
      </c>
      <c r="K153" s="17">
        <v>300000</v>
      </c>
      <c r="L153" s="17"/>
      <c r="M153" s="17"/>
    </row>
    <row r="154" spans="1:132" x14ac:dyDescent="0.25">
      <c r="A154" t="s">
        <v>399</v>
      </c>
      <c r="B154" t="s">
        <v>22</v>
      </c>
      <c r="C154" s="1" t="s">
        <v>400</v>
      </c>
      <c r="K154" s="18">
        <v>1500000</v>
      </c>
      <c r="L154" s="18">
        <v>1700000</v>
      </c>
      <c r="M154" s="18">
        <v>2000000</v>
      </c>
    </row>
    <row r="155" spans="1:132" x14ac:dyDescent="0.25">
      <c r="A155" s="1" t="s">
        <v>411</v>
      </c>
      <c r="B155" s="1" t="s">
        <v>22</v>
      </c>
      <c r="C155" s="1" t="s">
        <v>412</v>
      </c>
      <c r="D155" s="2">
        <v>556539</v>
      </c>
      <c r="E155" s="2">
        <v>17550</v>
      </c>
      <c r="F155" s="2">
        <v>67216.67</v>
      </c>
      <c r="G155" s="2">
        <v>489322.33</v>
      </c>
      <c r="H155" s="2">
        <v>12.07</v>
      </c>
      <c r="I155" s="3">
        <v>-400000</v>
      </c>
      <c r="J155" s="4">
        <v>156539</v>
      </c>
      <c r="K155" s="5">
        <f>200000+26000</f>
        <v>226000</v>
      </c>
      <c r="L155" s="4">
        <v>212400</v>
      </c>
      <c r="M155" s="4">
        <v>224931.6</v>
      </c>
    </row>
    <row r="156" spans="1:132" x14ac:dyDescent="0.25">
      <c r="A156" s="1" t="s">
        <v>416</v>
      </c>
      <c r="B156" s="1" t="s">
        <v>22</v>
      </c>
      <c r="C156" s="1" t="s">
        <v>415</v>
      </c>
      <c r="D156" s="2">
        <v>68182</v>
      </c>
      <c r="E156" s="2"/>
      <c r="F156" s="2">
        <v>66392.070000000007</v>
      </c>
      <c r="G156" s="2">
        <v>1789.93</v>
      </c>
      <c r="H156" s="2">
        <v>97.37</v>
      </c>
      <c r="I156" s="3">
        <v>20000</v>
      </c>
      <c r="J156" s="4">
        <v>88182</v>
      </c>
      <c r="K156" s="24">
        <v>80000</v>
      </c>
      <c r="L156" s="4">
        <v>159300</v>
      </c>
      <c r="M156" s="4">
        <v>168698.7</v>
      </c>
    </row>
    <row r="157" spans="1:132" x14ac:dyDescent="0.25">
      <c r="A157" s="1" t="s">
        <v>425</v>
      </c>
      <c r="B157" s="1" t="s">
        <v>22</v>
      </c>
      <c r="C157" s="1" t="s">
        <v>426</v>
      </c>
      <c r="D157" s="2">
        <v>500000</v>
      </c>
      <c r="E157" s="2">
        <v>282</v>
      </c>
      <c r="F157" s="2">
        <v>48060.42</v>
      </c>
      <c r="G157" s="2">
        <v>430239.58</v>
      </c>
      <c r="H157" s="2">
        <v>9.61</v>
      </c>
      <c r="I157" s="3">
        <v>-300000</v>
      </c>
      <c r="J157" s="4">
        <v>200000</v>
      </c>
      <c r="K157" s="5">
        <v>1000000</v>
      </c>
      <c r="L157" s="4">
        <v>531000</v>
      </c>
      <c r="M157" s="4">
        <v>562329</v>
      </c>
    </row>
    <row r="158" spans="1:132" x14ac:dyDescent="0.25">
      <c r="A158" s="1" t="s">
        <v>429</v>
      </c>
      <c r="B158" s="1" t="s">
        <v>22</v>
      </c>
      <c r="C158" s="1" t="s">
        <v>430</v>
      </c>
      <c r="D158" s="2">
        <v>1500000</v>
      </c>
      <c r="E158" s="2">
        <v>131251</v>
      </c>
      <c r="F158" s="2">
        <v>1617855.56</v>
      </c>
      <c r="G158" s="2">
        <v>-117855.56</v>
      </c>
      <c r="H158" s="2">
        <v>107.85</v>
      </c>
      <c r="I158" s="3">
        <v>1450000</v>
      </c>
      <c r="J158" s="4">
        <v>2950000</v>
      </c>
      <c r="K158" s="5">
        <v>3144000</v>
      </c>
      <c r="L158" s="4">
        <v>2207850.7941000001</v>
      </c>
      <c r="M158" s="4">
        <v>2338113.9909518999</v>
      </c>
    </row>
    <row r="159" spans="1:132" x14ac:dyDescent="0.25">
      <c r="A159" s="1" t="s">
        <v>431</v>
      </c>
      <c r="B159" s="1" t="s">
        <v>22</v>
      </c>
      <c r="C159" s="1" t="s">
        <v>432</v>
      </c>
      <c r="D159" s="2">
        <v>699379</v>
      </c>
      <c r="E159" s="2">
        <v>18379.72</v>
      </c>
      <c r="F159" s="2">
        <v>435773.14</v>
      </c>
      <c r="G159" s="2">
        <v>84.4</v>
      </c>
      <c r="H159" s="2">
        <v>62.3</v>
      </c>
      <c r="I159" s="3">
        <v>230000</v>
      </c>
      <c r="J159" s="4">
        <v>929379</v>
      </c>
      <c r="K159" s="5">
        <v>1200000</v>
      </c>
      <c r="L159" s="4">
        <v>1274400</v>
      </c>
      <c r="M159" s="4">
        <v>1349589.6</v>
      </c>
    </row>
    <row r="160" spans="1:132" x14ac:dyDescent="0.25">
      <c r="A160" s="1" t="s">
        <v>440</v>
      </c>
      <c r="B160" s="1" t="s">
        <v>22</v>
      </c>
      <c r="C160" s="1" t="s">
        <v>439</v>
      </c>
      <c r="D160" s="2">
        <v>104441</v>
      </c>
      <c r="E160" s="2">
        <v>2349.14</v>
      </c>
      <c r="F160" s="2">
        <v>65527.43</v>
      </c>
      <c r="G160" s="2">
        <v>38913.57</v>
      </c>
      <c r="H160" s="2">
        <v>62.74</v>
      </c>
      <c r="I160" s="3">
        <v>0</v>
      </c>
      <c r="J160" s="4">
        <v>104441</v>
      </c>
      <c r="K160" s="5">
        <v>200000</v>
      </c>
      <c r="L160" s="4">
        <v>119345.98399200001</v>
      </c>
      <c r="M160" s="4">
        <v>126387.39704752801</v>
      </c>
    </row>
    <row r="161" spans="1:951" x14ac:dyDescent="0.25">
      <c r="A161" s="1" t="s">
        <v>451</v>
      </c>
      <c r="B161" s="1" t="s">
        <v>22</v>
      </c>
      <c r="C161" s="1" t="s">
        <v>452</v>
      </c>
      <c r="D161" s="2"/>
      <c r="E161" s="2">
        <v>14868.32</v>
      </c>
      <c r="F161" s="2">
        <v>118332.52</v>
      </c>
      <c r="G161" s="2">
        <v>-118332.52</v>
      </c>
      <c r="H161" s="2"/>
      <c r="I161" s="3">
        <v>150000</v>
      </c>
      <c r="J161" s="4">
        <v>150000</v>
      </c>
      <c r="K161" s="5">
        <v>1000000</v>
      </c>
      <c r="L161" s="4">
        <v>1062000</v>
      </c>
      <c r="M161" s="4">
        <v>1124658</v>
      </c>
    </row>
    <row r="162" spans="1:951" x14ac:dyDescent="0.25">
      <c r="A162" s="1" t="s">
        <v>466</v>
      </c>
      <c r="B162" s="1" t="s">
        <v>22</v>
      </c>
      <c r="C162" s="1" t="s">
        <v>485</v>
      </c>
      <c r="D162" s="2"/>
      <c r="E162" s="2"/>
      <c r="F162" s="2"/>
      <c r="G162" s="2"/>
      <c r="H162" s="2"/>
      <c r="I162" s="3"/>
      <c r="J162" s="4">
        <v>0</v>
      </c>
      <c r="K162" s="5">
        <v>200000</v>
      </c>
      <c r="L162" s="4">
        <v>212400</v>
      </c>
      <c r="M162" s="4">
        <v>224931.6</v>
      </c>
    </row>
    <row r="163" spans="1:951" x14ac:dyDescent="0.25">
      <c r="A163" s="1" t="s">
        <v>533</v>
      </c>
      <c r="B163" s="1" t="s">
        <v>22</v>
      </c>
      <c r="C163" s="1" t="s">
        <v>534</v>
      </c>
      <c r="D163" s="2">
        <v>350000</v>
      </c>
      <c r="E163" s="2">
        <v>66748.710000000006</v>
      </c>
      <c r="F163" s="2">
        <v>545323.68000000005</v>
      </c>
      <c r="G163" s="2">
        <v>-196799.44</v>
      </c>
      <c r="H163" s="2">
        <v>155.80000000000001</v>
      </c>
      <c r="I163" s="3">
        <v>450000</v>
      </c>
      <c r="J163" s="4">
        <v>800000</v>
      </c>
      <c r="K163" s="5">
        <v>1000000</v>
      </c>
      <c r="L163" s="4">
        <v>1062000</v>
      </c>
      <c r="M163" s="4">
        <v>1124658</v>
      </c>
    </row>
    <row r="164" spans="1:951" x14ac:dyDescent="0.25">
      <c r="A164" s="1" t="s">
        <v>541</v>
      </c>
      <c r="B164" s="1" t="s">
        <v>22</v>
      </c>
      <c r="C164" s="1" t="s">
        <v>542</v>
      </c>
      <c r="D164" s="2">
        <v>1650000</v>
      </c>
      <c r="E164" s="2">
        <v>392765.19</v>
      </c>
      <c r="F164" s="2">
        <v>3617909.89</v>
      </c>
      <c r="G164" s="2">
        <v>-1967909.89</v>
      </c>
      <c r="H164" s="2">
        <v>219.26</v>
      </c>
      <c r="I164" s="3">
        <v>0</v>
      </c>
      <c r="J164" s="4">
        <v>1650000</v>
      </c>
      <c r="K164" s="5">
        <v>2000000</v>
      </c>
      <c r="L164" s="4">
        <v>2124000</v>
      </c>
      <c r="M164" s="4">
        <v>2249316</v>
      </c>
    </row>
    <row r="165" spans="1:951" x14ac:dyDescent="0.25">
      <c r="A165" s="1" t="s">
        <v>543</v>
      </c>
      <c r="B165" s="1" t="s">
        <v>22</v>
      </c>
      <c r="C165" s="1" t="s">
        <v>544</v>
      </c>
      <c r="D165" s="2">
        <v>250000</v>
      </c>
      <c r="E165" s="2"/>
      <c r="F165" s="2">
        <v>245164.45</v>
      </c>
      <c r="G165" s="2">
        <v>4140.55</v>
      </c>
      <c r="H165" s="2">
        <v>98.06</v>
      </c>
      <c r="I165" s="3">
        <v>0</v>
      </c>
      <c r="J165" s="4">
        <v>250000</v>
      </c>
      <c r="K165" s="5">
        <v>1000000</v>
      </c>
      <c r="L165" s="4">
        <v>1062000</v>
      </c>
      <c r="M165" s="4">
        <v>1124658</v>
      </c>
    </row>
    <row r="166" spans="1:951" x14ac:dyDescent="0.25">
      <c r="A166" s="1" t="s">
        <v>547</v>
      </c>
      <c r="B166" s="1" t="s">
        <v>22</v>
      </c>
      <c r="C166" s="1" t="s">
        <v>548</v>
      </c>
      <c r="D166" s="2">
        <v>700000</v>
      </c>
      <c r="E166" s="2"/>
      <c r="F166" s="2">
        <v>18470</v>
      </c>
      <c r="G166" s="2">
        <v>666430</v>
      </c>
      <c r="H166" s="2">
        <v>2.63</v>
      </c>
      <c r="I166" s="3">
        <v>0</v>
      </c>
      <c r="J166" s="4">
        <v>700000</v>
      </c>
      <c r="K166" s="5">
        <v>1000000</v>
      </c>
      <c r="L166" s="4">
        <v>1593000</v>
      </c>
      <c r="M166" s="4">
        <v>1686987</v>
      </c>
    </row>
    <row r="167" spans="1:951" x14ac:dyDescent="0.25">
      <c r="A167" s="1" t="s">
        <v>581</v>
      </c>
      <c r="B167" s="1" t="s">
        <v>22</v>
      </c>
      <c r="C167" s="1" t="s">
        <v>580</v>
      </c>
      <c r="D167" s="2">
        <v>250000</v>
      </c>
      <c r="E167" s="2"/>
      <c r="F167" s="2">
        <v>26574</v>
      </c>
      <c r="G167" s="2">
        <v>127755.32</v>
      </c>
      <c r="H167" s="2">
        <v>10.62</v>
      </c>
      <c r="I167" s="3">
        <v>-100000</v>
      </c>
      <c r="J167" s="4">
        <v>150000</v>
      </c>
      <c r="K167" s="5">
        <v>100000</v>
      </c>
      <c r="L167" s="4">
        <v>106200</v>
      </c>
      <c r="M167" s="4">
        <v>112465.8</v>
      </c>
    </row>
    <row r="168" spans="1:951" x14ac:dyDescent="0.25">
      <c r="A168" s="1" t="s">
        <v>466</v>
      </c>
      <c r="B168" s="1" t="s">
        <v>467</v>
      </c>
      <c r="C168" s="1" t="s">
        <v>468</v>
      </c>
      <c r="D168" s="2"/>
      <c r="E168" s="2"/>
      <c r="F168" s="2"/>
      <c r="G168" s="2"/>
      <c r="H168" s="2"/>
      <c r="I168" s="3"/>
      <c r="J168" s="4">
        <v>0</v>
      </c>
      <c r="K168" s="5">
        <v>300000</v>
      </c>
      <c r="L168" s="4">
        <v>318600</v>
      </c>
      <c r="M168" s="4">
        <v>337397.4</v>
      </c>
    </row>
    <row r="169" spans="1:951" s="33" customFormat="1" x14ac:dyDescent="0.25">
      <c r="A169" s="29"/>
      <c r="B169" s="29"/>
      <c r="C169" s="29" t="s">
        <v>618</v>
      </c>
      <c r="D169" s="30"/>
      <c r="E169" s="30"/>
      <c r="F169" s="30"/>
      <c r="G169" s="30"/>
      <c r="H169" s="30"/>
      <c r="I169" s="31"/>
      <c r="J169" s="32"/>
      <c r="K169" s="34">
        <f>SUM(K139:K168)</f>
        <v>23379862.156363636</v>
      </c>
      <c r="L169" s="34">
        <f t="shared" ref="L169:M169" si="1">SUM(L139:L168)</f>
        <v>23781372.790075995</v>
      </c>
      <c r="M169" s="34">
        <f t="shared" si="1"/>
        <v>25384173.784690484</v>
      </c>
    </row>
    <row r="170" spans="1:951" x14ac:dyDescent="0.25">
      <c r="A170" s="1"/>
      <c r="B170" s="1"/>
      <c r="D170" s="2"/>
      <c r="E170" s="2"/>
      <c r="F170" s="2"/>
      <c r="G170" s="2"/>
      <c r="H170" s="2"/>
      <c r="I170" s="3"/>
      <c r="J170" s="4"/>
      <c r="K170" s="5"/>
      <c r="L170" s="4"/>
      <c r="M170" s="4"/>
    </row>
    <row r="171" spans="1:951" x14ac:dyDescent="0.25">
      <c r="A171" s="1"/>
      <c r="B171" s="1"/>
      <c r="D171" s="2"/>
      <c r="E171" s="2"/>
      <c r="F171" s="2"/>
      <c r="G171" s="2"/>
      <c r="H171" s="2"/>
      <c r="I171" s="3"/>
      <c r="J171" s="4"/>
      <c r="K171" s="5"/>
      <c r="L171" s="4"/>
      <c r="M171" s="4"/>
    </row>
    <row r="172" spans="1:951" s="33" customFormat="1" ht="15.75" thickBot="1" x14ac:dyDescent="0.3">
      <c r="A172" s="29"/>
      <c r="B172" s="29"/>
      <c r="C172" s="29" t="s">
        <v>619</v>
      </c>
      <c r="D172" s="30"/>
      <c r="E172" s="30"/>
      <c r="F172" s="30"/>
      <c r="G172" s="30"/>
      <c r="H172" s="30"/>
      <c r="I172" s="31"/>
      <c r="J172" s="32"/>
      <c r="K172" s="35">
        <f>SUM(K335:K354)</f>
        <v>199187096.43199998</v>
      </c>
      <c r="L172" s="35">
        <f>SUM(L335:L354)</f>
        <v>287438704.53163195</v>
      </c>
      <c r="M172" s="35">
        <f>SUM(M335:M354)</f>
        <v>318467588.09899831</v>
      </c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6"/>
      <c r="DD172" s="36"/>
      <c r="DE172" s="36"/>
      <c r="DF172" s="36"/>
      <c r="DG172" s="36"/>
      <c r="DH172" s="36"/>
      <c r="DI172" s="36"/>
      <c r="DJ172" s="36"/>
      <c r="DK172" s="36"/>
      <c r="DL172" s="36"/>
      <c r="DM172" s="36"/>
      <c r="DN172" s="36"/>
      <c r="DO172" s="36"/>
      <c r="DP172" s="36"/>
      <c r="DQ172" s="36"/>
      <c r="DR172" s="36"/>
      <c r="DS172" s="36"/>
      <c r="DT172" s="36"/>
      <c r="DU172" s="36"/>
      <c r="DV172" s="36"/>
      <c r="DW172" s="36"/>
      <c r="DX172" s="36"/>
      <c r="DY172" s="36"/>
      <c r="DZ172" s="36"/>
      <c r="EA172" s="36"/>
      <c r="EB172" s="36"/>
      <c r="EC172" s="36"/>
      <c r="ED172" s="36"/>
      <c r="EE172" s="36"/>
      <c r="EF172" s="36"/>
      <c r="EG172" s="36"/>
      <c r="EH172" s="36"/>
      <c r="EI172" s="36"/>
      <c r="EJ172" s="36"/>
      <c r="EK172" s="36"/>
      <c r="EL172" s="36"/>
      <c r="EM172" s="36"/>
      <c r="EN172" s="36"/>
      <c r="EO172" s="36"/>
      <c r="EP172" s="36"/>
      <c r="EQ172" s="36"/>
      <c r="ER172" s="36"/>
      <c r="ES172" s="36"/>
      <c r="ET172" s="36"/>
      <c r="EU172" s="36"/>
      <c r="EV172" s="36"/>
      <c r="EW172" s="36"/>
      <c r="EX172" s="36"/>
      <c r="EY172" s="36"/>
      <c r="EZ172" s="36"/>
      <c r="FA172" s="36"/>
      <c r="FB172" s="36"/>
      <c r="FC172" s="36"/>
      <c r="FD172" s="36"/>
      <c r="FE172" s="36"/>
      <c r="FF172" s="36"/>
      <c r="FG172" s="36"/>
      <c r="FH172" s="36"/>
      <c r="FI172" s="36"/>
      <c r="FJ172" s="36"/>
      <c r="FK172" s="36"/>
      <c r="FL172" s="36"/>
      <c r="FM172" s="36"/>
      <c r="FN172" s="36"/>
      <c r="FO172" s="36"/>
      <c r="FP172" s="36"/>
      <c r="FQ172" s="36"/>
      <c r="FR172" s="36"/>
      <c r="FS172" s="36"/>
      <c r="FT172" s="36"/>
      <c r="FU172" s="36"/>
      <c r="FV172" s="36"/>
      <c r="FW172" s="36"/>
      <c r="FX172" s="36"/>
      <c r="FY172" s="36"/>
      <c r="FZ172" s="36"/>
      <c r="GA172" s="36"/>
      <c r="GB172" s="36"/>
      <c r="GC172" s="36"/>
      <c r="GD172" s="36"/>
      <c r="GE172" s="36"/>
      <c r="GF172" s="36"/>
      <c r="GG172" s="36"/>
      <c r="GH172" s="36"/>
      <c r="GI172" s="36"/>
      <c r="GJ172" s="36"/>
      <c r="GK172" s="36"/>
      <c r="GL172" s="36"/>
      <c r="GM172" s="36"/>
      <c r="GN172" s="36"/>
      <c r="GO172" s="36"/>
      <c r="GP172" s="36"/>
      <c r="GQ172" s="36"/>
      <c r="GR172" s="36"/>
      <c r="GS172" s="36"/>
      <c r="GT172" s="36"/>
      <c r="GU172" s="36"/>
      <c r="GV172" s="36"/>
      <c r="GW172" s="36"/>
      <c r="GX172" s="36"/>
      <c r="GY172" s="36"/>
      <c r="GZ172" s="36"/>
      <c r="HA172" s="36"/>
      <c r="HB172" s="36"/>
      <c r="HC172" s="36"/>
      <c r="HD172" s="36"/>
      <c r="HE172" s="36"/>
      <c r="HF172" s="36"/>
      <c r="HG172" s="36"/>
      <c r="HH172" s="36"/>
      <c r="HI172" s="36"/>
      <c r="HJ172" s="36"/>
      <c r="HK172" s="36"/>
      <c r="HL172" s="36"/>
      <c r="HM172" s="36"/>
      <c r="HN172" s="36"/>
      <c r="HO172" s="36"/>
      <c r="HP172" s="36"/>
      <c r="HQ172" s="36"/>
      <c r="HR172" s="36"/>
      <c r="HS172" s="36"/>
      <c r="HT172" s="36"/>
      <c r="HU172" s="36"/>
      <c r="HV172" s="36"/>
      <c r="HW172" s="36"/>
      <c r="HX172" s="36"/>
      <c r="HY172" s="36"/>
      <c r="HZ172" s="36"/>
      <c r="IA172" s="36"/>
      <c r="IB172" s="36"/>
      <c r="IC172" s="36"/>
      <c r="ID172" s="36"/>
      <c r="IE172" s="36"/>
      <c r="IF172" s="36"/>
      <c r="IG172" s="36"/>
      <c r="IH172" s="36"/>
      <c r="II172" s="36"/>
      <c r="IJ172" s="36"/>
      <c r="IK172" s="36"/>
      <c r="IL172" s="36"/>
      <c r="IM172" s="36"/>
      <c r="IN172" s="36"/>
      <c r="IO172" s="36"/>
      <c r="IP172" s="36"/>
      <c r="IQ172" s="36"/>
      <c r="IR172" s="36"/>
      <c r="IS172" s="36"/>
      <c r="IT172" s="36"/>
      <c r="IU172" s="36"/>
      <c r="IV172" s="36"/>
      <c r="IW172" s="36"/>
      <c r="IX172" s="36"/>
      <c r="IY172" s="36"/>
      <c r="IZ172" s="36"/>
      <c r="JA172" s="36"/>
      <c r="JB172" s="36"/>
      <c r="JC172" s="36"/>
      <c r="JD172" s="36"/>
      <c r="JE172" s="36"/>
      <c r="JF172" s="36"/>
      <c r="JG172" s="36"/>
      <c r="JH172" s="36"/>
      <c r="JI172" s="36"/>
      <c r="JJ172" s="36"/>
      <c r="JK172" s="36"/>
      <c r="JL172" s="36"/>
      <c r="JM172" s="36"/>
      <c r="JN172" s="36"/>
      <c r="JO172" s="36"/>
      <c r="JP172" s="36"/>
      <c r="JQ172" s="36"/>
      <c r="JR172" s="36"/>
      <c r="JS172" s="36"/>
      <c r="JT172" s="36"/>
      <c r="JU172" s="36"/>
      <c r="JV172" s="36"/>
      <c r="JW172" s="36"/>
      <c r="JX172" s="36"/>
      <c r="JY172" s="36"/>
      <c r="JZ172" s="36"/>
      <c r="KA172" s="36"/>
      <c r="KB172" s="36"/>
      <c r="KC172" s="36"/>
      <c r="KD172" s="36"/>
      <c r="KE172" s="36"/>
      <c r="KF172" s="36"/>
      <c r="KG172" s="36"/>
      <c r="KH172" s="36"/>
      <c r="KI172" s="36"/>
      <c r="KJ172" s="36"/>
      <c r="KK172" s="36"/>
      <c r="KL172" s="36"/>
      <c r="KM172" s="36"/>
      <c r="KN172" s="36"/>
      <c r="KO172" s="36"/>
      <c r="KP172" s="36"/>
      <c r="KQ172" s="36"/>
      <c r="KR172" s="36"/>
      <c r="KS172" s="36"/>
      <c r="KT172" s="36"/>
      <c r="KU172" s="36"/>
      <c r="KV172" s="36"/>
      <c r="KW172" s="36"/>
      <c r="KX172" s="36"/>
      <c r="KY172" s="36"/>
      <c r="KZ172" s="36"/>
      <c r="LA172" s="36"/>
      <c r="LB172" s="36"/>
      <c r="LC172" s="36"/>
      <c r="LD172" s="36"/>
      <c r="LE172" s="36"/>
      <c r="LF172" s="36"/>
      <c r="LG172" s="36"/>
      <c r="LH172" s="36"/>
      <c r="LI172" s="36"/>
      <c r="LJ172" s="36"/>
      <c r="LK172" s="36"/>
      <c r="LL172" s="36"/>
      <c r="LM172" s="36"/>
      <c r="LN172" s="36"/>
      <c r="LO172" s="36"/>
      <c r="LP172" s="36"/>
      <c r="LQ172" s="36"/>
      <c r="LR172" s="36"/>
      <c r="LS172" s="36"/>
      <c r="LT172" s="36"/>
      <c r="LU172" s="36"/>
      <c r="LV172" s="36"/>
      <c r="LW172" s="36"/>
      <c r="LX172" s="36"/>
      <c r="LY172" s="36"/>
      <c r="LZ172" s="36"/>
      <c r="MA172" s="36"/>
      <c r="MB172" s="36"/>
      <c r="MC172" s="36"/>
      <c r="MD172" s="36"/>
      <c r="ME172" s="36"/>
      <c r="MF172" s="36"/>
      <c r="MG172" s="36"/>
      <c r="MH172" s="36"/>
      <c r="MI172" s="36"/>
      <c r="MJ172" s="36"/>
      <c r="MK172" s="36"/>
      <c r="ML172" s="36"/>
      <c r="MM172" s="36"/>
      <c r="MN172" s="36"/>
      <c r="MO172" s="36"/>
      <c r="MP172" s="36"/>
      <c r="MQ172" s="36"/>
      <c r="MR172" s="36"/>
      <c r="MS172" s="36"/>
      <c r="MT172" s="36"/>
      <c r="MU172" s="36"/>
      <c r="MV172" s="36"/>
      <c r="MW172" s="36"/>
      <c r="MX172" s="36"/>
      <c r="MY172" s="36"/>
      <c r="MZ172" s="36"/>
      <c r="NA172" s="36"/>
      <c r="NB172" s="36"/>
      <c r="NC172" s="36"/>
      <c r="ND172" s="36"/>
      <c r="NE172" s="36"/>
      <c r="NF172" s="36"/>
      <c r="NG172" s="36"/>
      <c r="NH172" s="36"/>
      <c r="NI172" s="36"/>
      <c r="NJ172" s="36"/>
      <c r="NK172" s="36"/>
      <c r="NL172" s="36"/>
      <c r="NM172" s="36"/>
      <c r="NN172" s="36"/>
      <c r="NO172" s="36"/>
      <c r="NP172" s="36"/>
      <c r="NQ172" s="36"/>
      <c r="NR172" s="36"/>
      <c r="NS172" s="36"/>
      <c r="NT172" s="36"/>
      <c r="NU172" s="36"/>
      <c r="NV172" s="36"/>
      <c r="NW172" s="36"/>
      <c r="NX172" s="36"/>
      <c r="NY172" s="36"/>
      <c r="NZ172" s="36"/>
      <c r="OA172" s="36"/>
      <c r="OB172" s="36"/>
      <c r="OC172" s="36"/>
      <c r="OD172" s="36"/>
      <c r="OE172" s="36"/>
      <c r="OF172" s="36"/>
      <c r="OG172" s="36"/>
      <c r="OH172" s="36"/>
      <c r="OI172" s="36"/>
      <c r="OJ172" s="36"/>
      <c r="OK172" s="36"/>
      <c r="OL172" s="36"/>
      <c r="OM172" s="36"/>
      <c r="ON172" s="36"/>
      <c r="OO172" s="36"/>
      <c r="OP172" s="36"/>
      <c r="OQ172" s="36"/>
      <c r="OR172" s="36"/>
      <c r="OS172" s="36"/>
      <c r="OT172" s="36"/>
      <c r="OU172" s="36"/>
      <c r="OV172" s="36"/>
      <c r="OW172" s="36"/>
      <c r="OX172" s="36"/>
      <c r="OY172" s="36"/>
      <c r="OZ172" s="36"/>
      <c r="PA172" s="36"/>
      <c r="PB172" s="36"/>
      <c r="PC172" s="36"/>
      <c r="PD172" s="36"/>
      <c r="PE172" s="36"/>
      <c r="PF172" s="36"/>
      <c r="PG172" s="36"/>
      <c r="PH172" s="36"/>
      <c r="PI172" s="36"/>
      <c r="PJ172" s="36"/>
      <c r="PK172" s="36"/>
      <c r="PL172" s="36"/>
      <c r="PM172" s="36"/>
      <c r="PN172" s="36"/>
      <c r="PO172" s="36"/>
      <c r="PP172" s="36"/>
      <c r="PQ172" s="36"/>
      <c r="PR172" s="36"/>
      <c r="PS172" s="36"/>
      <c r="PT172" s="36"/>
      <c r="PU172" s="36"/>
      <c r="PV172" s="36"/>
      <c r="PW172" s="36"/>
      <c r="PX172" s="36"/>
      <c r="PY172" s="36"/>
      <c r="PZ172" s="36"/>
      <c r="QA172" s="36"/>
      <c r="QB172" s="36"/>
      <c r="QC172" s="36"/>
      <c r="QD172" s="36"/>
      <c r="QE172" s="36"/>
      <c r="QF172" s="36"/>
      <c r="QG172" s="36"/>
      <c r="QH172" s="36"/>
      <c r="QI172" s="36"/>
      <c r="QJ172" s="36"/>
      <c r="QK172" s="36"/>
      <c r="QL172" s="36"/>
      <c r="QM172" s="36"/>
      <c r="QN172" s="36"/>
      <c r="QO172" s="36"/>
      <c r="QP172" s="36"/>
      <c r="QQ172" s="36"/>
      <c r="QR172" s="36"/>
      <c r="QS172" s="36"/>
      <c r="QT172" s="36"/>
      <c r="QU172" s="36"/>
      <c r="QV172" s="36"/>
      <c r="QW172" s="36"/>
      <c r="QX172" s="36"/>
      <c r="QY172" s="36"/>
      <c r="QZ172" s="36"/>
      <c r="RA172" s="36"/>
      <c r="RB172" s="36"/>
      <c r="RC172" s="36"/>
      <c r="RD172" s="36"/>
      <c r="RE172" s="36"/>
      <c r="RF172" s="36"/>
      <c r="RG172" s="36"/>
      <c r="RH172" s="36"/>
      <c r="RI172" s="36"/>
      <c r="RJ172" s="36"/>
      <c r="RK172" s="36"/>
      <c r="RL172" s="36"/>
      <c r="RM172" s="36"/>
      <c r="RN172" s="36"/>
      <c r="RO172" s="36"/>
      <c r="RP172" s="36"/>
      <c r="RQ172" s="36"/>
      <c r="RR172" s="36"/>
      <c r="RS172" s="36"/>
      <c r="RT172" s="36"/>
      <c r="RU172" s="36"/>
      <c r="RV172" s="36"/>
      <c r="RW172" s="36"/>
      <c r="RX172" s="36"/>
      <c r="RY172" s="36"/>
      <c r="RZ172" s="36"/>
      <c r="SA172" s="36"/>
      <c r="SB172" s="36"/>
      <c r="SC172" s="36"/>
      <c r="SD172" s="36"/>
      <c r="SE172" s="36"/>
      <c r="SF172" s="36"/>
      <c r="SG172" s="36"/>
      <c r="SH172" s="36"/>
      <c r="SI172" s="36"/>
      <c r="SJ172" s="36"/>
      <c r="SK172" s="36"/>
      <c r="SL172" s="36"/>
      <c r="SM172" s="36"/>
      <c r="SN172" s="36"/>
      <c r="SO172" s="36"/>
      <c r="SP172" s="36"/>
      <c r="SQ172" s="36"/>
      <c r="SR172" s="36"/>
      <c r="SS172" s="36"/>
      <c r="ST172" s="36"/>
      <c r="SU172" s="36"/>
      <c r="SV172" s="36"/>
      <c r="SW172" s="36"/>
      <c r="SX172" s="36"/>
      <c r="SY172" s="36"/>
      <c r="SZ172" s="36"/>
      <c r="TA172" s="36"/>
      <c r="TB172" s="36"/>
      <c r="TC172" s="36"/>
      <c r="TD172" s="36"/>
      <c r="TE172" s="36"/>
      <c r="TF172" s="36"/>
      <c r="TG172" s="36"/>
      <c r="TH172" s="36"/>
      <c r="TI172" s="36"/>
      <c r="TJ172" s="36"/>
      <c r="TK172" s="36"/>
      <c r="TL172" s="36"/>
      <c r="TM172" s="36"/>
      <c r="TN172" s="36"/>
      <c r="TO172" s="36"/>
      <c r="TP172" s="36"/>
      <c r="TQ172" s="36"/>
      <c r="TR172" s="36"/>
      <c r="TS172" s="36"/>
      <c r="TT172" s="36"/>
      <c r="TU172" s="36"/>
      <c r="TV172" s="36"/>
      <c r="TW172" s="36"/>
      <c r="TX172" s="36"/>
      <c r="TY172" s="36"/>
      <c r="TZ172" s="36"/>
      <c r="UA172" s="36"/>
      <c r="UB172" s="36"/>
      <c r="UC172" s="36"/>
      <c r="UD172" s="36"/>
      <c r="UE172" s="36"/>
      <c r="UF172" s="36"/>
      <c r="UG172" s="36"/>
      <c r="UH172" s="36"/>
      <c r="UI172" s="36"/>
      <c r="UJ172" s="36"/>
      <c r="UK172" s="36"/>
      <c r="UL172" s="36"/>
      <c r="UM172" s="36"/>
      <c r="UN172" s="36"/>
      <c r="UO172" s="36"/>
      <c r="UP172" s="36"/>
      <c r="UQ172" s="36"/>
      <c r="UR172" s="36"/>
      <c r="US172" s="36"/>
      <c r="UT172" s="36"/>
      <c r="UU172" s="36"/>
      <c r="UV172" s="36"/>
      <c r="UW172" s="36"/>
      <c r="UX172" s="36"/>
      <c r="UY172" s="36"/>
      <c r="UZ172" s="36"/>
      <c r="VA172" s="36"/>
      <c r="VB172" s="36"/>
      <c r="VC172" s="36"/>
      <c r="VD172" s="36"/>
      <c r="VE172" s="36"/>
      <c r="VF172" s="36"/>
      <c r="VG172" s="36"/>
      <c r="VH172" s="36"/>
      <c r="VI172" s="36"/>
      <c r="VJ172" s="36"/>
      <c r="VK172" s="36"/>
      <c r="VL172" s="36"/>
      <c r="VM172" s="36"/>
      <c r="VN172" s="36"/>
      <c r="VO172" s="36"/>
      <c r="VP172" s="36"/>
      <c r="VQ172" s="36"/>
      <c r="VR172" s="36"/>
      <c r="VS172" s="36"/>
      <c r="VT172" s="36"/>
      <c r="VU172" s="36"/>
      <c r="VV172" s="36"/>
      <c r="VW172" s="36"/>
      <c r="VX172" s="36"/>
      <c r="VY172" s="36"/>
      <c r="VZ172" s="36"/>
      <c r="WA172" s="36"/>
      <c r="WB172" s="36"/>
      <c r="WC172" s="36"/>
      <c r="WD172" s="36"/>
      <c r="WE172" s="36"/>
      <c r="WF172" s="36"/>
      <c r="WG172" s="36"/>
      <c r="WH172" s="36"/>
      <c r="WI172" s="36"/>
      <c r="WJ172" s="36"/>
      <c r="WK172" s="36"/>
      <c r="WL172" s="36"/>
      <c r="WM172" s="36"/>
      <c r="WN172" s="36"/>
      <c r="WO172" s="36"/>
      <c r="WP172" s="36"/>
      <c r="WQ172" s="36"/>
      <c r="WR172" s="36"/>
      <c r="WS172" s="36"/>
      <c r="WT172" s="36"/>
      <c r="WU172" s="36"/>
      <c r="WV172" s="36"/>
      <c r="WW172" s="36"/>
      <c r="WX172" s="36"/>
      <c r="WY172" s="36"/>
      <c r="WZ172" s="36"/>
      <c r="XA172" s="36"/>
      <c r="XB172" s="36"/>
      <c r="XC172" s="36"/>
      <c r="XD172" s="36"/>
      <c r="XE172" s="36"/>
      <c r="XF172" s="36"/>
      <c r="XG172" s="36"/>
      <c r="XH172" s="36"/>
      <c r="XI172" s="36"/>
      <c r="XJ172" s="36"/>
      <c r="XK172" s="36"/>
      <c r="XL172" s="36"/>
      <c r="XM172" s="36"/>
      <c r="XN172" s="36"/>
      <c r="XO172" s="36"/>
      <c r="XP172" s="36"/>
      <c r="XQ172" s="36"/>
      <c r="XR172" s="36"/>
      <c r="XS172" s="36"/>
      <c r="XT172" s="36"/>
      <c r="XU172" s="36"/>
      <c r="XV172" s="36"/>
      <c r="XW172" s="36"/>
      <c r="XX172" s="36"/>
      <c r="XY172" s="36"/>
      <c r="XZ172" s="36"/>
      <c r="YA172" s="36"/>
      <c r="YB172" s="36"/>
      <c r="YC172" s="36"/>
      <c r="YD172" s="36"/>
      <c r="YE172" s="36"/>
      <c r="YF172" s="36"/>
      <c r="YG172" s="36"/>
      <c r="YH172" s="36"/>
      <c r="YI172" s="36"/>
      <c r="YJ172" s="36"/>
      <c r="YK172" s="36"/>
      <c r="YL172" s="36"/>
      <c r="YM172" s="36"/>
      <c r="YN172" s="36"/>
      <c r="YO172" s="36"/>
      <c r="YP172" s="36"/>
      <c r="YQ172" s="36"/>
      <c r="YR172" s="36"/>
      <c r="YS172" s="36"/>
      <c r="YT172" s="36"/>
      <c r="YU172" s="36"/>
      <c r="YV172" s="36"/>
      <c r="YW172" s="36"/>
      <c r="YX172" s="36"/>
      <c r="YY172" s="36"/>
      <c r="YZ172" s="36"/>
      <c r="ZA172" s="36"/>
      <c r="ZB172" s="36"/>
      <c r="ZC172" s="36"/>
      <c r="ZD172" s="36"/>
      <c r="ZE172" s="36"/>
      <c r="ZF172" s="36"/>
      <c r="ZG172" s="36"/>
      <c r="ZH172" s="36"/>
      <c r="ZI172" s="36"/>
      <c r="ZJ172" s="36"/>
      <c r="ZK172" s="36"/>
      <c r="ZL172" s="36"/>
      <c r="ZM172" s="36"/>
      <c r="ZN172" s="36"/>
      <c r="ZO172" s="36"/>
      <c r="ZP172" s="36"/>
      <c r="ZQ172" s="36"/>
      <c r="ZR172" s="36"/>
      <c r="ZS172" s="36"/>
      <c r="ZT172" s="36"/>
      <c r="ZU172" s="36"/>
      <c r="ZV172" s="36"/>
      <c r="ZW172" s="36"/>
      <c r="ZX172" s="36"/>
      <c r="ZY172" s="36"/>
      <c r="ZZ172" s="36"/>
      <c r="AAA172" s="36"/>
      <c r="AAB172" s="36"/>
      <c r="AAC172" s="36"/>
      <c r="AAD172" s="36"/>
      <c r="AAE172" s="36"/>
      <c r="AAF172" s="36"/>
      <c r="AAG172" s="36"/>
      <c r="AAH172" s="36"/>
      <c r="AAI172" s="36"/>
      <c r="AAJ172" s="36"/>
      <c r="AAK172" s="36"/>
      <c r="AAL172" s="36"/>
      <c r="AAM172" s="36"/>
      <c r="AAN172" s="36"/>
      <c r="AAO172" s="36"/>
      <c r="AAP172" s="36"/>
      <c r="AAQ172" s="36"/>
      <c r="AAR172" s="36"/>
      <c r="AAS172" s="36"/>
      <c r="AAT172" s="36"/>
      <c r="AAU172" s="36"/>
      <c r="AAV172" s="36"/>
      <c r="AAW172" s="36"/>
      <c r="AAX172" s="36"/>
      <c r="AAY172" s="36"/>
      <c r="AAZ172" s="36"/>
      <c r="ABA172" s="36"/>
      <c r="ABB172" s="36"/>
      <c r="ABC172" s="36"/>
      <c r="ABD172" s="36"/>
      <c r="ABE172" s="36"/>
      <c r="ABF172" s="36"/>
      <c r="ABG172" s="36"/>
      <c r="ABH172" s="36"/>
      <c r="ABI172" s="36"/>
      <c r="ABJ172" s="36"/>
      <c r="ABK172" s="36"/>
      <c r="ABL172" s="36"/>
      <c r="ABM172" s="36"/>
      <c r="ABN172" s="36"/>
      <c r="ABO172" s="36"/>
      <c r="ABP172" s="36"/>
      <c r="ABQ172" s="36"/>
      <c r="ABR172" s="36"/>
      <c r="ABS172" s="36"/>
      <c r="ABT172" s="36"/>
      <c r="ABU172" s="36"/>
      <c r="ABV172" s="36"/>
      <c r="ABW172" s="36"/>
      <c r="ABX172" s="36"/>
      <c r="ABY172" s="36"/>
      <c r="ABZ172" s="36"/>
      <c r="ACA172" s="36"/>
      <c r="ACB172" s="36"/>
      <c r="ACC172" s="36"/>
      <c r="ACD172" s="36"/>
      <c r="ACE172" s="36"/>
      <c r="ACF172" s="36"/>
      <c r="ACG172" s="36"/>
      <c r="ACH172" s="36"/>
      <c r="ACI172" s="36"/>
      <c r="ACJ172" s="36"/>
      <c r="ACK172" s="36"/>
      <c r="ACL172" s="36"/>
      <c r="ACM172" s="36"/>
      <c r="ACN172" s="36"/>
      <c r="ACO172" s="36"/>
      <c r="ACP172" s="36"/>
      <c r="ACQ172" s="36"/>
      <c r="ACR172" s="36"/>
      <c r="ACS172" s="36"/>
      <c r="ACT172" s="36"/>
      <c r="ACU172" s="36"/>
      <c r="ACV172" s="36"/>
      <c r="ACW172" s="36"/>
      <c r="ACX172" s="36"/>
      <c r="ACY172" s="36"/>
      <c r="ACZ172" s="36"/>
      <c r="ADA172" s="36"/>
      <c r="ADB172" s="36"/>
      <c r="ADC172" s="36"/>
      <c r="ADD172" s="36"/>
      <c r="ADE172" s="36"/>
      <c r="ADF172" s="36"/>
      <c r="ADG172" s="36"/>
      <c r="ADH172" s="36"/>
      <c r="ADI172" s="36"/>
      <c r="ADJ172" s="36"/>
      <c r="ADK172" s="36"/>
      <c r="ADL172" s="36"/>
      <c r="ADM172" s="36"/>
      <c r="ADN172" s="36"/>
      <c r="ADO172" s="36"/>
      <c r="ADP172" s="36"/>
      <c r="ADQ172" s="36"/>
      <c r="ADR172" s="36"/>
      <c r="ADS172" s="36"/>
      <c r="ADT172" s="36"/>
      <c r="ADU172" s="36"/>
      <c r="ADV172" s="36"/>
      <c r="ADW172" s="36"/>
      <c r="ADX172" s="36"/>
      <c r="ADY172" s="36"/>
      <c r="ADZ172" s="36"/>
      <c r="AEA172" s="36"/>
      <c r="AEB172" s="36"/>
      <c r="AEC172" s="36"/>
      <c r="AED172" s="36"/>
      <c r="AEE172" s="36"/>
      <c r="AEF172" s="36"/>
      <c r="AEG172" s="36"/>
      <c r="AEH172" s="36"/>
      <c r="AEI172" s="36"/>
      <c r="AEJ172" s="36"/>
      <c r="AEK172" s="36"/>
      <c r="AEL172" s="36"/>
      <c r="AEM172" s="36"/>
      <c r="AEN172" s="36"/>
      <c r="AEO172" s="36"/>
      <c r="AEP172" s="36"/>
      <c r="AEQ172" s="36"/>
      <c r="AER172" s="36"/>
      <c r="AES172" s="36"/>
      <c r="AET172" s="36"/>
      <c r="AEU172" s="36"/>
      <c r="AEV172" s="36"/>
      <c r="AEW172" s="36"/>
      <c r="AEX172" s="36"/>
      <c r="AEY172" s="36"/>
      <c r="AEZ172" s="36"/>
      <c r="AFA172" s="36"/>
      <c r="AFB172" s="36"/>
      <c r="AFC172" s="36"/>
      <c r="AFD172" s="36"/>
      <c r="AFE172" s="36"/>
      <c r="AFF172" s="36"/>
      <c r="AFG172" s="36"/>
      <c r="AFH172" s="36"/>
      <c r="AFI172" s="36"/>
      <c r="AFJ172" s="36"/>
      <c r="AFK172" s="36"/>
      <c r="AFL172" s="36"/>
      <c r="AFM172" s="36"/>
      <c r="AFN172" s="36"/>
      <c r="AFO172" s="36"/>
      <c r="AFP172" s="36"/>
      <c r="AFQ172" s="36"/>
      <c r="AFR172" s="36"/>
      <c r="AFS172" s="36"/>
      <c r="AFT172" s="36"/>
      <c r="AFU172" s="36"/>
      <c r="AFV172" s="36"/>
      <c r="AFW172" s="36"/>
      <c r="AFX172" s="36"/>
      <c r="AFY172" s="36"/>
      <c r="AFZ172" s="36"/>
      <c r="AGA172" s="36"/>
      <c r="AGB172" s="36"/>
      <c r="AGC172" s="36"/>
      <c r="AGD172" s="36"/>
      <c r="AGE172" s="36"/>
      <c r="AGF172" s="36"/>
      <c r="AGG172" s="36"/>
      <c r="AGH172" s="36"/>
      <c r="AGI172" s="36"/>
      <c r="AGJ172" s="36"/>
      <c r="AGK172" s="36"/>
      <c r="AGL172" s="36"/>
      <c r="AGM172" s="36"/>
      <c r="AGN172" s="36"/>
      <c r="AGO172" s="36"/>
      <c r="AGP172" s="36"/>
      <c r="AGQ172" s="36"/>
      <c r="AGR172" s="36"/>
      <c r="AGS172" s="36"/>
      <c r="AGT172" s="36"/>
      <c r="AGU172" s="36"/>
      <c r="AGV172" s="36"/>
      <c r="AGW172" s="36"/>
      <c r="AGX172" s="36"/>
      <c r="AGY172" s="36"/>
      <c r="AGZ172" s="36"/>
      <c r="AHA172" s="36"/>
      <c r="AHB172" s="36"/>
      <c r="AHC172" s="36"/>
      <c r="AHD172" s="36"/>
      <c r="AHE172" s="36"/>
      <c r="AHF172" s="36"/>
      <c r="AHG172" s="36"/>
      <c r="AHH172" s="36"/>
      <c r="AHI172" s="36"/>
      <c r="AHJ172" s="36"/>
      <c r="AHK172" s="36"/>
      <c r="AHL172" s="36"/>
      <c r="AHM172" s="36"/>
      <c r="AHN172" s="36"/>
      <c r="AHO172" s="36"/>
      <c r="AHP172" s="36"/>
      <c r="AHQ172" s="36"/>
      <c r="AHR172" s="36"/>
      <c r="AHS172" s="36"/>
      <c r="AHT172" s="36"/>
      <c r="AHU172" s="36"/>
      <c r="AHV172" s="36"/>
      <c r="AHW172" s="36"/>
      <c r="AHX172" s="36"/>
      <c r="AHY172" s="36"/>
      <c r="AHZ172" s="36"/>
      <c r="AIA172" s="36"/>
      <c r="AIB172" s="36"/>
      <c r="AIC172" s="36"/>
      <c r="AID172" s="36"/>
      <c r="AIE172" s="36"/>
      <c r="AIF172" s="36"/>
      <c r="AIG172" s="36"/>
      <c r="AIH172" s="36"/>
      <c r="AII172" s="36"/>
      <c r="AIJ172" s="36"/>
      <c r="AIK172" s="36"/>
      <c r="AIL172" s="36"/>
      <c r="AIM172" s="36"/>
      <c r="AIN172" s="36"/>
      <c r="AIO172" s="36"/>
      <c r="AIP172" s="36"/>
      <c r="AIQ172" s="36"/>
      <c r="AIR172" s="36"/>
      <c r="AIS172" s="36"/>
      <c r="AIT172" s="36"/>
      <c r="AIU172" s="36"/>
      <c r="AIV172" s="36"/>
      <c r="AIW172" s="36"/>
      <c r="AIX172" s="36"/>
      <c r="AIY172" s="36"/>
      <c r="AIZ172" s="36"/>
      <c r="AJA172" s="36"/>
      <c r="AJB172" s="36"/>
      <c r="AJC172" s="36"/>
      <c r="AJD172" s="36"/>
      <c r="AJE172" s="36"/>
      <c r="AJF172" s="36"/>
      <c r="AJG172" s="36"/>
      <c r="AJH172" s="36"/>
      <c r="AJI172" s="36"/>
      <c r="AJJ172" s="36"/>
      <c r="AJK172" s="36"/>
      <c r="AJL172" s="36"/>
      <c r="AJM172" s="36"/>
      <c r="AJN172" s="36"/>
      <c r="AJO172" s="36"/>
    </row>
    <row r="173" spans="1:951" ht="15.75" thickTop="1" x14ac:dyDescent="0.25">
      <c r="A173" s="1"/>
      <c r="B173" s="1"/>
      <c r="D173" s="2"/>
      <c r="E173" s="2"/>
      <c r="F173" s="2"/>
      <c r="G173" s="2"/>
      <c r="H173" s="2"/>
      <c r="I173" s="3"/>
      <c r="J173" s="4"/>
      <c r="K173" s="5"/>
      <c r="L173" s="4"/>
      <c r="M173" s="4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  <c r="EZ173" s="14"/>
      <c r="FA173" s="14"/>
      <c r="FB173" s="14"/>
      <c r="FC173" s="14"/>
      <c r="FD173" s="14"/>
      <c r="FE173" s="14"/>
      <c r="FF173" s="14"/>
      <c r="FG173" s="14"/>
      <c r="FH173" s="14"/>
      <c r="FI173" s="14"/>
      <c r="FJ173" s="14"/>
      <c r="FK173" s="14"/>
      <c r="FL173" s="14"/>
      <c r="FM173" s="14"/>
      <c r="FN173" s="14"/>
      <c r="FO173" s="14"/>
      <c r="FP173" s="14"/>
      <c r="FQ173" s="14"/>
      <c r="FR173" s="14"/>
      <c r="FS173" s="14"/>
      <c r="FT173" s="14"/>
      <c r="FU173" s="14"/>
      <c r="FV173" s="14"/>
      <c r="FW173" s="14"/>
      <c r="FX173" s="14"/>
      <c r="FY173" s="14"/>
      <c r="FZ173" s="14"/>
      <c r="GA173" s="14"/>
      <c r="GB173" s="14"/>
      <c r="GC173" s="14"/>
      <c r="GD173" s="14"/>
      <c r="GE173" s="14"/>
      <c r="GF173" s="14"/>
      <c r="GG173" s="14"/>
      <c r="GH173" s="14"/>
      <c r="GI173" s="14"/>
      <c r="GJ173" s="14"/>
      <c r="GK173" s="14"/>
      <c r="GL173" s="14"/>
      <c r="GM173" s="14"/>
      <c r="GN173" s="14"/>
      <c r="GO173" s="14"/>
      <c r="GP173" s="14"/>
      <c r="GQ173" s="14"/>
      <c r="GR173" s="14"/>
      <c r="GS173" s="14"/>
      <c r="GT173" s="14"/>
      <c r="GU173" s="14"/>
      <c r="GV173" s="14"/>
      <c r="GW173" s="14"/>
      <c r="GX173" s="14"/>
      <c r="GY173" s="14"/>
      <c r="GZ173" s="14"/>
      <c r="HA173" s="14"/>
      <c r="HB173" s="14"/>
      <c r="HC173" s="14"/>
      <c r="HD173" s="14"/>
      <c r="HE173" s="14"/>
      <c r="HF173" s="14"/>
      <c r="HG173" s="14"/>
      <c r="HH173" s="14"/>
      <c r="HI173" s="14"/>
      <c r="HJ173" s="14"/>
      <c r="HK173" s="14"/>
      <c r="HL173" s="14"/>
      <c r="HM173" s="14"/>
      <c r="HN173" s="14"/>
      <c r="HO173" s="14"/>
      <c r="HP173" s="14"/>
      <c r="HQ173" s="14"/>
      <c r="HR173" s="14"/>
      <c r="HS173" s="14"/>
      <c r="HT173" s="14"/>
      <c r="HU173" s="14"/>
      <c r="HV173" s="14"/>
      <c r="HW173" s="14"/>
      <c r="HX173" s="14"/>
      <c r="HY173" s="14"/>
      <c r="HZ173" s="14"/>
      <c r="IA173" s="14"/>
      <c r="IB173" s="14"/>
      <c r="IC173" s="14"/>
      <c r="ID173" s="14"/>
      <c r="IE173" s="14"/>
      <c r="IF173" s="14"/>
      <c r="IG173" s="14"/>
      <c r="IH173" s="14"/>
      <c r="II173" s="14"/>
      <c r="IJ173" s="14"/>
      <c r="IK173" s="14"/>
      <c r="IL173" s="14"/>
      <c r="IM173" s="14"/>
      <c r="IN173" s="14"/>
      <c r="IO173" s="14"/>
      <c r="IP173" s="14"/>
      <c r="IQ173" s="14"/>
      <c r="IR173" s="14"/>
      <c r="IS173" s="14"/>
      <c r="IT173" s="14"/>
      <c r="IU173" s="14"/>
      <c r="IV173" s="14"/>
      <c r="IW173" s="14"/>
      <c r="IX173" s="14"/>
      <c r="IY173" s="14"/>
      <c r="IZ173" s="14"/>
      <c r="JA173" s="14"/>
      <c r="JB173" s="14"/>
      <c r="JC173" s="14"/>
      <c r="JD173" s="14"/>
      <c r="JE173" s="14"/>
      <c r="JF173" s="14"/>
      <c r="JG173" s="14"/>
      <c r="JH173" s="14"/>
      <c r="JI173" s="14"/>
      <c r="JJ173" s="14"/>
      <c r="JK173" s="14"/>
      <c r="JL173" s="14"/>
      <c r="JM173" s="14"/>
      <c r="JN173" s="14"/>
      <c r="JO173" s="14"/>
      <c r="JP173" s="14"/>
      <c r="JQ173" s="14"/>
      <c r="JR173" s="14"/>
      <c r="JS173" s="14"/>
      <c r="JT173" s="14"/>
      <c r="JU173" s="14"/>
      <c r="JV173" s="14"/>
      <c r="JW173" s="14"/>
      <c r="JX173" s="14"/>
      <c r="JY173" s="14"/>
      <c r="JZ173" s="14"/>
      <c r="KA173" s="14"/>
      <c r="KB173" s="14"/>
      <c r="KC173" s="14"/>
      <c r="KD173" s="14"/>
      <c r="KE173" s="14"/>
      <c r="KF173" s="14"/>
      <c r="KG173" s="14"/>
      <c r="KH173" s="14"/>
      <c r="KI173" s="14"/>
      <c r="KJ173" s="14"/>
      <c r="KK173" s="14"/>
      <c r="KL173" s="14"/>
      <c r="KM173" s="14"/>
      <c r="KN173" s="14"/>
      <c r="KO173" s="14"/>
      <c r="KP173" s="14"/>
      <c r="KQ173" s="14"/>
      <c r="KR173" s="14"/>
      <c r="KS173" s="14"/>
      <c r="KT173" s="14"/>
      <c r="KU173" s="14"/>
      <c r="KV173" s="14"/>
      <c r="KW173" s="14"/>
      <c r="KX173" s="14"/>
      <c r="KY173" s="14"/>
      <c r="KZ173" s="14"/>
      <c r="LA173" s="14"/>
      <c r="LB173" s="14"/>
      <c r="LC173" s="14"/>
      <c r="LD173" s="14"/>
      <c r="LE173" s="14"/>
      <c r="LF173" s="14"/>
      <c r="LG173" s="14"/>
      <c r="LH173" s="14"/>
      <c r="LI173" s="14"/>
      <c r="LJ173" s="14"/>
      <c r="LK173" s="14"/>
      <c r="LL173" s="14"/>
      <c r="LM173" s="14"/>
      <c r="LN173" s="14"/>
      <c r="LO173" s="14"/>
      <c r="LP173" s="14"/>
      <c r="LQ173" s="14"/>
      <c r="LR173" s="14"/>
      <c r="LS173" s="14"/>
      <c r="LT173" s="14"/>
      <c r="LU173" s="14"/>
      <c r="LV173" s="14"/>
      <c r="LW173" s="14"/>
      <c r="LX173" s="14"/>
      <c r="LY173" s="14"/>
      <c r="LZ173" s="14"/>
      <c r="MA173" s="14"/>
      <c r="MB173" s="14"/>
      <c r="MC173" s="14"/>
      <c r="MD173" s="14"/>
      <c r="ME173" s="14"/>
      <c r="MF173" s="14"/>
      <c r="MG173" s="14"/>
      <c r="MH173" s="14"/>
      <c r="MI173" s="14"/>
      <c r="MJ173" s="14"/>
      <c r="MK173" s="14"/>
      <c r="ML173" s="14"/>
      <c r="MM173" s="14"/>
      <c r="MN173" s="14"/>
      <c r="MO173" s="14"/>
      <c r="MP173" s="14"/>
      <c r="MQ173" s="14"/>
      <c r="MR173" s="14"/>
      <c r="MS173" s="14"/>
      <c r="MT173" s="14"/>
      <c r="MU173" s="14"/>
      <c r="MV173" s="14"/>
      <c r="MW173" s="14"/>
      <c r="MX173" s="14"/>
      <c r="MY173" s="14"/>
      <c r="MZ173" s="14"/>
      <c r="NA173" s="14"/>
      <c r="NB173" s="14"/>
      <c r="NC173" s="14"/>
      <c r="ND173" s="14"/>
      <c r="NE173" s="14"/>
      <c r="NF173" s="14"/>
      <c r="NG173" s="14"/>
      <c r="NH173" s="14"/>
      <c r="NI173" s="14"/>
      <c r="NJ173" s="14"/>
      <c r="NK173" s="14"/>
      <c r="NL173" s="14"/>
      <c r="NM173" s="14"/>
      <c r="NN173" s="14"/>
      <c r="NO173" s="14"/>
      <c r="NP173" s="14"/>
      <c r="NQ173" s="14"/>
      <c r="NR173" s="14"/>
      <c r="NS173" s="14"/>
      <c r="NT173" s="14"/>
      <c r="NU173" s="14"/>
      <c r="NV173" s="14"/>
      <c r="NW173" s="14"/>
      <c r="NX173" s="14"/>
      <c r="NY173" s="14"/>
      <c r="NZ173" s="14"/>
      <c r="OA173" s="14"/>
      <c r="OB173" s="14"/>
      <c r="OC173" s="14"/>
      <c r="OD173" s="14"/>
      <c r="OE173" s="14"/>
      <c r="OF173" s="14"/>
      <c r="OG173" s="14"/>
      <c r="OH173" s="14"/>
      <c r="OI173" s="14"/>
      <c r="OJ173" s="14"/>
      <c r="OK173" s="14"/>
      <c r="OL173" s="14"/>
      <c r="OM173" s="14"/>
      <c r="ON173" s="14"/>
      <c r="OO173" s="14"/>
      <c r="OP173" s="14"/>
      <c r="OQ173" s="14"/>
      <c r="OR173" s="14"/>
      <c r="OS173" s="14"/>
      <c r="OT173" s="14"/>
      <c r="OU173" s="14"/>
      <c r="OV173" s="14"/>
      <c r="OW173" s="14"/>
      <c r="OX173" s="14"/>
      <c r="OY173" s="14"/>
      <c r="OZ173" s="14"/>
      <c r="PA173" s="14"/>
      <c r="PB173" s="14"/>
      <c r="PC173" s="14"/>
      <c r="PD173" s="14"/>
      <c r="PE173" s="14"/>
      <c r="PF173" s="14"/>
      <c r="PG173" s="14"/>
      <c r="PH173" s="14"/>
      <c r="PI173" s="14"/>
      <c r="PJ173" s="14"/>
      <c r="PK173" s="14"/>
      <c r="PL173" s="14"/>
      <c r="PM173" s="14"/>
      <c r="PN173" s="14"/>
      <c r="PO173" s="14"/>
      <c r="PP173" s="14"/>
      <c r="PQ173" s="14"/>
      <c r="PR173" s="14"/>
      <c r="PS173" s="14"/>
      <c r="PT173" s="14"/>
      <c r="PU173" s="14"/>
      <c r="PV173" s="14"/>
      <c r="PW173" s="14"/>
      <c r="PX173" s="14"/>
      <c r="PY173" s="14"/>
      <c r="PZ173" s="14"/>
      <c r="QA173" s="14"/>
      <c r="QB173" s="14"/>
      <c r="QC173" s="14"/>
      <c r="QD173" s="14"/>
      <c r="QE173" s="14"/>
      <c r="QF173" s="14"/>
      <c r="QG173" s="14"/>
      <c r="QH173" s="14"/>
      <c r="QI173" s="14"/>
      <c r="QJ173" s="14"/>
      <c r="QK173" s="14"/>
      <c r="QL173" s="14"/>
      <c r="QM173" s="14"/>
      <c r="QN173" s="14"/>
      <c r="QO173" s="14"/>
      <c r="QP173" s="14"/>
      <c r="QQ173" s="14"/>
      <c r="QR173" s="14"/>
      <c r="QS173" s="14"/>
      <c r="QT173" s="14"/>
      <c r="QU173" s="14"/>
      <c r="QV173" s="14"/>
      <c r="QW173" s="14"/>
      <c r="QX173" s="14"/>
      <c r="QY173" s="14"/>
      <c r="QZ173" s="14"/>
      <c r="RA173" s="14"/>
      <c r="RB173" s="14"/>
      <c r="RC173" s="14"/>
      <c r="RD173" s="14"/>
      <c r="RE173" s="14"/>
      <c r="RF173" s="14"/>
      <c r="RG173" s="14"/>
      <c r="RH173" s="14"/>
      <c r="RI173" s="14"/>
      <c r="RJ173" s="14"/>
      <c r="RK173" s="14"/>
      <c r="RL173" s="14"/>
      <c r="RM173" s="14"/>
      <c r="RN173" s="14"/>
      <c r="RO173" s="14"/>
      <c r="RP173" s="14"/>
      <c r="RQ173" s="14"/>
      <c r="RR173" s="14"/>
      <c r="RS173" s="14"/>
      <c r="RT173" s="14"/>
      <c r="RU173" s="14"/>
      <c r="RV173" s="14"/>
      <c r="RW173" s="14"/>
      <c r="RX173" s="14"/>
      <c r="RY173" s="14"/>
      <c r="RZ173" s="14"/>
      <c r="SA173" s="14"/>
      <c r="SB173" s="14"/>
      <c r="SC173" s="14"/>
      <c r="SD173" s="14"/>
      <c r="SE173" s="14"/>
      <c r="SF173" s="14"/>
      <c r="SG173" s="14"/>
      <c r="SH173" s="14"/>
      <c r="SI173" s="14"/>
      <c r="SJ173" s="14"/>
      <c r="SK173" s="14"/>
      <c r="SL173" s="14"/>
      <c r="SM173" s="14"/>
      <c r="SN173" s="14"/>
      <c r="SO173" s="14"/>
      <c r="SP173" s="14"/>
      <c r="SQ173" s="14"/>
      <c r="SR173" s="14"/>
      <c r="SS173" s="14"/>
      <c r="ST173" s="14"/>
      <c r="SU173" s="14"/>
      <c r="SV173" s="14"/>
      <c r="SW173" s="14"/>
      <c r="SX173" s="14"/>
      <c r="SY173" s="14"/>
      <c r="SZ173" s="14"/>
      <c r="TA173" s="14"/>
      <c r="TB173" s="14"/>
      <c r="TC173" s="14"/>
      <c r="TD173" s="14"/>
      <c r="TE173" s="14"/>
      <c r="TF173" s="14"/>
      <c r="TG173" s="14"/>
      <c r="TH173" s="14"/>
      <c r="TI173" s="14"/>
      <c r="TJ173" s="14"/>
      <c r="TK173" s="14"/>
      <c r="TL173" s="14"/>
      <c r="TM173" s="14"/>
      <c r="TN173" s="14"/>
      <c r="TO173" s="14"/>
      <c r="TP173" s="14"/>
      <c r="TQ173" s="14"/>
      <c r="TR173" s="14"/>
      <c r="TS173" s="14"/>
      <c r="TT173" s="14"/>
      <c r="TU173" s="14"/>
      <c r="TV173" s="14"/>
      <c r="TW173" s="14"/>
      <c r="TX173" s="14"/>
      <c r="TY173" s="14"/>
      <c r="TZ173" s="14"/>
      <c r="UA173" s="14"/>
      <c r="UB173" s="14"/>
      <c r="UC173" s="14"/>
      <c r="UD173" s="14"/>
      <c r="UE173" s="14"/>
      <c r="UF173" s="14"/>
      <c r="UG173" s="14"/>
      <c r="UH173" s="14"/>
      <c r="UI173" s="14"/>
      <c r="UJ173" s="14"/>
      <c r="UK173" s="14"/>
      <c r="UL173" s="14"/>
      <c r="UM173" s="14"/>
      <c r="UN173" s="14"/>
      <c r="UO173" s="14"/>
      <c r="UP173" s="14"/>
      <c r="UQ173" s="14"/>
      <c r="UR173" s="14"/>
      <c r="US173" s="14"/>
      <c r="UT173" s="14"/>
      <c r="UU173" s="14"/>
      <c r="UV173" s="14"/>
      <c r="UW173" s="14"/>
      <c r="UX173" s="14"/>
      <c r="UY173" s="14"/>
      <c r="UZ173" s="14"/>
      <c r="VA173" s="14"/>
      <c r="VB173" s="14"/>
      <c r="VC173" s="14"/>
      <c r="VD173" s="14"/>
      <c r="VE173" s="14"/>
      <c r="VF173" s="14"/>
      <c r="VG173" s="14"/>
      <c r="VH173" s="14"/>
      <c r="VI173" s="14"/>
      <c r="VJ173" s="14"/>
      <c r="VK173" s="14"/>
      <c r="VL173" s="14"/>
      <c r="VM173" s="14"/>
      <c r="VN173" s="14"/>
      <c r="VO173" s="14"/>
      <c r="VP173" s="14"/>
      <c r="VQ173" s="14"/>
      <c r="VR173" s="14"/>
      <c r="VS173" s="14"/>
      <c r="VT173" s="14"/>
      <c r="VU173" s="14"/>
      <c r="VV173" s="14"/>
      <c r="VW173" s="14"/>
      <c r="VX173" s="14"/>
      <c r="VY173" s="14"/>
      <c r="VZ173" s="14"/>
      <c r="WA173" s="14"/>
      <c r="WB173" s="14"/>
      <c r="WC173" s="14"/>
      <c r="WD173" s="14"/>
      <c r="WE173" s="14"/>
      <c r="WF173" s="14"/>
      <c r="WG173" s="14"/>
      <c r="WH173" s="14"/>
      <c r="WI173" s="14"/>
      <c r="WJ173" s="14"/>
      <c r="WK173" s="14"/>
      <c r="WL173" s="14"/>
      <c r="WM173" s="14"/>
      <c r="WN173" s="14"/>
      <c r="WO173" s="14"/>
      <c r="WP173" s="14"/>
      <c r="WQ173" s="14"/>
      <c r="WR173" s="14"/>
      <c r="WS173" s="14"/>
      <c r="WT173" s="14"/>
      <c r="WU173" s="14"/>
      <c r="WV173" s="14"/>
      <c r="WW173" s="14"/>
      <c r="WX173" s="14"/>
      <c r="WY173" s="14"/>
      <c r="WZ173" s="14"/>
      <c r="XA173" s="14"/>
      <c r="XB173" s="14"/>
      <c r="XC173" s="14"/>
      <c r="XD173" s="14"/>
      <c r="XE173" s="14"/>
      <c r="XF173" s="14"/>
      <c r="XG173" s="14"/>
      <c r="XH173" s="14"/>
      <c r="XI173" s="14"/>
      <c r="XJ173" s="14"/>
      <c r="XK173" s="14"/>
      <c r="XL173" s="14"/>
      <c r="XM173" s="14"/>
      <c r="XN173" s="14"/>
      <c r="XO173" s="14"/>
      <c r="XP173" s="14"/>
      <c r="XQ173" s="14"/>
      <c r="XR173" s="14"/>
      <c r="XS173" s="14"/>
      <c r="XT173" s="14"/>
      <c r="XU173" s="14"/>
      <c r="XV173" s="14"/>
      <c r="XW173" s="14"/>
      <c r="XX173" s="14"/>
      <c r="XY173" s="14"/>
      <c r="XZ173" s="14"/>
      <c r="YA173" s="14"/>
      <c r="YB173" s="14"/>
      <c r="YC173" s="14"/>
      <c r="YD173" s="14"/>
      <c r="YE173" s="14"/>
      <c r="YF173" s="14"/>
      <c r="YG173" s="14"/>
      <c r="YH173" s="14"/>
      <c r="YI173" s="14"/>
      <c r="YJ173" s="14"/>
      <c r="YK173" s="14"/>
      <c r="YL173" s="14"/>
      <c r="YM173" s="14"/>
      <c r="YN173" s="14"/>
      <c r="YO173" s="14"/>
      <c r="YP173" s="14"/>
      <c r="YQ173" s="14"/>
      <c r="YR173" s="14"/>
      <c r="YS173" s="14"/>
      <c r="YT173" s="14"/>
      <c r="YU173" s="14"/>
      <c r="YV173" s="14"/>
      <c r="YW173" s="14"/>
      <c r="YX173" s="14"/>
      <c r="YY173" s="14"/>
      <c r="YZ173" s="14"/>
      <c r="ZA173" s="14"/>
      <c r="ZB173" s="14"/>
      <c r="ZC173" s="14"/>
      <c r="ZD173" s="14"/>
      <c r="ZE173" s="14"/>
      <c r="ZF173" s="14"/>
      <c r="ZG173" s="14"/>
      <c r="ZH173" s="14"/>
      <c r="ZI173" s="14"/>
      <c r="ZJ173" s="14"/>
      <c r="ZK173" s="14"/>
      <c r="ZL173" s="14"/>
      <c r="ZM173" s="14"/>
      <c r="ZN173" s="14"/>
      <c r="ZO173" s="14"/>
      <c r="ZP173" s="14"/>
      <c r="ZQ173" s="14"/>
      <c r="ZR173" s="14"/>
      <c r="ZS173" s="14"/>
      <c r="ZT173" s="14"/>
      <c r="ZU173" s="14"/>
      <c r="ZV173" s="14"/>
      <c r="ZW173" s="14"/>
      <c r="ZX173" s="14"/>
      <c r="ZY173" s="14"/>
      <c r="ZZ173" s="14"/>
      <c r="AAA173" s="14"/>
      <c r="AAB173" s="14"/>
      <c r="AAC173" s="14"/>
      <c r="AAD173" s="14"/>
      <c r="AAE173" s="14"/>
      <c r="AAF173" s="14"/>
      <c r="AAG173" s="14"/>
      <c r="AAH173" s="14"/>
      <c r="AAI173" s="14"/>
      <c r="AAJ173" s="14"/>
      <c r="AAK173" s="14"/>
      <c r="AAL173" s="14"/>
      <c r="AAM173" s="14"/>
      <c r="AAN173" s="14"/>
      <c r="AAO173" s="14"/>
      <c r="AAP173" s="14"/>
      <c r="AAQ173" s="14"/>
      <c r="AAR173" s="14"/>
      <c r="AAS173" s="14"/>
      <c r="AAT173" s="14"/>
      <c r="AAU173" s="14"/>
      <c r="AAV173" s="14"/>
      <c r="AAW173" s="14"/>
      <c r="AAX173" s="14"/>
      <c r="AAY173" s="14"/>
      <c r="AAZ173" s="14"/>
      <c r="ABA173" s="14"/>
      <c r="ABB173" s="14"/>
      <c r="ABC173" s="14"/>
      <c r="ABD173" s="14"/>
      <c r="ABE173" s="14"/>
      <c r="ABF173" s="14"/>
      <c r="ABG173" s="14"/>
      <c r="ABH173" s="14"/>
      <c r="ABI173" s="14"/>
      <c r="ABJ173" s="14"/>
      <c r="ABK173" s="14"/>
      <c r="ABL173" s="14"/>
      <c r="ABM173" s="14"/>
      <c r="ABN173" s="14"/>
      <c r="ABO173" s="14"/>
      <c r="ABP173" s="14"/>
      <c r="ABQ173" s="14"/>
      <c r="ABR173" s="14"/>
      <c r="ABS173" s="14"/>
      <c r="ABT173" s="14"/>
      <c r="ABU173" s="14"/>
      <c r="ABV173" s="14"/>
      <c r="ABW173" s="14"/>
      <c r="ABX173" s="14"/>
      <c r="ABY173" s="14"/>
      <c r="ABZ173" s="14"/>
      <c r="ACA173" s="14"/>
      <c r="ACB173" s="14"/>
      <c r="ACC173" s="14"/>
      <c r="ACD173" s="14"/>
      <c r="ACE173" s="14"/>
      <c r="ACF173" s="14"/>
      <c r="ACG173" s="14"/>
      <c r="ACH173" s="14"/>
      <c r="ACI173" s="14"/>
      <c r="ACJ173" s="14"/>
      <c r="ACK173" s="14"/>
      <c r="ACL173" s="14"/>
      <c r="ACM173" s="14"/>
      <c r="ACN173" s="14"/>
      <c r="ACO173" s="14"/>
      <c r="ACP173" s="14"/>
      <c r="ACQ173" s="14"/>
      <c r="ACR173" s="14"/>
      <c r="ACS173" s="14"/>
      <c r="ACT173" s="14"/>
      <c r="ACU173" s="14"/>
      <c r="ACV173" s="14"/>
      <c r="ACW173" s="14"/>
      <c r="ACX173" s="14"/>
      <c r="ACY173" s="14"/>
      <c r="ACZ173" s="14"/>
      <c r="ADA173" s="14"/>
      <c r="ADB173" s="14"/>
      <c r="ADC173" s="14"/>
      <c r="ADD173" s="14"/>
      <c r="ADE173" s="14"/>
      <c r="ADF173" s="14"/>
      <c r="ADG173" s="14"/>
      <c r="ADH173" s="14"/>
      <c r="ADI173" s="14"/>
      <c r="ADJ173" s="14"/>
      <c r="ADK173" s="14"/>
      <c r="ADL173" s="14"/>
      <c r="ADM173" s="14"/>
      <c r="ADN173" s="14"/>
      <c r="ADO173" s="14"/>
      <c r="ADP173" s="14"/>
      <c r="ADQ173" s="14"/>
      <c r="ADR173" s="14"/>
      <c r="ADS173" s="14"/>
      <c r="ADT173" s="14"/>
      <c r="ADU173" s="14"/>
      <c r="ADV173" s="14"/>
      <c r="ADW173" s="14"/>
      <c r="ADX173" s="14"/>
      <c r="ADY173" s="14"/>
      <c r="ADZ173" s="14"/>
      <c r="AEA173" s="14"/>
      <c r="AEB173" s="14"/>
      <c r="AEC173" s="14"/>
      <c r="AED173" s="14"/>
      <c r="AEE173" s="14"/>
      <c r="AEF173" s="14"/>
      <c r="AEG173" s="14"/>
      <c r="AEH173" s="14"/>
      <c r="AEI173" s="14"/>
      <c r="AEJ173" s="14"/>
      <c r="AEK173" s="14"/>
      <c r="AEL173" s="14"/>
      <c r="AEM173" s="14"/>
      <c r="AEN173" s="14"/>
      <c r="AEO173" s="14"/>
      <c r="AEP173" s="14"/>
      <c r="AEQ173" s="14"/>
      <c r="AER173" s="14"/>
      <c r="AES173" s="14"/>
      <c r="AET173" s="14"/>
      <c r="AEU173" s="14"/>
      <c r="AEV173" s="14"/>
      <c r="AEW173" s="14"/>
      <c r="AEX173" s="14"/>
      <c r="AEY173" s="14"/>
      <c r="AEZ173" s="14"/>
      <c r="AFA173" s="14"/>
      <c r="AFB173" s="14"/>
      <c r="AFC173" s="14"/>
      <c r="AFD173" s="14"/>
      <c r="AFE173" s="14"/>
      <c r="AFF173" s="14"/>
      <c r="AFG173" s="14"/>
      <c r="AFH173" s="14"/>
      <c r="AFI173" s="14"/>
      <c r="AFJ173" s="14"/>
      <c r="AFK173" s="14"/>
      <c r="AFL173" s="14"/>
      <c r="AFM173" s="14"/>
      <c r="AFN173" s="14"/>
      <c r="AFO173" s="14"/>
      <c r="AFP173" s="14"/>
      <c r="AFQ173" s="14"/>
      <c r="AFR173" s="14"/>
      <c r="AFS173" s="14"/>
      <c r="AFT173" s="14"/>
      <c r="AFU173" s="14"/>
      <c r="AFV173" s="14"/>
      <c r="AFW173" s="14"/>
      <c r="AFX173" s="14"/>
      <c r="AFY173" s="14"/>
      <c r="AFZ173" s="14"/>
      <c r="AGA173" s="14"/>
      <c r="AGB173" s="14"/>
      <c r="AGC173" s="14"/>
      <c r="AGD173" s="14"/>
      <c r="AGE173" s="14"/>
      <c r="AGF173" s="14"/>
      <c r="AGG173" s="14"/>
      <c r="AGH173" s="14"/>
      <c r="AGI173" s="14"/>
      <c r="AGJ173" s="14"/>
      <c r="AGK173" s="14"/>
      <c r="AGL173" s="14"/>
      <c r="AGM173" s="14"/>
      <c r="AGN173" s="14"/>
      <c r="AGO173" s="14"/>
      <c r="AGP173" s="14"/>
      <c r="AGQ173" s="14"/>
      <c r="AGR173" s="14"/>
      <c r="AGS173" s="14"/>
      <c r="AGT173" s="14"/>
      <c r="AGU173" s="14"/>
      <c r="AGV173" s="14"/>
      <c r="AGW173" s="14"/>
      <c r="AGX173" s="14"/>
      <c r="AGY173" s="14"/>
      <c r="AGZ173" s="14"/>
      <c r="AHA173" s="14"/>
      <c r="AHB173" s="14"/>
      <c r="AHC173" s="14"/>
      <c r="AHD173" s="14"/>
      <c r="AHE173" s="14"/>
      <c r="AHF173" s="14"/>
      <c r="AHG173" s="14"/>
      <c r="AHH173" s="14"/>
      <c r="AHI173" s="14"/>
      <c r="AHJ173" s="14"/>
      <c r="AHK173" s="14"/>
      <c r="AHL173" s="14"/>
      <c r="AHM173" s="14"/>
      <c r="AHN173" s="14"/>
      <c r="AHO173" s="14"/>
      <c r="AHP173" s="14"/>
      <c r="AHQ173" s="14"/>
      <c r="AHR173" s="14"/>
      <c r="AHS173" s="14"/>
      <c r="AHT173" s="14"/>
      <c r="AHU173" s="14"/>
      <c r="AHV173" s="14"/>
      <c r="AHW173" s="14"/>
      <c r="AHX173" s="14"/>
      <c r="AHY173" s="14"/>
      <c r="AHZ173" s="14"/>
      <c r="AIA173" s="14"/>
      <c r="AIB173" s="14"/>
      <c r="AIC173" s="14"/>
      <c r="AID173" s="14"/>
      <c r="AIE173" s="14"/>
      <c r="AIF173" s="14"/>
      <c r="AIG173" s="14"/>
      <c r="AIH173" s="14"/>
      <c r="AII173" s="14"/>
      <c r="AIJ173" s="14"/>
      <c r="AIK173" s="14"/>
      <c r="AIL173" s="14"/>
      <c r="AIM173" s="14"/>
      <c r="AIN173" s="14"/>
      <c r="AIO173" s="14"/>
      <c r="AIP173" s="14"/>
      <c r="AIQ173" s="14"/>
      <c r="AIR173" s="14"/>
      <c r="AIS173" s="14"/>
      <c r="AIT173" s="14"/>
      <c r="AIU173" s="14"/>
      <c r="AIV173" s="14"/>
      <c r="AIW173" s="14"/>
      <c r="AIX173" s="14"/>
      <c r="AIY173" s="14"/>
      <c r="AIZ173" s="14"/>
      <c r="AJA173" s="14"/>
      <c r="AJB173" s="14"/>
      <c r="AJC173" s="14"/>
      <c r="AJD173" s="14"/>
      <c r="AJE173" s="14"/>
      <c r="AJF173" s="14"/>
      <c r="AJG173" s="14"/>
      <c r="AJH173" s="14"/>
      <c r="AJI173" s="14"/>
      <c r="AJJ173" s="14"/>
      <c r="AJK173" s="14"/>
      <c r="AJL173" s="14"/>
      <c r="AJM173" s="14"/>
      <c r="AJN173" s="14"/>
      <c r="AJO173" s="14"/>
    </row>
    <row r="174" spans="1:951" x14ac:dyDescent="0.25">
      <c r="A174" s="1"/>
      <c r="B174" s="1"/>
      <c r="D174" s="2"/>
      <c r="E174" s="2"/>
      <c r="F174" s="2"/>
      <c r="G174" s="2"/>
      <c r="H174" s="2"/>
      <c r="I174" s="3"/>
      <c r="J174" s="4"/>
      <c r="K174" s="5"/>
      <c r="L174" s="4"/>
      <c r="M174" s="4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  <c r="EZ174" s="14"/>
      <c r="FA174" s="14"/>
      <c r="FB174" s="14"/>
      <c r="FC174" s="14"/>
      <c r="FD174" s="14"/>
      <c r="FE174" s="14"/>
      <c r="FF174" s="14"/>
      <c r="FG174" s="14"/>
      <c r="FH174" s="14"/>
      <c r="FI174" s="14"/>
      <c r="FJ174" s="14"/>
      <c r="FK174" s="14"/>
      <c r="FL174" s="14"/>
      <c r="FM174" s="14"/>
      <c r="FN174" s="14"/>
      <c r="FO174" s="14"/>
      <c r="FP174" s="14"/>
      <c r="FQ174" s="14"/>
      <c r="FR174" s="14"/>
      <c r="FS174" s="14"/>
      <c r="FT174" s="14"/>
      <c r="FU174" s="14"/>
      <c r="FV174" s="14"/>
      <c r="FW174" s="14"/>
      <c r="FX174" s="14"/>
      <c r="FY174" s="14"/>
      <c r="FZ174" s="14"/>
      <c r="GA174" s="14"/>
      <c r="GB174" s="14"/>
      <c r="GC174" s="14"/>
      <c r="GD174" s="14"/>
      <c r="GE174" s="14"/>
      <c r="GF174" s="14"/>
      <c r="GG174" s="14"/>
      <c r="GH174" s="14"/>
      <c r="GI174" s="14"/>
      <c r="GJ174" s="14"/>
      <c r="GK174" s="14"/>
      <c r="GL174" s="14"/>
      <c r="GM174" s="14"/>
      <c r="GN174" s="14"/>
      <c r="GO174" s="14"/>
      <c r="GP174" s="14"/>
      <c r="GQ174" s="14"/>
      <c r="GR174" s="14"/>
      <c r="GS174" s="14"/>
      <c r="GT174" s="14"/>
      <c r="GU174" s="14"/>
      <c r="GV174" s="14"/>
      <c r="GW174" s="14"/>
      <c r="GX174" s="14"/>
      <c r="GY174" s="14"/>
      <c r="GZ174" s="14"/>
      <c r="HA174" s="14"/>
      <c r="HB174" s="14"/>
      <c r="HC174" s="14"/>
      <c r="HD174" s="14"/>
      <c r="HE174" s="14"/>
      <c r="HF174" s="14"/>
      <c r="HG174" s="14"/>
      <c r="HH174" s="14"/>
      <c r="HI174" s="14"/>
      <c r="HJ174" s="14"/>
      <c r="HK174" s="14"/>
      <c r="HL174" s="14"/>
      <c r="HM174" s="14"/>
      <c r="HN174" s="14"/>
      <c r="HO174" s="14"/>
      <c r="HP174" s="14"/>
      <c r="HQ174" s="14"/>
      <c r="HR174" s="14"/>
      <c r="HS174" s="14"/>
      <c r="HT174" s="14"/>
      <c r="HU174" s="14"/>
      <c r="HV174" s="14"/>
      <c r="HW174" s="14"/>
      <c r="HX174" s="14"/>
      <c r="HY174" s="14"/>
      <c r="HZ174" s="14"/>
      <c r="IA174" s="14"/>
      <c r="IB174" s="14"/>
      <c r="IC174" s="14"/>
      <c r="ID174" s="14"/>
      <c r="IE174" s="14"/>
      <c r="IF174" s="14"/>
      <c r="IG174" s="14"/>
      <c r="IH174" s="14"/>
      <c r="II174" s="14"/>
      <c r="IJ174" s="14"/>
      <c r="IK174" s="14"/>
      <c r="IL174" s="14"/>
      <c r="IM174" s="14"/>
      <c r="IN174" s="14"/>
      <c r="IO174" s="14"/>
      <c r="IP174" s="14"/>
      <c r="IQ174" s="14"/>
      <c r="IR174" s="14"/>
      <c r="IS174" s="14"/>
      <c r="IT174" s="14"/>
      <c r="IU174" s="14"/>
      <c r="IV174" s="14"/>
      <c r="IW174" s="14"/>
      <c r="IX174" s="14"/>
      <c r="IY174" s="14"/>
      <c r="IZ174" s="14"/>
      <c r="JA174" s="14"/>
      <c r="JB174" s="14"/>
      <c r="JC174" s="14"/>
      <c r="JD174" s="14"/>
      <c r="JE174" s="14"/>
      <c r="JF174" s="14"/>
      <c r="JG174" s="14"/>
      <c r="JH174" s="14"/>
      <c r="JI174" s="14"/>
      <c r="JJ174" s="14"/>
      <c r="JK174" s="14"/>
      <c r="JL174" s="14"/>
      <c r="JM174" s="14"/>
      <c r="JN174" s="14"/>
      <c r="JO174" s="14"/>
      <c r="JP174" s="14"/>
      <c r="JQ174" s="14"/>
      <c r="JR174" s="14"/>
      <c r="JS174" s="14"/>
      <c r="JT174" s="14"/>
      <c r="JU174" s="14"/>
      <c r="JV174" s="14"/>
      <c r="JW174" s="14"/>
      <c r="JX174" s="14"/>
      <c r="JY174" s="14"/>
      <c r="JZ174" s="14"/>
      <c r="KA174" s="14"/>
      <c r="KB174" s="14"/>
      <c r="KC174" s="14"/>
      <c r="KD174" s="14"/>
      <c r="KE174" s="14"/>
      <c r="KF174" s="14"/>
      <c r="KG174" s="14"/>
      <c r="KH174" s="14"/>
      <c r="KI174" s="14"/>
      <c r="KJ174" s="14"/>
      <c r="KK174" s="14"/>
      <c r="KL174" s="14"/>
      <c r="KM174" s="14"/>
      <c r="KN174" s="14"/>
      <c r="KO174" s="14"/>
      <c r="KP174" s="14"/>
      <c r="KQ174" s="14"/>
      <c r="KR174" s="14"/>
      <c r="KS174" s="14"/>
      <c r="KT174" s="14"/>
      <c r="KU174" s="14"/>
      <c r="KV174" s="14"/>
      <c r="KW174" s="14"/>
      <c r="KX174" s="14"/>
      <c r="KY174" s="14"/>
      <c r="KZ174" s="14"/>
      <c r="LA174" s="14"/>
      <c r="LB174" s="14"/>
      <c r="LC174" s="14"/>
      <c r="LD174" s="14"/>
      <c r="LE174" s="14"/>
      <c r="LF174" s="14"/>
      <c r="LG174" s="14"/>
      <c r="LH174" s="14"/>
      <c r="LI174" s="14"/>
      <c r="LJ174" s="14"/>
      <c r="LK174" s="14"/>
      <c r="LL174" s="14"/>
      <c r="LM174" s="14"/>
      <c r="LN174" s="14"/>
      <c r="LO174" s="14"/>
      <c r="LP174" s="14"/>
      <c r="LQ174" s="14"/>
      <c r="LR174" s="14"/>
      <c r="LS174" s="14"/>
      <c r="LT174" s="14"/>
      <c r="LU174" s="14"/>
      <c r="LV174" s="14"/>
      <c r="LW174" s="14"/>
      <c r="LX174" s="14"/>
      <c r="LY174" s="14"/>
      <c r="LZ174" s="14"/>
      <c r="MA174" s="14"/>
      <c r="MB174" s="14"/>
      <c r="MC174" s="14"/>
      <c r="MD174" s="14"/>
      <c r="ME174" s="14"/>
      <c r="MF174" s="14"/>
      <c r="MG174" s="14"/>
      <c r="MH174" s="14"/>
      <c r="MI174" s="14"/>
      <c r="MJ174" s="14"/>
      <c r="MK174" s="14"/>
      <c r="ML174" s="14"/>
      <c r="MM174" s="14"/>
      <c r="MN174" s="14"/>
      <c r="MO174" s="14"/>
      <c r="MP174" s="14"/>
      <c r="MQ174" s="14"/>
      <c r="MR174" s="14"/>
      <c r="MS174" s="14"/>
      <c r="MT174" s="14"/>
      <c r="MU174" s="14"/>
      <c r="MV174" s="14"/>
      <c r="MW174" s="14"/>
      <c r="MX174" s="14"/>
      <c r="MY174" s="14"/>
      <c r="MZ174" s="14"/>
      <c r="NA174" s="14"/>
      <c r="NB174" s="14"/>
      <c r="NC174" s="14"/>
      <c r="ND174" s="14"/>
      <c r="NE174" s="14"/>
      <c r="NF174" s="14"/>
      <c r="NG174" s="14"/>
      <c r="NH174" s="14"/>
      <c r="NI174" s="14"/>
      <c r="NJ174" s="14"/>
      <c r="NK174" s="14"/>
      <c r="NL174" s="14"/>
      <c r="NM174" s="14"/>
      <c r="NN174" s="14"/>
      <c r="NO174" s="14"/>
      <c r="NP174" s="14"/>
      <c r="NQ174" s="14"/>
      <c r="NR174" s="14"/>
      <c r="NS174" s="14"/>
      <c r="NT174" s="14"/>
      <c r="NU174" s="14"/>
      <c r="NV174" s="14"/>
      <c r="NW174" s="14"/>
      <c r="NX174" s="14"/>
      <c r="NY174" s="14"/>
      <c r="NZ174" s="14"/>
      <c r="OA174" s="14"/>
      <c r="OB174" s="14"/>
      <c r="OC174" s="14"/>
      <c r="OD174" s="14"/>
      <c r="OE174" s="14"/>
      <c r="OF174" s="14"/>
      <c r="OG174" s="14"/>
      <c r="OH174" s="14"/>
      <c r="OI174" s="14"/>
      <c r="OJ174" s="14"/>
      <c r="OK174" s="14"/>
      <c r="OL174" s="14"/>
      <c r="OM174" s="14"/>
      <c r="ON174" s="14"/>
      <c r="OO174" s="14"/>
      <c r="OP174" s="14"/>
      <c r="OQ174" s="14"/>
      <c r="OR174" s="14"/>
      <c r="OS174" s="14"/>
      <c r="OT174" s="14"/>
      <c r="OU174" s="14"/>
      <c r="OV174" s="14"/>
      <c r="OW174" s="14"/>
      <c r="OX174" s="14"/>
      <c r="OY174" s="14"/>
      <c r="OZ174" s="14"/>
      <c r="PA174" s="14"/>
      <c r="PB174" s="14"/>
      <c r="PC174" s="14"/>
      <c r="PD174" s="14"/>
      <c r="PE174" s="14"/>
      <c r="PF174" s="14"/>
      <c r="PG174" s="14"/>
      <c r="PH174" s="14"/>
      <c r="PI174" s="14"/>
      <c r="PJ174" s="14"/>
      <c r="PK174" s="14"/>
      <c r="PL174" s="14"/>
      <c r="PM174" s="14"/>
      <c r="PN174" s="14"/>
      <c r="PO174" s="14"/>
      <c r="PP174" s="14"/>
      <c r="PQ174" s="14"/>
      <c r="PR174" s="14"/>
      <c r="PS174" s="14"/>
      <c r="PT174" s="14"/>
      <c r="PU174" s="14"/>
      <c r="PV174" s="14"/>
      <c r="PW174" s="14"/>
      <c r="PX174" s="14"/>
      <c r="PY174" s="14"/>
      <c r="PZ174" s="14"/>
      <c r="QA174" s="14"/>
      <c r="QB174" s="14"/>
      <c r="QC174" s="14"/>
      <c r="QD174" s="14"/>
      <c r="QE174" s="14"/>
      <c r="QF174" s="14"/>
      <c r="QG174" s="14"/>
      <c r="QH174" s="14"/>
      <c r="QI174" s="14"/>
      <c r="QJ174" s="14"/>
      <c r="QK174" s="14"/>
      <c r="QL174" s="14"/>
      <c r="QM174" s="14"/>
      <c r="QN174" s="14"/>
      <c r="QO174" s="14"/>
      <c r="QP174" s="14"/>
      <c r="QQ174" s="14"/>
      <c r="QR174" s="14"/>
      <c r="QS174" s="14"/>
      <c r="QT174" s="14"/>
      <c r="QU174" s="14"/>
      <c r="QV174" s="14"/>
      <c r="QW174" s="14"/>
      <c r="QX174" s="14"/>
      <c r="QY174" s="14"/>
      <c r="QZ174" s="14"/>
      <c r="RA174" s="14"/>
      <c r="RB174" s="14"/>
      <c r="RC174" s="14"/>
      <c r="RD174" s="14"/>
      <c r="RE174" s="14"/>
      <c r="RF174" s="14"/>
      <c r="RG174" s="14"/>
      <c r="RH174" s="14"/>
      <c r="RI174" s="14"/>
      <c r="RJ174" s="14"/>
      <c r="RK174" s="14"/>
      <c r="RL174" s="14"/>
      <c r="RM174" s="14"/>
      <c r="RN174" s="14"/>
      <c r="RO174" s="14"/>
      <c r="RP174" s="14"/>
      <c r="RQ174" s="14"/>
      <c r="RR174" s="14"/>
      <c r="RS174" s="14"/>
      <c r="RT174" s="14"/>
      <c r="RU174" s="14"/>
      <c r="RV174" s="14"/>
      <c r="RW174" s="14"/>
      <c r="RX174" s="14"/>
      <c r="RY174" s="14"/>
      <c r="RZ174" s="14"/>
      <c r="SA174" s="14"/>
      <c r="SB174" s="14"/>
      <c r="SC174" s="14"/>
      <c r="SD174" s="14"/>
      <c r="SE174" s="14"/>
      <c r="SF174" s="14"/>
      <c r="SG174" s="14"/>
      <c r="SH174" s="14"/>
      <c r="SI174" s="14"/>
      <c r="SJ174" s="14"/>
      <c r="SK174" s="14"/>
      <c r="SL174" s="14"/>
      <c r="SM174" s="14"/>
      <c r="SN174" s="14"/>
      <c r="SO174" s="14"/>
      <c r="SP174" s="14"/>
      <c r="SQ174" s="14"/>
      <c r="SR174" s="14"/>
      <c r="SS174" s="14"/>
      <c r="ST174" s="14"/>
      <c r="SU174" s="14"/>
      <c r="SV174" s="14"/>
      <c r="SW174" s="14"/>
      <c r="SX174" s="14"/>
      <c r="SY174" s="14"/>
      <c r="SZ174" s="14"/>
      <c r="TA174" s="14"/>
      <c r="TB174" s="14"/>
      <c r="TC174" s="14"/>
      <c r="TD174" s="14"/>
      <c r="TE174" s="14"/>
      <c r="TF174" s="14"/>
      <c r="TG174" s="14"/>
      <c r="TH174" s="14"/>
      <c r="TI174" s="14"/>
      <c r="TJ174" s="14"/>
      <c r="TK174" s="14"/>
      <c r="TL174" s="14"/>
      <c r="TM174" s="14"/>
      <c r="TN174" s="14"/>
      <c r="TO174" s="14"/>
      <c r="TP174" s="14"/>
      <c r="TQ174" s="14"/>
      <c r="TR174" s="14"/>
      <c r="TS174" s="14"/>
      <c r="TT174" s="14"/>
      <c r="TU174" s="14"/>
      <c r="TV174" s="14"/>
      <c r="TW174" s="14"/>
      <c r="TX174" s="14"/>
      <c r="TY174" s="14"/>
      <c r="TZ174" s="14"/>
      <c r="UA174" s="14"/>
      <c r="UB174" s="14"/>
      <c r="UC174" s="14"/>
      <c r="UD174" s="14"/>
      <c r="UE174" s="14"/>
      <c r="UF174" s="14"/>
      <c r="UG174" s="14"/>
      <c r="UH174" s="14"/>
      <c r="UI174" s="14"/>
      <c r="UJ174" s="14"/>
      <c r="UK174" s="14"/>
      <c r="UL174" s="14"/>
      <c r="UM174" s="14"/>
      <c r="UN174" s="14"/>
      <c r="UO174" s="14"/>
      <c r="UP174" s="14"/>
      <c r="UQ174" s="14"/>
      <c r="UR174" s="14"/>
      <c r="US174" s="14"/>
      <c r="UT174" s="14"/>
      <c r="UU174" s="14"/>
      <c r="UV174" s="14"/>
      <c r="UW174" s="14"/>
      <c r="UX174" s="14"/>
      <c r="UY174" s="14"/>
      <c r="UZ174" s="14"/>
      <c r="VA174" s="14"/>
      <c r="VB174" s="14"/>
      <c r="VC174" s="14"/>
      <c r="VD174" s="14"/>
      <c r="VE174" s="14"/>
      <c r="VF174" s="14"/>
      <c r="VG174" s="14"/>
      <c r="VH174" s="14"/>
      <c r="VI174" s="14"/>
      <c r="VJ174" s="14"/>
      <c r="VK174" s="14"/>
      <c r="VL174" s="14"/>
      <c r="VM174" s="14"/>
      <c r="VN174" s="14"/>
      <c r="VO174" s="14"/>
      <c r="VP174" s="14"/>
      <c r="VQ174" s="14"/>
      <c r="VR174" s="14"/>
      <c r="VS174" s="14"/>
      <c r="VT174" s="14"/>
      <c r="VU174" s="14"/>
      <c r="VV174" s="14"/>
      <c r="VW174" s="14"/>
      <c r="VX174" s="14"/>
      <c r="VY174" s="14"/>
      <c r="VZ174" s="14"/>
      <c r="WA174" s="14"/>
      <c r="WB174" s="14"/>
      <c r="WC174" s="14"/>
      <c r="WD174" s="14"/>
      <c r="WE174" s="14"/>
      <c r="WF174" s="14"/>
      <c r="WG174" s="14"/>
      <c r="WH174" s="14"/>
      <c r="WI174" s="14"/>
      <c r="WJ174" s="14"/>
      <c r="WK174" s="14"/>
      <c r="WL174" s="14"/>
      <c r="WM174" s="14"/>
      <c r="WN174" s="14"/>
      <c r="WO174" s="14"/>
      <c r="WP174" s="14"/>
      <c r="WQ174" s="14"/>
      <c r="WR174" s="14"/>
      <c r="WS174" s="14"/>
      <c r="WT174" s="14"/>
      <c r="WU174" s="14"/>
      <c r="WV174" s="14"/>
      <c r="WW174" s="14"/>
      <c r="WX174" s="14"/>
      <c r="WY174" s="14"/>
      <c r="WZ174" s="14"/>
      <c r="XA174" s="14"/>
      <c r="XB174" s="14"/>
      <c r="XC174" s="14"/>
      <c r="XD174" s="14"/>
      <c r="XE174" s="14"/>
      <c r="XF174" s="14"/>
      <c r="XG174" s="14"/>
      <c r="XH174" s="14"/>
      <c r="XI174" s="14"/>
      <c r="XJ174" s="14"/>
      <c r="XK174" s="14"/>
      <c r="XL174" s="14"/>
      <c r="XM174" s="14"/>
      <c r="XN174" s="14"/>
      <c r="XO174" s="14"/>
      <c r="XP174" s="14"/>
      <c r="XQ174" s="14"/>
      <c r="XR174" s="14"/>
      <c r="XS174" s="14"/>
      <c r="XT174" s="14"/>
      <c r="XU174" s="14"/>
      <c r="XV174" s="14"/>
      <c r="XW174" s="14"/>
      <c r="XX174" s="14"/>
      <c r="XY174" s="14"/>
      <c r="XZ174" s="14"/>
      <c r="YA174" s="14"/>
      <c r="YB174" s="14"/>
      <c r="YC174" s="14"/>
      <c r="YD174" s="14"/>
      <c r="YE174" s="14"/>
      <c r="YF174" s="14"/>
      <c r="YG174" s="14"/>
      <c r="YH174" s="14"/>
      <c r="YI174" s="14"/>
      <c r="YJ174" s="14"/>
      <c r="YK174" s="14"/>
      <c r="YL174" s="14"/>
      <c r="YM174" s="14"/>
      <c r="YN174" s="14"/>
      <c r="YO174" s="14"/>
      <c r="YP174" s="14"/>
      <c r="YQ174" s="14"/>
      <c r="YR174" s="14"/>
      <c r="YS174" s="14"/>
      <c r="YT174" s="14"/>
      <c r="YU174" s="14"/>
      <c r="YV174" s="14"/>
      <c r="YW174" s="14"/>
      <c r="YX174" s="14"/>
      <c r="YY174" s="14"/>
      <c r="YZ174" s="14"/>
      <c r="ZA174" s="14"/>
      <c r="ZB174" s="14"/>
      <c r="ZC174" s="14"/>
      <c r="ZD174" s="14"/>
      <c r="ZE174" s="14"/>
      <c r="ZF174" s="14"/>
      <c r="ZG174" s="14"/>
      <c r="ZH174" s="14"/>
      <c r="ZI174" s="14"/>
      <c r="ZJ174" s="14"/>
      <c r="ZK174" s="14"/>
      <c r="ZL174" s="14"/>
      <c r="ZM174" s="14"/>
      <c r="ZN174" s="14"/>
      <c r="ZO174" s="14"/>
      <c r="ZP174" s="14"/>
      <c r="ZQ174" s="14"/>
      <c r="ZR174" s="14"/>
      <c r="ZS174" s="14"/>
      <c r="ZT174" s="14"/>
      <c r="ZU174" s="14"/>
      <c r="ZV174" s="14"/>
      <c r="ZW174" s="14"/>
      <c r="ZX174" s="14"/>
      <c r="ZY174" s="14"/>
      <c r="ZZ174" s="14"/>
      <c r="AAA174" s="14"/>
      <c r="AAB174" s="14"/>
      <c r="AAC174" s="14"/>
      <c r="AAD174" s="14"/>
      <c r="AAE174" s="14"/>
      <c r="AAF174" s="14"/>
      <c r="AAG174" s="14"/>
      <c r="AAH174" s="14"/>
      <c r="AAI174" s="14"/>
      <c r="AAJ174" s="14"/>
      <c r="AAK174" s="14"/>
      <c r="AAL174" s="14"/>
      <c r="AAM174" s="14"/>
      <c r="AAN174" s="14"/>
      <c r="AAO174" s="14"/>
      <c r="AAP174" s="14"/>
      <c r="AAQ174" s="14"/>
      <c r="AAR174" s="14"/>
      <c r="AAS174" s="14"/>
      <c r="AAT174" s="14"/>
      <c r="AAU174" s="14"/>
      <c r="AAV174" s="14"/>
      <c r="AAW174" s="14"/>
      <c r="AAX174" s="14"/>
      <c r="AAY174" s="14"/>
      <c r="AAZ174" s="14"/>
      <c r="ABA174" s="14"/>
      <c r="ABB174" s="14"/>
      <c r="ABC174" s="14"/>
      <c r="ABD174" s="14"/>
      <c r="ABE174" s="14"/>
      <c r="ABF174" s="14"/>
      <c r="ABG174" s="14"/>
      <c r="ABH174" s="14"/>
      <c r="ABI174" s="14"/>
      <c r="ABJ174" s="14"/>
      <c r="ABK174" s="14"/>
      <c r="ABL174" s="14"/>
      <c r="ABM174" s="14"/>
      <c r="ABN174" s="14"/>
      <c r="ABO174" s="14"/>
      <c r="ABP174" s="14"/>
      <c r="ABQ174" s="14"/>
      <c r="ABR174" s="14"/>
      <c r="ABS174" s="14"/>
      <c r="ABT174" s="14"/>
      <c r="ABU174" s="14"/>
      <c r="ABV174" s="14"/>
      <c r="ABW174" s="14"/>
      <c r="ABX174" s="14"/>
      <c r="ABY174" s="14"/>
      <c r="ABZ174" s="14"/>
      <c r="ACA174" s="14"/>
      <c r="ACB174" s="14"/>
      <c r="ACC174" s="14"/>
      <c r="ACD174" s="14"/>
      <c r="ACE174" s="14"/>
      <c r="ACF174" s="14"/>
      <c r="ACG174" s="14"/>
      <c r="ACH174" s="14"/>
      <c r="ACI174" s="14"/>
      <c r="ACJ174" s="14"/>
      <c r="ACK174" s="14"/>
      <c r="ACL174" s="14"/>
      <c r="ACM174" s="14"/>
      <c r="ACN174" s="14"/>
      <c r="ACO174" s="14"/>
      <c r="ACP174" s="14"/>
      <c r="ACQ174" s="14"/>
      <c r="ACR174" s="14"/>
      <c r="ACS174" s="14"/>
      <c r="ACT174" s="14"/>
      <c r="ACU174" s="14"/>
      <c r="ACV174" s="14"/>
      <c r="ACW174" s="14"/>
      <c r="ACX174" s="14"/>
      <c r="ACY174" s="14"/>
      <c r="ACZ174" s="14"/>
      <c r="ADA174" s="14"/>
      <c r="ADB174" s="14"/>
      <c r="ADC174" s="14"/>
      <c r="ADD174" s="14"/>
      <c r="ADE174" s="14"/>
      <c r="ADF174" s="14"/>
      <c r="ADG174" s="14"/>
      <c r="ADH174" s="14"/>
      <c r="ADI174" s="14"/>
      <c r="ADJ174" s="14"/>
      <c r="ADK174" s="14"/>
      <c r="ADL174" s="14"/>
      <c r="ADM174" s="14"/>
      <c r="ADN174" s="14"/>
      <c r="ADO174" s="14"/>
      <c r="ADP174" s="14"/>
      <c r="ADQ174" s="14"/>
      <c r="ADR174" s="14"/>
      <c r="ADS174" s="14"/>
      <c r="ADT174" s="14"/>
      <c r="ADU174" s="14"/>
      <c r="ADV174" s="14"/>
      <c r="ADW174" s="14"/>
      <c r="ADX174" s="14"/>
      <c r="ADY174" s="14"/>
      <c r="ADZ174" s="14"/>
      <c r="AEA174" s="14"/>
      <c r="AEB174" s="14"/>
      <c r="AEC174" s="14"/>
      <c r="AED174" s="14"/>
      <c r="AEE174" s="14"/>
      <c r="AEF174" s="14"/>
      <c r="AEG174" s="14"/>
      <c r="AEH174" s="14"/>
      <c r="AEI174" s="14"/>
      <c r="AEJ174" s="14"/>
      <c r="AEK174" s="14"/>
      <c r="AEL174" s="14"/>
      <c r="AEM174" s="14"/>
      <c r="AEN174" s="14"/>
      <c r="AEO174" s="14"/>
      <c r="AEP174" s="14"/>
      <c r="AEQ174" s="14"/>
      <c r="AER174" s="14"/>
      <c r="AES174" s="14"/>
      <c r="AET174" s="14"/>
      <c r="AEU174" s="14"/>
      <c r="AEV174" s="14"/>
      <c r="AEW174" s="14"/>
      <c r="AEX174" s="14"/>
      <c r="AEY174" s="14"/>
      <c r="AEZ174" s="14"/>
      <c r="AFA174" s="14"/>
      <c r="AFB174" s="14"/>
      <c r="AFC174" s="14"/>
      <c r="AFD174" s="14"/>
      <c r="AFE174" s="14"/>
      <c r="AFF174" s="14"/>
      <c r="AFG174" s="14"/>
      <c r="AFH174" s="14"/>
      <c r="AFI174" s="14"/>
      <c r="AFJ174" s="14"/>
      <c r="AFK174" s="14"/>
      <c r="AFL174" s="14"/>
      <c r="AFM174" s="14"/>
      <c r="AFN174" s="14"/>
      <c r="AFO174" s="14"/>
      <c r="AFP174" s="14"/>
      <c r="AFQ174" s="14"/>
      <c r="AFR174" s="14"/>
      <c r="AFS174" s="14"/>
      <c r="AFT174" s="14"/>
      <c r="AFU174" s="14"/>
      <c r="AFV174" s="14"/>
      <c r="AFW174" s="14"/>
      <c r="AFX174" s="14"/>
      <c r="AFY174" s="14"/>
      <c r="AFZ174" s="14"/>
      <c r="AGA174" s="14"/>
      <c r="AGB174" s="14"/>
      <c r="AGC174" s="14"/>
      <c r="AGD174" s="14"/>
      <c r="AGE174" s="14"/>
      <c r="AGF174" s="14"/>
      <c r="AGG174" s="14"/>
      <c r="AGH174" s="14"/>
      <c r="AGI174" s="14"/>
      <c r="AGJ174" s="14"/>
      <c r="AGK174" s="14"/>
      <c r="AGL174" s="14"/>
      <c r="AGM174" s="14"/>
      <c r="AGN174" s="14"/>
      <c r="AGO174" s="14"/>
      <c r="AGP174" s="14"/>
      <c r="AGQ174" s="14"/>
      <c r="AGR174" s="14"/>
      <c r="AGS174" s="14"/>
      <c r="AGT174" s="14"/>
      <c r="AGU174" s="14"/>
      <c r="AGV174" s="14"/>
      <c r="AGW174" s="14"/>
      <c r="AGX174" s="14"/>
      <c r="AGY174" s="14"/>
      <c r="AGZ174" s="14"/>
      <c r="AHA174" s="14"/>
      <c r="AHB174" s="14"/>
      <c r="AHC174" s="14"/>
      <c r="AHD174" s="14"/>
      <c r="AHE174" s="14"/>
      <c r="AHF174" s="14"/>
      <c r="AHG174" s="14"/>
      <c r="AHH174" s="14"/>
      <c r="AHI174" s="14"/>
      <c r="AHJ174" s="14"/>
      <c r="AHK174" s="14"/>
      <c r="AHL174" s="14"/>
      <c r="AHM174" s="14"/>
      <c r="AHN174" s="14"/>
      <c r="AHO174" s="14"/>
      <c r="AHP174" s="14"/>
      <c r="AHQ174" s="14"/>
      <c r="AHR174" s="14"/>
      <c r="AHS174" s="14"/>
      <c r="AHT174" s="14"/>
      <c r="AHU174" s="14"/>
      <c r="AHV174" s="14"/>
      <c r="AHW174" s="14"/>
      <c r="AHX174" s="14"/>
      <c r="AHY174" s="14"/>
      <c r="AHZ174" s="14"/>
      <c r="AIA174" s="14"/>
      <c r="AIB174" s="14"/>
      <c r="AIC174" s="14"/>
      <c r="AID174" s="14"/>
      <c r="AIE174" s="14"/>
      <c r="AIF174" s="14"/>
      <c r="AIG174" s="14"/>
      <c r="AIH174" s="14"/>
      <c r="AII174" s="14"/>
      <c r="AIJ174" s="14"/>
      <c r="AIK174" s="14"/>
      <c r="AIL174" s="14"/>
      <c r="AIM174" s="14"/>
      <c r="AIN174" s="14"/>
      <c r="AIO174" s="14"/>
      <c r="AIP174" s="14"/>
      <c r="AIQ174" s="14"/>
      <c r="AIR174" s="14"/>
      <c r="AIS174" s="14"/>
      <c r="AIT174" s="14"/>
      <c r="AIU174" s="14"/>
      <c r="AIV174" s="14"/>
      <c r="AIW174" s="14"/>
      <c r="AIX174" s="14"/>
      <c r="AIY174" s="14"/>
      <c r="AIZ174" s="14"/>
      <c r="AJA174" s="14"/>
      <c r="AJB174" s="14"/>
      <c r="AJC174" s="14"/>
      <c r="AJD174" s="14"/>
      <c r="AJE174" s="14"/>
      <c r="AJF174" s="14"/>
      <c r="AJG174" s="14"/>
      <c r="AJH174" s="14"/>
      <c r="AJI174" s="14"/>
      <c r="AJJ174" s="14"/>
      <c r="AJK174" s="14"/>
      <c r="AJL174" s="14"/>
      <c r="AJM174" s="14"/>
      <c r="AJN174" s="14"/>
      <c r="AJO174" s="14"/>
    </row>
    <row r="175" spans="1:951" x14ac:dyDescent="0.25">
      <c r="A175" s="1"/>
      <c r="B175" s="1"/>
      <c r="D175" s="2"/>
      <c r="E175" s="2"/>
      <c r="F175" s="2"/>
      <c r="G175" s="2"/>
      <c r="H175" s="2"/>
      <c r="I175" s="3"/>
      <c r="J175" s="4"/>
      <c r="K175" s="5"/>
      <c r="L175" s="4"/>
      <c r="M175" s="4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  <c r="EZ175" s="14"/>
      <c r="FA175" s="14"/>
      <c r="FB175" s="14"/>
      <c r="FC175" s="14"/>
      <c r="FD175" s="14"/>
      <c r="FE175" s="14"/>
      <c r="FF175" s="14"/>
      <c r="FG175" s="14"/>
      <c r="FH175" s="14"/>
      <c r="FI175" s="14"/>
      <c r="FJ175" s="14"/>
      <c r="FK175" s="14"/>
      <c r="FL175" s="14"/>
      <c r="FM175" s="14"/>
      <c r="FN175" s="14"/>
      <c r="FO175" s="14"/>
      <c r="FP175" s="14"/>
      <c r="FQ175" s="14"/>
      <c r="FR175" s="14"/>
      <c r="FS175" s="14"/>
      <c r="FT175" s="14"/>
      <c r="FU175" s="14"/>
      <c r="FV175" s="14"/>
      <c r="FW175" s="14"/>
      <c r="FX175" s="14"/>
      <c r="FY175" s="14"/>
      <c r="FZ175" s="14"/>
      <c r="GA175" s="14"/>
      <c r="GB175" s="14"/>
      <c r="GC175" s="14"/>
      <c r="GD175" s="14"/>
      <c r="GE175" s="14"/>
      <c r="GF175" s="14"/>
      <c r="GG175" s="14"/>
      <c r="GH175" s="14"/>
      <c r="GI175" s="14"/>
      <c r="GJ175" s="14"/>
      <c r="GK175" s="14"/>
      <c r="GL175" s="14"/>
      <c r="GM175" s="14"/>
      <c r="GN175" s="14"/>
      <c r="GO175" s="14"/>
      <c r="GP175" s="14"/>
      <c r="GQ175" s="14"/>
      <c r="GR175" s="14"/>
      <c r="GS175" s="14"/>
      <c r="GT175" s="14"/>
      <c r="GU175" s="14"/>
      <c r="GV175" s="14"/>
      <c r="GW175" s="14"/>
      <c r="GX175" s="14"/>
      <c r="GY175" s="14"/>
      <c r="GZ175" s="14"/>
      <c r="HA175" s="14"/>
      <c r="HB175" s="14"/>
      <c r="HC175" s="14"/>
      <c r="HD175" s="14"/>
      <c r="HE175" s="14"/>
      <c r="HF175" s="14"/>
      <c r="HG175" s="14"/>
      <c r="HH175" s="14"/>
      <c r="HI175" s="14"/>
      <c r="HJ175" s="14"/>
      <c r="HK175" s="14"/>
      <c r="HL175" s="14"/>
      <c r="HM175" s="14"/>
      <c r="HN175" s="14"/>
      <c r="HO175" s="14"/>
      <c r="HP175" s="14"/>
      <c r="HQ175" s="14"/>
      <c r="HR175" s="14"/>
      <c r="HS175" s="14"/>
      <c r="HT175" s="14"/>
      <c r="HU175" s="14"/>
      <c r="HV175" s="14"/>
      <c r="HW175" s="14"/>
      <c r="HX175" s="14"/>
      <c r="HY175" s="14"/>
      <c r="HZ175" s="14"/>
      <c r="IA175" s="14"/>
      <c r="IB175" s="14"/>
      <c r="IC175" s="14"/>
      <c r="ID175" s="14"/>
      <c r="IE175" s="14"/>
      <c r="IF175" s="14"/>
      <c r="IG175" s="14"/>
      <c r="IH175" s="14"/>
      <c r="II175" s="14"/>
      <c r="IJ175" s="14"/>
      <c r="IK175" s="14"/>
      <c r="IL175" s="14"/>
      <c r="IM175" s="14"/>
      <c r="IN175" s="14"/>
      <c r="IO175" s="14"/>
      <c r="IP175" s="14"/>
      <c r="IQ175" s="14"/>
      <c r="IR175" s="14"/>
      <c r="IS175" s="14"/>
      <c r="IT175" s="14"/>
      <c r="IU175" s="14"/>
      <c r="IV175" s="14"/>
      <c r="IW175" s="14"/>
      <c r="IX175" s="14"/>
      <c r="IY175" s="14"/>
      <c r="IZ175" s="14"/>
      <c r="JA175" s="14"/>
      <c r="JB175" s="14"/>
      <c r="JC175" s="14"/>
      <c r="JD175" s="14"/>
      <c r="JE175" s="14"/>
      <c r="JF175" s="14"/>
      <c r="JG175" s="14"/>
      <c r="JH175" s="14"/>
      <c r="JI175" s="14"/>
      <c r="JJ175" s="14"/>
      <c r="JK175" s="14"/>
      <c r="JL175" s="14"/>
      <c r="JM175" s="14"/>
      <c r="JN175" s="14"/>
      <c r="JO175" s="14"/>
      <c r="JP175" s="14"/>
      <c r="JQ175" s="14"/>
      <c r="JR175" s="14"/>
      <c r="JS175" s="14"/>
      <c r="JT175" s="14"/>
      <c r="JU175" s="14"/>
      <c r="JV175" s="14"/>
      <c r="JW175" s="14"/>
      <c r="JX175" s="14"/>
      <c r="JY175" s="14"/>
      <c r="JZ175" s="14"/>
      <c r="KA175" s="14"/>
      <c r="KB175" s="14"/>
      <c r="KC175" s="14"/>
      <c r="KD175" s="14"/>
      <c r="KE175" s="14"/>
      <c r="KF175" s="14"/>
      <c r="KG175" s="14"/>
      <c r="KH175" s="14"/>
      <c r="KI175" s="14"/>
      <c r="KJ175" s="14"/>
      <c r="KK175" s="14"/>
      <c r="KL175" s="14"/>
      <c r="KM175" s="14"/>
      <c r="KN175" s="14"/>
      <c r="KO175" s="14"/>
      <c r="KP175" s="14"/>
      <c r="KQ175" s="14"/>
      <c r="KR175" s="14"/>
      <c r="KS175" s="14"/>
      <c r="KT175" s="14"/>
      <c r="KU175" s="14"/>
      <c r="KV175" s="14"/>
      <c r="KW175" s="14"/>
      <c r="KX175" s="14"/>
      <c r="KY175" s="14"/>
      <c r="KZ175" s="14"/>
      <c r="LA175" s="14"/>
      <c r="LB175" s="14"/>
      <c r="LC175" s="14"/>
      <c r="LD175" s="14"/>
      <c r="LE175" s="14"/>
      <c r="LF175" s="14"/>
      <c r="LG175" s="14"/>
      <c r="LH175" s="14"/>
      <c r="LI175" s="14"/>
      <c r="LJ175" s="14"/>
      <c r="LK175" s="14"/>
      <c r="LL175" s="14"/>
      <c r="LM175" s="14"/>
      <c r="LN175" s="14"/>
      <c r="LO175" s="14"/>
      <c r="LP175" s="14"/>
      <c r="LQ175" s="14"/>
      <c r="LR175" s="14"/>
      <c r="LS175" s="14"/>
      <c r="LT175" s="14"/>
      <c r="LU175" s="14"/>
      <c r="LV175" s="14"/>
      <c r="LW175" s="14"/>
      <c r="LX175" s="14"/>
      <c r="LY175" s="14"/>
      <c r="LZ175" s="14"/>
      <c r="MA175" s="14"/>
      <c r="MB175" s="14"/>
      <c r="MC175" s="14"/>
      <c r="MD175" s="14"/>
      <c r="ME175" s="14"/>
      <c r="MF175" s="14"/>
      <c r="MG175" s="14"/>
      <c r="MH175" s="14"/>
      <c r="MI175" s="14"/>
      <c r="MJ175" s="14"/>
      <c r="MK175" s="14"/>
      <c r="ML175" s="14"/>
      <c r="MM175" s="14"/>
      <c r="MN175" s="14"/>
      <c r="MO175" s="14"/>
      <c r="MP175" s="14"/>
      <c r="MQ175" s="14"/>
      <c r="MR175" s="14"/>
      <c r="MS175" s="14"/>
      <c r="MT175" s="14"/>
      <c r="MU175" s="14"/>
      <c r="MV175" s="14"/>
      <c r="MW175" s="14"/>
      <c r="MX175" s="14"/>
      <c r="MY175" s="14"/>
      <c r="MZ175" s="14"/>
      <c r="NA175" s="14"/>
      <c r="NB175" s="14"/>
      <c r="NC175" s="14"/>
      <c r="ND175" s="14"/>
      <c r="NE175" s="14"/>
      <c r="NF175" s="14"/>
      <c r="NG175" s="14"/>
      <c r="NH175" s="14"/>
      <c r="NI175" s="14"/>
      <c r="NJ175" s="14"/>
      <c r="NK175" s="14"/>
      <c r="NL175" s="14"/>
      <c r="NM175" s="14"/>
      <c r="NN175" s="14"/>
      <c r="NO175" s="14"/>
      <c r="NP175" s="14"/>
      <c r="NQ175" s="14"/>
      <c r="NR175" s="14"/>
      <c r="NS175" s="14"/>
      <c r="NT175" s="14"/>
      <c r="NU175" s="14"/>
      <c r="NV175" s="14"/>
      <c r="NW175" s="14"/>
      <c r="NX175" s="14"/>
      <c r="NY175" s="14"/>
      <c r="NZ175" s="14"/>
      <c r="OA175" s="14"/>
      <c r="OB175" s="14"/>
      <c r="OC175" s="14"/>
      <c r="OD175" s="14"/>
      <c r="OE175" s="14"/>
      <c r="OF175" s="14"/>
      <c r="OG175" s="14"/>
      <c r="OH175" s="14"/>
      <c r="OI175" s="14"/>
      <c r="OJ175" s="14"/>
      <c r="OK175" s="14"/>
      <c r="OL175" s="14"/>
      <c r="OM175" s="14"/>
      <c r="ON175" s="14"/>
      <c r="OO175" s="14"/>
      <c r="OP175" s="14"/>
      <c r="OQ175" s="14"/>
      <c r="OR175" s="14"/>
      <c r="OS175" s="14"/>
      <c r="OT175" s="14"/>
      <c r="OU175" s="14"/>
      <c r="OV175" s="14"/>
      <c r="OW175" s="14"/>
      <c r="OX175" s="14"/>
      <c r="OY175" s="14"/>
      <c r="OZ175" s="14"/>
      <c r="PA175" s="14"/>
      <c r="PB175" s="14"/>
      <c r="PC175" s="14"/>
      <c r="PD175" s="14"/>
      <c r="PE175" s="14"/>
      <c r="PF175" s="14"/>
      <c r="PG175" s="14"/>
      <c r="PH175" s="14"/>
      <c r="PI175" s="14"/>
      <c r="PJ175" s="14"/>
      <c r="PK175" s="14"/>
      <c r="PL175" s="14"/>
      <c r="PM175" s="14"/>
      <c r="PN175" s="14"/>
      <c r="PO175" s="14"/>
      <c r="PP175" s="14"/>
      <c r="PQ175" s="14"/>
      <c r="PR175" s="14"/>
      <c r="PS175" s="14"/>
      <c r="PT175" s="14"/>
      <c r="PU175" s="14"/>
      <c r="PV175" s="14"/>
      <c r="PW175" s="14"/>
      <c r="PX175" s="14"/>
      <c r="PY175" s="14"/>
      <c r="PZ175" s="14"/>
      <c r="QA175" s="14"/>
      <c r="QB175" s="14"/>
      <c r="QC175" s="14"/>
      <c r="QD175" s="14"/>
      <c r="QE175" s="14"/>
      <c r="QF175" s="14"/>
      <c r="QG175" s="14"/>
      <c r="QH175" s="14"/>
      <c r="QI175" s="14"/>
      <c r="QJ175" s="14"/>
      <c r="QK175" s="14"/>
      <c r="QL175" s="14"/>
      <c r="QM175" s="14"/>
      <c r="QN175" s="14"/>
      <c r="QO175" s="14"/>
      <c r="QP175" s="14"/>
      <c r="QQ175" s="14"/>
      <c r="QR175" s="14"/>
      <c r="QS175" s="14"/>
      <c r="QT175" s="14"/>
      <c r="QU175" s="14"/>
      <c r="QV175" s="14"/>
      <c r="QW175" s="14"/>
      <c r="QX175" s="14"/>
      <c r="QY175" s="14"/>
      <c r="QZ175" s="14"/>
      <c r="RA175" s="14"/>
      <c r="RB175" s="14"/>
      <c r="RC175" s="14"/>
      <c r="RD175" s="14"/>
      <c r="RE175" s="14"/>
      <c r="RF175" s="14"/>
      <c r="RG175" s="14"/>
      <c r="RH175" s="14"/>
      <c r="RI175" s="14"/>
      <c r="RJ175" s="14"/>
      <c r="RK175" s="14"/>
      <c r="RL175" s="14"/>
      <c r="RM175" s="14"/>
      <c r="RN175" s="14"/>
      <c r="RO175" s="14"/>
      <c r="RP175" s="14"/>
      <c r="RQ175" s="14"/>
      <c r="RR175" s="14"/>
      <c r="RS175" s="14"/>
      <c r="RT175" s="14"/>
      <c r="RU175" s="14"/>
      <c r="RV175" s="14"/>
      <c r="RW175" s="14"/>
      <c r="RX175" s="14"/>
      <c r="RY175" s="14"/>
      <c r="RZ175" s="14"/>
      <c r="SA175" s="14"/>
      <c r="SB175" s="14"/>
      <c r="SC175" s="14"/>
      <c r="SD175" s="14"/>
      <c r="SE175" s="14"/>
      <c r="SF175" s="14"/>
      <c r="SG175" s="14"/>
      <c r="SH175" s="14"/>
      <c r="SI175" s="14"/>
      <c r="SJ175" s="14"/>
      <c r="SK175" s="14"/>
      <c r="SL175" s="14"/>
      <c r="SM175" s="14"/>
      <c r="SN175" s="14"/>
      <c r="SO175" s="14"/>
      <c r="SP175" s="14"/>
      <c r="SQ175" s="14"/>
      <c r="SR175" s="14"/>
      <c r="SS175" s="14"/>
      <c r="ST175" s="14"/>
      <c r="SU175" s="14"/>
      <c r="SV175" s="14"/>
      <c r="SW175" s="14"/>
      <c r="SX175" s="14"/>
      <c r="SY175" s="14"/>
      <c r="SZ175" s="14"/>
      <c r="TA175" s="14"/>
      <c r="TB175" s="14"/>
      <c r="TC175" s="14"/>
      <c r="TD175" s="14"/>
      <c r="TE175" s="14"/>
      <c r="TF175" s="14"/>
      <c r="TG175" s="14"/>
      <c r="TH175" s="14"/>
      <c r="TI175" s="14"/>
      <c r="TJ175" s="14"/>
      <c r="TK175" s="14"/>
      <c r="TL175" s="14"/>
      <c r="TM175" s="14"/>
      <c r="TN175" s="14"/>
      <c r="TO175" s="14"/>
      <c r="TP175" s="14"/>
      <c r="TQ175" s="14"/>
      <c r="TR175" s="14"/>
      <c r="TS175" s="14"/>
      <c r="TT175" s="14"/>
      <c r="TU175" s="14"/>
      <c r="TV175" s="14"/>
      <c r="TW175" s="14"/>
      <c r="TX175" s="14"/>
      <c r="TY175" s="14"/>
      <c r="TZ175" s="14"/>
      <c r="UA175" s="14"/>
      <c r="UB175" s="14"/>
      <c r="UC175" s="14"/>
      <c r="UD175" s="14"/>
      <c r="UE175" s="14"/>
      <c r="UF175" s="14"/>
      <c r="UG175" s="14"/>
      <c r="UH175" s="14"/>
      <c r="UI175" s="14"/>
      <c r="UJ175" s="14"/>
      <c r="UK175" s="14"/>
      <c r="UL175" s="14"/>
      <c r="UM175" s="14"/>
      <c r="UN175" s="14"/>
      <c r="UO175" s="14"/>
      <c r="UP175" s="14"/>
      <c r="UQ175" s="14"/>
      <c r="UR175" s="14"/>
      <c r="US175" s="14"/>
      <c r="UT175" s="14"/>
      <c r="UU175" s="14"/>
      <c r="UV175" s="14"/>
      <c r="UW175" s="14"/>
      <c r="UX175" s="14"/>
      <c r="UY175" s="14"/>
      <c r="UZ175" s="14"/>
      <c r="VA175" s="14"/>
      <c r="VB175" s="14"/>
      <c r="VC175" s="14"/>
      <c r="VD175" s="14"/>
      <c r="VE175" s="14"/>
      <c r="VF175" s="14"/>
      <c r="VG175" s="14"/>
      <c r="VH175" s="14"/>
      <c r="VI175" s="14"/>
      <c r="VJ175" s="14"/>
      <c r="VK175" s="14"/>
      <c r="VL175" s="14"/>
      <c r="VM175" s="14"/>
      <c r="VN175" s="14"/>
      <c r="VO175" s="14"/>
      <c r="VP175" s="14"/>
      <c r="VQ175" s="14"/>
      <c r="VR175" s="14"/>
      <c r="VS175" s="14"/>
      <c r="VT175" s="14"/>
      <c r="VU175" s="14"/>
      <c r="VV175" s="14"/>
      <c r="VW175" s="14"/>
      <c r="VX175" s="14"/>
      <c r="VY175" s="14"/>
      <c r="VZ175" s="14"/>
      <c r="WA175" s="14"/>
      <c r="WB175" s="14"/>
      <c r="WC175" s="14"/>
      <c r="WD175" s="14"/>
      <c r="WE175" s="14"/>
      <c r="WF175" s="14"/>
      <c r="WG175" s="14"/>
      <c r="WH175" s="14"/>
      <c r="WI175" s="14"/>
      <c r="WJ175" s="14"/>
      <c r="WK175" s="14"/>
      <c r="WL175" s="14"/>
      <c r="WM175" s="14"/>
      <c r="WN175" s="14"/>
      <c r="WO175" s="14"/>
      <c r="WP175" s="14"/>
      <c r="WQ175" s="14"/>
      <c r="WR175" s="14"/>
      <c r="WS175" s="14"/>
      <c r="WT175" s="14"/>
      <c r="WU175" s="14"/>
      <c r="WV175" s="14"/>
      <c r="WW175" s="14"/>
      <c r="WX175" s="14"/>
      <c r="WY175" s="14"/>
      <c r="WZ175" s="14"/>
      <c r="XA175" s="14"/>
      <c r="XB175" s="14"/>
      <c r="XC175" s="14"/>
      <c r="XD175" s="14"/>
      <c r="XE175" s="14"/>
      <c r="XF175" s="14"/>
      <c r="XG175" s="14"/>
      <c r="XH175" s="14"/>
      <c r="XI175" s="14"/>
      <c r="XJ175" s="14"/>
      <c r="XK175" s="14"/>
      <c r="XL175" s="14"/>
      <c r="XM175" s="14"/>
      <c r="XN175" s="14"/>
      <c r="XO175" s="14"/>
      <c r="XP175" s="14"/>
      <c r="XQ175" s="14"/>
      <c r="XR175" s="14"/>
      <c r="XS175" s="14"/>
      <c r="XT175" s="14"/>
      <c r="XU175" s="14"/>
      <c r="XV175" s="14"/>
      <c r="XW175" s="14"/>
      <c r="XX175" s="14"/>
      <c r="XY175" s="14"/>
      <c r="XZ175" s="14"/>
      <c r="YA175" s="14"/>
      <c r="YB175" s="14"/>
      <c r="YC175" s="14"/>
      <c r="YD175" s="14"/>
      <c r="YE175" s="14"/>
      <c r="YF175" s="14"/>
      <c r="YG175" s="14"/>
      <c r="YH175" s="14"/>
      <c r="YI175" s="14"/>
      <c r="YJ175" s="14"/>
      <c r="YK175" s="14"/>
      <c r="YL175" s="14"/>
      <c r="YM175" s="14"/>
      <c r="YN175" s="14"/>
      <c r="YO175" s="14"/>
      <c r="YP175" s="14"/>
      <c r="YQ175" s="14"/>
      <c r="YR175" s="14"/>
      <c r="YS175" s="14"/>
      <c r="YT175" s="14"/>
      <c r="YU175" s="14"/>
      <c r="YV175" s="14"/>
      <c r="YW175" s="14"/>
      <c r="YX175" s="14"/>
      <c r="YY175" s="14"/>
      <c r="YZ175" s="14"/>
      <c r="ZA175" s="14"/>
      <c r="ZB175" s="14"/>
      <c r="ZC175" s="14"/>
      <c r="ZD175" s="14"/>
      <c r="ZE175" s="14"/>
      <c r="ZF175" s="14"/>
      <c r="ZG175" s="14"/>
      <c r="ZH175" s="14"/>
      <c r="ZI175" s="14"/>
      <c r="ZJ175" s="14"/>
      <c r="ZK175" s="14"/>
      <c r="ZL175" s="14"/>
      <c r="ZM175" s="14"/>
      <c r="ZN175" s="14"/>
      <c r="ZO175" s="14"/>
      <c r="ZP175" s="14"/>
      <c r="ZQ175" s="14"/>
      <c r="ZR175" s="14"/>
      <c r="ZS175" s="14"/>
      <c r="ZT175" s="14"/>
      <c r="ZU175" s="14"/>
      <c r="ZV175" s="14"/>
      <c r="ZW175" s="14"/>
      <c r="ZX175" s="14"/>
      <c r="ZY175" s="14"/>
      <c r="ZZ175" s="14"/>
      <c r="AAA175" s="14"/>
      <c r="AAB175" s="14"/>
      <c r="AAC175" s="14"/>
      <c r="AAD175" s="14"/>
      <c r="AAE175" s="14"/>
      <c r="AAF175" s="14"/>
      <c r="AAG175" s="14"/>
      <c r="AAH175" s="14"/>
      <c r="AAI175" s="14"/>
      <c r="AAJ175" s="14"/>
      <c r="AAK175" s="14"/>
      <c r="AAL175" s="14"/>
      <c r="AAM175" s="14"/>
      <c r="AAN175" s="14"/>
      <c r="AAO175" s="14"/>
      <c r="AAP175" s="14"/>
      <c r="AAQ175" s="14"/>
      <c r="AAR175" s="14"/>
      <c r="AAS175" s="14"/>
      <c r="AAT175" s="14"/>
      <c r="AAU175" s="14"/>
      <c r="AAV175" s="14"/>
      <c r="AAW175" s="14"/>
      <c r="AAX175" s="14"/>
      <c r="AAY175" s="14"/>
      <c r="AAZ175" s="14"/>
      <c r="ABA175" s="14"/>
      <c r="ABB175" s="14"/>
      <c r="ABC175" s="14"/>
      <c r="ABD175" s="14"/>
      <c r="ABE175" s="14"/>
      <c r="ABF175" s="14"/>
      <c r="ABG175" s="14"/>
      <c r="ABH175" s="14"/>
      <c r="ABI175" s="14"/>
      <c r="ABJ175" s="14"/>
      <c r="ABK175" s="14"/>
      <c r="ABL175" s="14"/>
      <c r="ABM175" s="14"/>
      <c r="ABN175" s="14"/>
      <c r="ABO175" s="14"/>
      <c r="ABP175" s="14"/>
      <c r="ABQ175" s="14"/>
      <c r="ABR175" s="14"/>
      <c r="ABS175" s="14"/>
      <c r="ABT175" s="14"/>
      <c r="ABU175" s="14"/>
      <c r="ABV175" s="14"/>
      <c r="ABW175" s="14"/>
      <c r="ABX175" s="14"/>
      <c r="ABY175" s="14"/>
      <c r="ABZ175" s="14"/>
      <c r="ACA175" s="14"/>
      <c r="ACB175" s="14"/>
      <c r="ACC175" s="14"/>
      <c r="ACD175" s="14"/>
      <c r="ACE175" s="14"/>
      <c r="ACF175" s="14"/>
      <c r="ACG175" s="14"/>
      <c r="ACH175" s="14"/>
      <c r="ACI175" s="14"/>
      <c r="ACJ175" s="14"/>
      <c r="ACK175" s="14"/>
      <c r="ACL175" s="14"/>
      <c r="ACM175" s="14"/>
      <c r="ACN175" s="14"/>
      <c r="ACO175" s="14"/>
      <c r="ACP175" s="14"/>
      <c r="ACQ175" s="14"/>
      <c r="ACR175" s="14"/>
      <c r="ACS175" s="14"/>
      <c r="ACT175" s="14"/>
      <c r="ACU175" s="14"/>
      <c r="ACV175" s="14"/>
      <c r="ACW175" s="14"/>
      <c r="ACX175" s="14"/>
      <c r="ACY175" s="14"/>
      <c r="ACZ175" s="14"/>
      <c r="ADA175" s="14"/>
      <c r="ADB175" s="14"/>
      <c r="ADC175" s="14"/>
      <c r="ADD175" s="14"/>
      <c r="ADE175" s="14"/>
      <c r="ADF175" s="14"/>
      <c r="ADG175" s="14"/>
      <c r="ADH175" s="14"/>
      <c r="ADI175" s="14"/>
      <c r="ADJ175" s="14"/>
      <c r="ADK175" s="14"/>
      <c r="ADL175" s="14"/>
      <c r="ADM175" s="14"/>
      <c r="ADN175" s="14"/>
      <c r="ADO175" s="14"/>
      <c r="ADP175" s="14"/>
      <c r="ADQ175" s="14"/>
      <c r="ADR175" s="14"/>
      <c r="ADS175" s="14"/>
      <c r="ADT175" s="14"/>
      <c r="ADU175" s="14"/>
      <c r="ADV175" s="14"/>
      <c r="ADW175" s="14"/>
      <c r="ADX175" s="14"/>
      <c r="ADY175" s="14"/>
      <c r="ADZ175" s="14"/>
      <c r="AEA175" s="14"/>
      <c r="AEB175" s="14"/>
      <c r="AEC175" s="14"/>
      <c r="AED175" s="14"/>
      <c r="AEE175" s="14"/>
      <c r="AEF175" s="14"/>
      <c r="AEG175" s="14"/>
      <c r="AEH175" s="14"/>
      <c r="AEI175" s="14"/>
      <c r="AEJ175" s="14"/>
      <c r="AEK175" s="14"/>
      <c r="AEL175" s="14"/>
      <c r="AEM175" s="14"/>
      <c r="AEN175" s="14"/>
      <c r="AEO175" s="14"/>
      <c r="AEP175" s="14"/>
      <c r="AEQ175" s="14"/>
      <c r="AER175" s="14"/>
      <c r="AES175" s="14"/>
      <c r="AET175" s="14"/>
      <c r="AEU175" s="14"/>
      <c r="AEV175" s="14"/>
      <c r="AEW175" s="14"/>
      <c r="AEX175" s="14"/>
      <c r="AEY175" s="14"/>
      <c r="AEZ175" s="14"/>
      <c r="AFA175" s="14"/>
      <c r="AFB175" s="14"/>
      <c r="AFC175" s="14"/>
      <c r="AFD175" s="14"/>
      <c r="AFE175" s="14"/>
      <c r="AFF175" s="14"/>
      <c r="AFG175" s="14"/>
      <c r="AFH175" s="14"/>
      <c r="AFI175" s="14"/>
      <c r="AFJ175" s="14"/>
      <c r="AFK175" s="14"/>
      <c r="AFL175" s="14"/>
      <c r="AFM175" s="14"/>
      <c r="AFN175" s="14"/>
      <c r="AFO175" s="14"/>
      <c r="AFP175" s="14"/>
      <c r="AFQ175" s="14"/>
      <c r="AFR175" s="14"/>
      <c r="AFS175" s="14"/>
      <c r="AFT175" s="14"/>
      <c r="AFU175" s="14"/>
      <c r="AFV175" s="14"/>
      <c r="AFW175" s="14"/>
      <c r="AFX175" s="14"/>
      <c r="AFY175" s="14"/>
      <c r="AFZ175" s="14"/>
      <c r="AGA175" s="14"/>
      <c r="AGB175" s="14"/>
      <c r="AGC175" s="14"/>
      <c r="AGD175" s="14"/>
      <c r="AGE175" s="14"/>
      <c r="AGF175" s="14"/>
      <c r="AGG175" s="14"/>
      <c r="AGH175" s="14"/>
      <c r="AGI175" s="14"/>
      <c r="AGJ175" s="14"/>
      <c r="AGK175" s="14"/>
      <c r="AGL175" s="14"/>
      <c r="AGM175" s="14"/>
      <c r="AGN175" s="14"/>
      <c r="AGO175" s="14"/>
      <c r="AGP175" s="14"/>
      <c r="AGQ175" s="14"/>
      <c r="AGR175" s="14"/>
      <c r="AGS175" s="14"/>
      <c r="AGT175" s="14"/>
      <c r="AGU175" s="14"/>
      <c r="AGV175" s="14"/>
      <c r="AGW175" s="14"/>
      <c r="AGX175" s="14"/>
      <c r="AGY175" s="14"/>
      <c r="AGZ175" s="14"/>
      <c r="AHA175" s="14"/>
      <c r="AHB175" s="14"/>
      <c r="AHC175" s="14"/>
      <c r="AHD175" s="14"/>
      <c r="AHE175" s="14"/>
      <c r="AHF175" s="14"/>
      <c r="AHG175" s="14"/>
      <c r="AHH175" s="14"/>
      <c r="AHI175" s="14"/>
      <c r="AHJ175" s="14"/>
      <c r="AHK175" s="14"/>
      <c r="AHL175" s="14"/>
      <c r="AHM175" s="14"/>
      <c r="AHN175" s="14"/>
      <c r="AHO175" s="14"/>
      <c r="AHP175" s="14"/>
      <c r="AHQ175" s="14"/>
      <c r="AHR175" s="14"/>
      <c r="AHS175" s="14"/>
      <c r="AHT175" s="14"/>
      <c r="AHU175" s="14"/>
      <c r="AHV175" s="14"/>
      <c r="AHW175" s="14"/>
      <c r="AHX175" s="14"/>
      <c r="AHY175" s="14"/>
      <c r="AHZ175" s="14"/>
      <c r="AIA175" s="14"/>
      <c r="AIB175" s="14"/>
      <c r="AIC175" s="14"/>
      <c r="AID175" s="14"/>
      <c r="AIE175" s="14"/>
      <c r="AIF175" s="14"/>
      <c r="AIG175" s="14"/>
      <c r="AIH175" s="14"/>
      <c r="AII175" s="14"/>
      <c r="AIJ175" s="14"/>
      <c r="AIK175" s="14"/>
      <c r="AIL175" s="14"/>
      <c r="AIM175" s="14"/>
      <c r="AIN175" s="14"/>
      <c r="AIO175" s="14"/>
      <c r="AIP175" s="14"/>
      <c r="AIQ175" s="14"/>
      <c r="AIR175" s="14"/>
      <c r="AIS175" s="14"/>
      <c r="AIT175" s="14"/>
      <c r="AIU175" s="14"/>
      <c r="AIV175" s="14"/>
      <c r="AIW175" s="14"/>
      <c r="AIX175" s="14"/>
      <c r="AIY175" s="14"/>
      <c r="AIZ175" s="14"/>
      <c r="AJA175" s="14"/>
      <c r="AJB175" s="14"/>
      <c r="AJC175" s="14"/>
      <c r="AJD175" s="14"/>
      <c r="AJE175" s="14"/>
      <c r="AJF175" s="14"/>
      <c r="AJG175" s="14"/>
      <c r="AJH175" s="14"/>
      <c r="AJI175" s="14"/>
      <c r="AJJ175" s="14"/>
      <c r="AJK175" s="14"/>
      <c r="AJL175" s="14"/>
      <c r="AJM175" s="14"/>
      <c r="AJN175" s="14"/>
      <c r="AJO175" s="14"/>
    </row>
    <row r="176" spans="1:951" x14ac:dyDescent="0.25">
      <c r="A176" t="s">
        <v>405</v>
      </c>
      <c r="B176" t="s">
        <v>26</v>
      </c>
      <c r="C176" s="1" t="s">
        <v>406</v>
      </c>
      <c r="K176" s="18">
        <v>2000000</v>
      </c>
      <c r="L176" s="18">
        <v>2124000</v>
      </c>
      <c r="M176" s="18">
        <v>2249316</v>
      </c>
    </row>
    <row r="177" spans="1:971" x14ac:dyDescent="0.25">
      <c r="A177" s="1" t="s">
        <v>396</v>
      </c>
      <c r="B177" s="1" t="s">
        <v>26</v>
      </c>
      <c r="C177" s="1" t="s">
        <v>397</v>
      </c>
      <c r="D177" s="2">
        <v>160000</v>
      </c>
      <c r="E177" s="2"/>
      <c r="F177" s="2">
        <v>150148</v>
      </c>
      <c r="G177" s="2">
        <v>9852</v>
      </c>
      <c r="H177" s="2">
        <v>93.84</v>
      </c>
      <c r="I177" s="3">
        <v>40000</v>
      </c>
      <c r="J177" s="4">
        <v>200000</v>
      </c>
      <c r="K177" s="17">
        <v>3800000</v>
      </c>
      <c r="L177" s="17">
        <v>3900000</v>
      </c>
      <c r="M177" s="17">
        <v>3900000</v>
      </c>
    </row>
    <row r="178" spans="1:971" x14ac:dyDescent="0.25">
      <c r="A178" s="1" t="s">
        <v>25</v>
      </c>
      <c r="B178" s="1" t="s">
        <v>26</v>
      </c>
      <c r="C178" s="1" t="s">
        <v>14</v>
      </c>
      <c r="D178" s="2">
        <v>10798745</v>
      </c>
      <c r="E178" s="2">
        <v>1270748.67</v>
      </c>
      <c r="F178" s="2">
        <v>9648652.8599999994</v>
      </c>
      <c r="G178" s="2">
        <v>1150092.1399999999</v>
      </c>
      <c r="H178" s="2">
        <v>89.34</v>
      </c>
      <c r="I178" s="3">
        <v>0</v>
      </c>
      <c r="J178" s="4">
        <v>10798745</v>
      </c>
      <c r="K178" s="5">
        <v>11619449.619999999</v>
      </c>
      <c r="L178" s="4">
        <v>12339855.496439999</v>
      </c>
      <c r="M178" s="4">
        <v>13067906.970729958</v>
      </c>
    </row>
    <row r="179" spans="1:971" x14ac:dyDescent="0.25">
      <c r="A179" s="1" t="s">
        <v>63</v>
      </c>
      <c r="B179" s="1" t="s">
        <v>26</v>
      </c>
      <c r="C179" s="1" t="s">
        <v>58</v>
      </c>
      <c r="D179" s="2">
        <v>2120293</v>
      </c>
      <c r="E179" s="2">
        <v>195934.99</v>
      </c>
      <c r="F179" s="2">
        <v>1553294.34</v>
      </c>
      <c r="G179" s="2">
        <v>566998.66</v>
      </c>
      <c r="H179" s="2">
        <v>73.25</v>
      </c>
      <c r="I179" s="3">
        <v>0</v>
      </c>
      <c r="J179" s="4">
        <v>2120293</v>
      </c>
      <c r="K179" s="5">
        <v>2281435.2680000002</v>
      </c>
      <c r="L179" s="4">
        <v>2422884.2546160002</v>
      </c>
      <c r="M179" s="4">
        <v>2565834.4256383441</v>
      </c>
    </row>
    <row r="180" spans="1:971" x14ac:dyDescent="0.25">
      <c r="A180" s="1" t="s">
        <v>88</v>
      </c>
      <c r="B180" s="1" t="s">
        <v>26</v>
      </c>
      <c r="C180" s="1" t="s">
        <v>82</v>
      </c>
      <c r="D180" s="2">
        <v>135997</v>
      </c>
      <c r="E180" s="2">
        <v>12336.16</v>
      </c>
      <c r="F180" s="2">
        <v>95318.02</v>
      </c>
      <c r="G180" s="2">
        <v>40678.980000000003</v>
      </c>
      <c r="H180" s="2">
        <v>70.08</v>
      </c>
      <c r="I180" s="3">
        <v>0</v>
      </c>
      <c r="J180" s="4">
        <v>135997</v>
      </c>
      <c r="K180" s="5">
        <v>146332.772</v>
      </c>
      <c r="L180" s="4">
        <v>155405.40386399999</v>
      </c>
      <c r="M180" s="4">
        <v>164574.32269197601</v>
      </c>
    </row>
    <row r="181" spans="1:971" x14ac:dyDescent="0.25">
      <c r="A181" s="1" t="s">
        <v>112</v>
      </c>
      <c r="B181" s="1" t="s">
        <v>26</v>
      </c>
      <c r="C181" s="1" t="s">
        <v>107</v>
      </c>
      <c r="D181" s="2">
        <v>1304348</v>
      </c>
      <c r="E181" s="2">
        <v>124176.8</v>
      </c>
      <c r="F181" s="2">
        <v>931730.2</v>
      </c>
      <c r="G181" s="2">
        <v>372617.8</v>
      </c>
      <c r="H181" s="2">
        <v>71.430000000000007</v>
      </c>
      <c r="I181" s="3">
        <v>0</v>
      </c>
      <c r="J181" s="4">
        <v>1304348</v>
      </c>
      <c r="K181" s="5">
        <v>1403478.4480000001</v>
      </c>
      <c r="L181" s="4">
        <v>1490494.1117760001</v>
      </c>
      <c r="M181" s="4">
        <v>1578433.2643707842</v>
      </c>
    </row>
    <row r="182" spans="1:971" x14ac:dyDescent="0.25">
      <c r="A182" s="1" t="s">
        <v>136</v>
      </c>
      <c r="B182" s="1" t="s">
        <v>26</v>
      </c>
      <c r="C182" s="1" t="s">
        <v>131</v>
      </c>
      <c r="D182" s="2">
        <v>306071</v>
      </c>
      <c r="E182" s="2">
        <v>51212.1</v>
      </c>
      <c r="F182" s="2">
        <v>531429.41</v>
      </c>
      <c r="G182" s="2">
        <v>-225358.41</v>
      </c>
      <c r="H182" s="2">
        <v>173.62</v>
      </c>
      <c r="I182" s="3">
        <v>520000</v>
      </c>
      <c r="J182" s="4">
        <v>826071</v>
      </c>
      <c r="K182" s="5">
        <v>136363.63636363635</v>
      </c>
      <c r="L182" s="4">
        <v>943961.24455199996</v>
      </c>
      <c r="M182" s="4">
        <v>999654.95798056794</v>
      </c>
    </row>
    <row r="183" spans="1:971" x14ac:dyDescent="0.25">
      <c r="A183" s="1" t="s">
        <v>163</v>
      </c>
      <c r="B183" s="1" t="s">
        <v>26</v>
      </c>
      <c r="C183" s="1" t="s">
        <v>158</v>
      </c>
      <c r="D183" s="2">
        <v>1442381</v>
      </c>
      <c r="E183" s="2">
        <v>110768.14</v>
      </c>
      <c r="F183" s="2">
        <v>730420.16</v>
      </c>
      <c r="G183" s="2">
        <v>711960.84</v>
      </c>
      <c r="H183" s="2">
        <v>50.63</v>
      </c>
      <c r="I183" s="3">
        <v>0</v>
      </c>
      <c r="J183" s="4">
        <v>1442381</v>
      </c>
      <c r="K183" s="5">
        <v>1552001.956</v>
      </c>
      <c r="L183" s="4">
        <v>1648226.077272</v>
      </c>
      <c r="M183" s="4">
        <v>1745471.415831048</v>
      </c>
    </row>
    <row r="184" spans="1:971" x14ac:dyDescent="0.25">
      <c r="A184" s="1" t="s">
        <v>185</v>
      </c>
      <c r="B184" s="1" t="s">
        <v>26</v>
      </c>
      <c r="C184" s="1" t="s">
        <v>182</v>
      </c>
      <c r="D184" s="2">
        <v>765920</v>
      </c>
      <c r="E184" s="2">
        <v>62029.46</v>
      </c>
      <c r="F184" s="2">
        <v>448100.75</v>
      </c>
      <c r="G184" s="2">
        <v>317819.25</v>
      </c>
      <c r="H184" s="2">
        <v>58.5</v>
      </c>
      <c r="I184" s="3">
        <v>0</v>
      </c>
      <c r="J184" s="4">
        <v>765920</v>
      </c>
      <c r="K184" s="5">
        <v>824129.92</v>
      </c>
      <c r="L184" s="4">
        <v>875225.97504000005</v>
      </c>
      <c r="M184" s="4">
        <v>926864.30756736011</v>
      </c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</row>
    <row r="185" spans="1:971" x14ac:dyDescent="0.25">
      <c r="A185" s="1" t="s">
        <v>201</v>
      </c>
      <c r="B185" s="1" t="s">
        <v>26</v>
      </c>
      <c r="C185" s="1" t="s">
        <v>196</v>
      </c>
      <c r="D185" s="2">
        <v>50308</v>
      </c>
      <c r="E185" s="2">
        <v>7700</v>
      </c>
      <c r="F185" s="2">
        <v>61600</v>
      </c>
      <c r="G185" s="2">
        <v>-11292</v>
      </c>
      <c r="H185" s="2">
        <v>122.44</v>
      </c>
      <c r="I185" s="3">
        <v>40000</v>
      </c>
      <c r="J185" s="4">
        <v>90308</v>
      </c>
      <c r="K185" s="5">
        <v>97171.407999999996</v>
      </c>
      <c r="L185" s="4">
        <v>103196.035296</v>
      </c>
      <c r="M185" s="4">
        <v>109284.60137846401</v>
      </c>
    </row>
    <row r="186" spans="1:971" x14ac:dyDescent="0.25">
      <c r="A186" s="1" t="s">
        <v>226</v>
      </c>
      <c r="B186" s="1" t="s">
        <v>26</v>
      </c>
      <c r="C186" s="1" t="s">
        <v>221</v>
      </c>
      <c r="D186" s="2">
        <v>100948</v>
      </c>
      <c r="E186" s="2">
        <v>30605.45</v>
      </c>
      <c r="F186" s="2">
        <v>38447.449999999997</v>
      </c>
      <c r="G186" s="2">
        <v>62500.55</v>
      </c>
      <c r="H186" s="2">
        <v>38.08</v>
      </c>
      <c r="I186" s="3">
        <v>0</v>
      </c>
      <c r="J186" s="4">
        <v>100948</v>
      </c>
      <c r="K186" s="5">
        <v>108620.048</v>
      </c>
      <c r="L186" s="4">
        <v>115354.490976</v>
      </c>
      <c r="M186" s="4">
        <v>122160.405943584</v>
      </c>
    </row>
    <row r="187" spans="1:971" x14ac:dyDescent="0.25">
      <c r="A187" s="1" t="s">
        <v>245</v>
      </c>
      <c r="B187" s="1" t="s">
        <v>26</v>
      </c>
      <c r="C187" s="1" t="s">
        <v>240</v>
      </c>
      <c r="D187" s="2">
        <v>98223</v>
      </c>
      <c r="E187" s="2">
        <v>13688.02</v>
      </c>
      <c r="F187" s="2">
        <v>107705.66</v>
      </c>
      <c r="G187" s="2">
        <v>-9482.66</v>
      </c>
      <c r="H187" s="2">
        <v>109.65</v>
      </c>
      <c r="I187" s="3">
        <v>0</v>
      </c>
      <c r="J187" s="4">
        <v>98223</v>
      </c>
      <c r="K187" s="5">
        <v>105687.948</v>
      </c>
      <c r="L187" s="4">
        <v>112240.60077600001</v>
      </c>
      <c r="M187" s="4">
        <v>118862.79622178401</v>
      </c>
    </row>
    <row r="188" spans="1:971" x14ac:dyDescent="0.25">
      <c r="A188" s="1" t="s">
        <v>268</v>
      </c>
      <c r="B188" s="1" t="s">
        <v>26</v>
      </c>
      <c r="C188" s="1" t="s">
        <v>263</v>
      </c>
      <c r="D188" s="2">
        <v>8252</v>
      </c>
      <c r="E188" s="2">
        <v>565.5</v>
      </c>
      <c r="F188" s="2">
        <v>4568.47</v>
      </c>
      <c r="G188" s="2">
        <v>3683.53</v>
      </c>
      <c r="H188" s="2">
        <v>55.36</v>
      </c>
      <c r="I188" s="3">
        <v>0</v>
      </c>
      <c r="J188" s="4">
        <v>8252</v>
      </c>
      <c r="K188" s="5">
        <v>8879.152</v>
      </c>
      <c r="L188" s="4">
        <v>9429.6594239999995</v>
      </c>
      <c r="M188" s="4">
        <v>9986.0093300159988</v>
      </c>
    </row>
    <row r="189" spans="1:971" x14ac:dyDescent="0.25">
      <c r="A189" s="1" t="s">
        <v>292</v>
      </c>
      <c r="B189" s="1" t="s">
        <v>26</v>
      </c>
      <c r="C189" s="1" t="s">
        <v>287</v>
      </c>
      <c r="D189" s="2">
        <v>873182</v>
      </c>
      <c r="E189" s="2">
        <v>136126.29</v>
      </c>
      <c r="F189" s="2">
        <v>1233837.46</v>
      </c>
      <c r="G189" s="2">
        <v>-360655.46</v>
      </c>
      <c r="H189" s="2">
        <v>141.30000000000001</v>
      </c>
      <c r="I189" s="3">
        <v>0</v>
      </c>
      <c r="J189" s="4">
        <v>873182</v>
      </c>
      <c r="K189" s="5">
        <v>939543.83199999994</v>
      </c>
      <c r="L189" s="4">
        <v>997795.54958399991</v>
      </c>
      <c r="M189" s="4">
        <v>1056665.4870094559</v>
      </c>
    </row>
    <row r="190" spans="1:971" s="12" customFormat="1" x14ac:dyDescent="0.25">
      <c r="A190" s="1" t="s">
        <v>317</v>
      </c>
      <c r="B190" s="1" t="s">
        <v>26</v>
      </c>
      <c r="C190" s="1" t="s">
        <v>311</v>
      </c>
      <c r="D190" s="2">
        <v>181304</v>
      </c>
      <c r="E190" s="2">
        <v>17058.37</v>
      </c>
      <c r="F190" s="2">
        <v>129348.12</v>
      </c>
      <c r="G190" s="2">
        <v>51955.88</v>
      </c>
      <c r="H190" s="2">
        <v>71.34</v>
      </c>
      <c r="I190" s="3">
        <v>0</v>
      </c>
      <c r="J190" s="4">
        <v>181304</v>
      </c>
      <c r="K190" s="5">
        <v>195083.10399999999</v>
      </c>
      <c r="L190" s="4">
        <v>207178.256448</v>
      </c>
      <c r="M190" s="4">
        <v>219401.77357843201</v>
      </c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  <c r="TH190"/>
      <c r="TI190"/>
      <c r="TJ190"/>
      <c r="TK190"/>
      <c r="TL190"/>
      <c r="TM190"/>
      <c r="TN190"/>
      <c r="TO190"/>
      <c r="TP190"/>
      <c r="TQ190"/>
      <c r="TR190"/>
      <c r="TS190"/>
      <c r="TT190"/>
      <c r="TU190"/>
      <c r="TV190"/>
      <c r="TW190"/>
      <c r="TX190"/>
      <c r="TY190"/>
      <c r="TZ190"/>
      <c r="UA190"/>
      <c r="UB190"/>
      <c r="UC190"/>
      <c r="UD190"/>
      <c r="UE190"/>
      <c r="UF190"/>
      <c r="UG190"/>
      <c r="UH190"/>
      <c r="UI190"/>
      <c r="UJ190"/>
      <c r="UK190"/>
      <c r="UL190"/>
      <c r="UM190"/>
      <c r="UN190"/>
      <c r="UO190"/>
      <c r="UP190"/>
      <c r="UQ190"/>
      <c r="UR190"/>
      <c r="US190"/>
      <c r="UT190"/>
      <c r="UU190"/>
      <c r="UV190"/>
      <c r="UW190"/>
      <c r="UX190"/>
      <c r="UY190"/>
      <c r="UZ190"/>
      <c r="VA190"/>
      <c r="VB190"/>
      <c r="VC190"/>
      <c r="VD190"/>
      <c r="VE190"/>
      <c r="VF190"/>
      <c r="VG190"/>
      <c r="VH190"/>
      <c r="VI190"/>
      <c r="VJ190"/>
      <c r="VK190"/>
      <c r="VL190"/>
      <c r="VM190"/>
      <c r="VN190"/>
      <c r="VO190"/>
      <c r="VP190"/>
      <c r="VQ190"/>
      <c r="VR190"/>
      <c r="VS190"/>
      <c r="VT190"/>
      <c r="VU190"/>
      <c r="VV190"/>
      <c r="VW190"/>
      <c r="VX190"/>
      <c r="VY190"/>
      <c r="VZ190"/>
      <c r="WA190"/>
      <c r="WB190"/>
      <c r="WC190"/>
      <c r="WD190"/>
      <c r="WE190"/>
      <c r="WF190"/>
      <c r="WG190"/>
      <c r="WH190"/>
      <c r="WI190"/>
      <c r="WJ190"/>
      <c r="WK190"/>
      <c r="WL190"/>
      <c r="WM190"/>
      <c r="WN190"/>
      <c r="WO190"/>
      <c r="WP190"/>
      <c r="WQ190"/>
      <c r="WR190"/>
      <c r="WS190"/>
      <c r="WT190"/>
      <c r="WU190"/>
      <c r="WV190"/>
      <c r="WW190"/>
      <c r="WX190"/>
      <c r="WY190"/>
      <c r="WZ190"/>
      <c r="XA190"/>
      <c r="XB190"/>
      <c r="XC190"/>
      <c r="XD190"/>
      <c r="XE190"/>
      <c r="XF190"/>
      <c r="XG190"/>
      <c r="XH190"/>
      <c r="XI190"/>
      <c r="XJ190"/>
      <c r="XK190"/>
      <c r="XL190"/>
      <c r="XM190"/>
      <c r="XN190"/>
      <c r="XO190"/>
      <c r="XP190"/>
      <c r="XQ190"/>
      <c r="XR190"/>
      <c r="XS190"/>
      <c r="XT190"/>
      <c r="XU190"/>
      <c r="XV190"/>
      <c r="XW190"/>
      <c r="XX190"/>
      <c r="XY190"/>
      <c r="XZ190"/>
      <c r="YA190"/>
      <c r="YB190"/>
      <c r="YC190"/>
      <c r="YD190"/>
      <c r="YE190"/>
      <c r="YF190"/>
      <c r="YG190"/>
      <c r="YH190"/>
      <c r="YI190"/>
      <c r="YJ190"/>
      <c r="YK190"/>
      <c r="YL190"/>
      <c r="YM190"/>
      <c r="YN190"/>
      <c r="YO190"/>
      <c r="YP190"/>
      <c r="YQ190"/>
      <c r="YR190"/>
      <c r="YS190"/>
      <c r="YT190"/>
      <c r="YU190"/>
      <c r="YV190"/>
      <c r="YW190"/>
      <c r="YX190"/>
      <c r="YY190"/>
      <c r="YZ190"/>
      <c r="ZA190"/>
      <c r="ZB190"/>
      <c r="ZC190"/>
      <c r="ZD190"/>
      <c r="ZE190"/>
      <c r="ZF190"/>
      <c r="ZG190"/>
      <c r="ZH190"/>
      <c r="ZI190"/>
      <c r="ZJ190"/>
      <c r="ZK190"/>
      <c r="ZL190"/>
      <c r="ZM190"/>
      <c r="ZN190"/>
      <c r="ZO190"/>
      <c r="ZP190"/>
      <c r="ZQ190"/>
      <c r="ZR190"/>
      <c r="ZS190"/>
      <c r="ZT190"/>
      <c r="ZU190"/>
      <c r="ZV190"/>
      <c r="ZW190"/>
      <c r="ZX190"/>
      <c r="ZY190"/>
      <c r="ZZ190"/>
      <c r="AAA190"/>
      <c r="AAB190"/>
      <c r="AAC190"/>
      <c r="AAD190"/>
      <c r="AAE190"/>
      <c r="AAF190"/>
      <c r="AAG190"/>
      <c r="AAH190"/>
      <c r="AAI190"/>
      <c r="AAJ190"/>
      <c r="AAK190"/>
      <c r="AAL190"/>
      <c r="AAM190"/>
      <c r="AAN190"/>
      <c r="AAO190"/>
      <c r="AAP190"/>
      <c r="AAQ190"/>
      <c r="AAR190"/>
      <c r="AAS190"/>
      <c r="AAT190"/>
      <c r="AAU190"/>
      <c r="AAV190"/>
      <c r="AAW190"/>
      <c r="AAX190"/>
      <c r="AAY190"/>
      <c r="AAZ190"/>
      <c r="ABA190"/>
      <c r="ABB190"/>
      <c r="ABC190"/>
      <c r="ABD190"/>
      <c r="ABE190"/>
      <c r="ABF190"/>
      <c r="ABG190"/>
      <c r="ABH190"/>
      <c r="ABI190"/>
      <c r="ABJ190"/>
      <c r="ABK190"/>
      <c r="ABL190"/>
      <c r="ABM190"/>
      <c r="ABN190"/>
      <c r="ABO190"/>
      <c r="ABP190"/>
      <c r="ABQ190"/>
      <c r="ABR190"/>
      <c r="ABS190"/>
      <c r="ABT190"/>
      <c r="ABU190"/>
      <c r="ABV190"/>
      <c r="ABW190"/>
      <c r="ABX190"/>
      <c r="ABY190"/>
      <c r="ABZ190"/>
      <c r="ACA190"/>
      <c r="ACB190"/>
      <c r="ACC190"/>
      <c r="ACD190"/>
      <c r="ACE190"/>
      <c r="ACF190"/>
      <c r="ACG190"/>
      <c r="ACH190"/>
      <c r="ACI190"/>
      <c r="ACJ190"/>
      <c r="ACK190"/>
      <c r="ACL190"/>
      <c r="ACM190"/>
      <c r="ACN190"/>
      <c r="ACO190"/>
      <c r="ACP190"/>
      <c r="ACQ190"/>
      <c r="ACR190"/>
      <c r="ACS190"/>
      <c r="ACT190"/>
      <c r="ACU190"/>
      <c r="ACV190"/>
      <c r="ACW190"/>
      <c r="ACX190"/>
      <c r="ACY190"/>
      <c r="ACZ190"/>
      <c r="ADA190"/>
      <c r="ADB190"/>
      <c r="ADC190"/>
      <c r="ADD190"/>
      <c r="ADE190"/>
      <c r="ADF190"/>
      <c r="ADG190"/>
      <c r="ADH190"/>
      <c r="ADI190"/>
      <c r="ADJ190"/>
      <c r="ADK190"/>
      <c r="ADL190"/>
      <c r="ADM190"/>
      <c r="ADN190"/>
      <c r="ADO190"/>
      <c r="ADP190"/>
      <c r="ADQ190"/>
      <c r="ADR190"/>
      <c r="ADS190"/>
      <c r="ADT190"/>
      <c r="ADU190"/>
      <c r="ADV190"/>
      <c r="ADW190"/>
      <c r="ADX190"/>
      <c r="ADY190"/>
      <c r="ADZ190"/>
      <c r="AEA190"/>
      <c r="AEB190"/>
      <c r="AEC190"/>
      <c r="AED190"/>
      <c r="AEE190"/>
      <c r="AEF190"/>
      <c r="AEG190"/>
      <c r="AEH190"/>
      <c r="AEI190"/>
      <c r="AEJ190"/>
      <c r="AEK190"/>
      <c r="AEL190"/>
      <c r="AEM190"/>
      <c r="AEN190"/>
      <c r="AEO190"/>
      <c r="AEP190"/>
      <c r="AEQ190"/>
      <c r="AER190"/>
      <c r="AES190"/>
      <c r="AET190"/>
      <c r="AEU190"/>
      <c r="AEV190"/>
      <c r="AEW190"/>
      <c r="AEX190"/>
      <c r="AEY190"/>
      <c r="AEZ190"/>
      <c r="AFA190"/>
      <c r="AFB190"/>
      <c r="AFC190"/>
      <c r="AFD190"/>
      <c r="AFE190"/>
      <c r="AFF190"/>
      <c r="AFG190"/>
      <c r="AFH190"/>
      <c r="AFI190"/>
      <c r="AFJ190"/>
      <c r="AFK190"/>
      <c r="AFL190"/>
      <c r="AFM190"/>
      <c r="AFN190"/>
      <c r="AFO190"/>
      <c r="AFP190"/>
      <c r="AFQ190"/>
      <c r="AFR190"/>
      <c r="AFS190"/>
      <c r="AFT190"/>
      <c r="AFU190"/>
      <c r="AFV190"/>
      <c r="AFW190"/>
      <c r="AFX190"/>
      <c r="AFY190"/>
      <c r="AFZ190"/>
      <c r="AGA190"/>
      <c r="AGB190"/>
      <c r="AGC190"/>
      <c r="AGD190"/>
      <c r="AGE190"/>
      <c r="AGF190"/>
      <c r="AGG190"/>
      <c r="AGH190"/>
      <c r="AGI190"/>
      <c r="AGJ190"/>
      <c r="AGK190"/>
      <c r="AGL190"/>
      <c r="AGM190"/>
      <c r="AGN190"/>
      <c r="AGO190"/>
      <c r="AGP190"/>
      <c r="AGQ190"/>
      <c r="AGR190"/>
      <c r="AGS190"/>
      <c r="AGT190"/>
      <c r="AGU190"/>
      <c r="AGV190"/>
      <c r="AGW190"/>
      <c r="AGX190"/>
      <c r="AGY190"/>
      <c r="AGZ190"/>
      <c r="AHA190"/>
      <c r="AHB190"/>
      <c r="AHC190"/>
      <c r="AHD190"/>
      <c r="AHE190"/>
      <c r="AHF190"/>
      <c r="AHG190"/>
      <c r="AHH190"/>
      <c r="AHI190"/>
      <c r="AHJ190"/>
      <c r="AHK190"/>
      <c r="AHL190"/>
      <c r="AHM190"/>
      <c r="AHN190"/>
      <c r="AHO190"/>
      <c r="AHP190"/>
      <c r="AHQ190"/>
      <c r="AHR190"/>
      <c r="AHS190"/>
      <c r="AHT190"/>
      <c r="AHU190"/>
      <c r="AHV190"/>
      <c r="AHW190"/>
      <c r="AHX190"/>
      <c r="AHY190"/>
      <c r="AHZ190"/>
      <c r="AIA190"/>
      <c r="AIB190"/>
      <c r="AIC190"/>
      <c r="AID190"/>
      <c r="AIE190"/>
      <c r="AIF190"/>
      <c r="AIG190"/>
      <c r="AIH190"/>
      <c r="AII190"/>
      <c r="AIJ190"/>
      <c r="AIK190"/>
      <c r="AIL190"/>
      <c r="AIM190"/>
      <c r="AIN190"/>
      <c r="AIO190"/>
      <c r="AIP190"/>
      <c r="AIQ190"/>
      <c r="AIR190"/>
      <c r="AIS190"/>
      <c r="AIT190"/>
      <c r="AIU190"/>
      <c r="AIV190"/>
      <c r="AIW190"/>
      <c r="AIX190"/>
      <c r="AIY190"/>
      <c r="AIZ190"/>
      <c r="AJA190"/>
      <c r="AJB190"/>
      <c r="AJC190"/>
      <c r="AJD190"/>
      <c r="AJE190"/>
      <c r="AJF190"/>
      <c r="AJG190"/>
      <c r="AJH190"/>
      <c r="AJI190"/>
      <c r="AJJ190"/>
      <c r="AJK190"/>
      <c r="AJL190"/>
      <c r="AJM190"/>
      <c r="AJN190"/>
      <c r="AJO190"/>
      <c r="AJP190"/>
      <c r="AJQ190"/>
      <c r="AJR190"/>
      <c r="AJS190"/>
      <c r="AJT190"/>
      <c r="AJU190"/>
      <c r="AJV190"/>
      <c r="AJW190"/>
      <c r="AJX190"/>
      <c r="AJY190"/>
      <c r="AJZ190"/>
      <c r="AKA190"/>
      <c r="AKB190"/>
      <c r="AKC190"/>
      <c r="AKD190"/>
      <c r="AKE190"/>
      <c r="AKF190"/>
      <c r="AKG190"/>
      <c r="AKH190"/>
      <c r="AKI190"/>
    </row>
    <row r="191" spans="1:971" s="12" customFormat="1" x14ac:dyDescent="0.25">
      <c r="A191" s="1" t="s">
        <v>341</v>
      </c>
      <c r="B191" s="1" t="s">
        <v>26</v>
      </c>
      <c r="C191" s="1" t="s">
        <v>336</v>
      </c>
      <c r="D191" s="2"/>
      <c r="E191" s="2">
        <v>3930.77</v>
      </c>
      <c r="F191" s="2">
        <v>27355</v>
      </c>
      <c r="G191" s="2">
        <v>-27355</v>
      </c>
      <c r="H191" s="2"/>
      <c r="I191" s="3">
        <v>60000</v>
      </c>
      <c r="J191" s="4">
        <v>60000</v>
      </c>
      <c r="K191" s="5">
        <v>64560</v>
      </c>
      <c r="L191" s="4">
        <v>68562.720000000001</v>
      </c>
      <c r="M191" s="4">
        <v>72607.920480000001</v>
      </c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  <c r="TH191"/>
      <c r="TI191"/>
      <c r="TJ191"/>
      <c r="TK191"/>
      <c r="TL191"/>
      <c r="TM191"/>
      <c r="TN191"/>
      <c r="TO191"/>
      <c r="TP191"/>
      <c r="TQ191"/>
      <c r="TR191"/>
      <c r="TS191"/>
      <c r="TT191"/>
      <c r="TU191"/>
      <c r="TV191"/>
      <c r="TW191"/>
      <c r="TX191"/>
      <c r="TY191"/>
      <c r="TZ191"/>
      <c r="UA191"/>
      <c r="UB191"/>
      <c r="UC191"/>
      <c r="UD191"/>
      <c r="UE191"/>
      <c r="UF191"/>
      <c r="UG191"/>
      <c r="UH191"/>
      <c r="UI191"/>
      <c r="UJ191"/>
      <c r="UK191"/>
      <c r="UL191"/>
      <c r="UM191"/>
      <c r="UN191"/>
      <c r="UO191"/>
      <c r="UP191"/>
      <c r="UQ191"/>
      <c r="UR191"/>
      <c r="US191"/>
      <c r="UT191"/>
      <c r="UU191"/>
      <c r="UV191"/>
      <c r="UW191"/>
      <c r="UX191"/>
      <c r="UY191"/>
      <c r="UZ191"/>
      <c r="VA191"/>
      <c r="VB191"/>
      <c r="VC191"/>
      <c r="VD191"/>
      <c r="VE191"/>
      <c r="VF191"/>
      <c r="VG191"/>
      <c r="VH191"/>
      <c r="VI191"/>
      <c r="VJ191"/>
      <c r="VK191"/>
      <c r="VL191"/>
      <c r="VM191"/>
      <c r="VN191"/>
      <c r="VO191"/>
      <c r="VP191"/>
      <c r="VQ191"/>
      <c r="VR191"/>
      <c r="VS191"/>
      <c r="VT191"/>
      <c r="VU191"/>
      <c r="VV191"/>
      <c r="VW191"/>
      <c r="VX191"/>
      <c r="VY191"/>
      <c r="VZ191"/>
      <c r="WA191"/>
      <c r="WB191"/>
      <c r="WC191"/>
      <c r="WD191"/>
      <c r="WE191"/>
      <c r="WF191"/>
      <c r="WG191"/>
      <c r="WH191"/>
      <c r="WI191"/>
      <c r="WJ191"/>
      <c r="WK191"/>
      <c r="WL191"/>
      <c r="WM191"/>
      <c r="WN191"/>
      <c r="WO191"/>
      <c r="WP191"/>
      <c r="WQ191"/>
      <c r="WR191"/>
      <c r="WS191"/>
      <c r="WT191"/>
      <c r="WU191"/>
      <c r="WV191"/>
      <c r="WW191"/>
      <c r="WX191"/>
      <c r="WY191"/>
      <c r="WZ191"/>
      <c r="XA191"/>
      <c r="XB191"/>
      <c r="XC191"/>
      <c r="XD191"/>
      <c r="XE191"/>
      <c r="XF191"/>
      <c r="XG191"/>
      <c r="XH191"/>
      <c r="XI191"/>
      <c r="XJ191"/>
      <c r="XK191"/>
      <c r="XL191"/>
      <c r="XM191"/>
      <c r="XN191"/>
      <c r="XO191"/>
      <c r="XP191"/>
      <c r="XQ191"/>
      <c r="XR191"/>
      <c r="XS191"/>
      <c r="XT191"/>
      <c r="XU191"/>
      <c r="XV191"/>
      <c r="XW191"/>
      <c r="XX191"/>
      <c r="XY191"/>
      <c r="XZ191"/>
      <c r="YA191"/>
      <c r="YB191"/>
      <c r="YC191"/>
      <c r="YD191"/>
      <c r="YE191"/>
      <c r="YF191"/>
      <c r="YG191"/>
      <c r="YH191"/>
      <c r="YI191"/>
      <c r="YJ191"/>
      <c r="YK191"/>
      <c r="YL191"/>
      <c r="YM191"/>
      <c r="YN191"/>
      <c r="YO191"/>
      <c r="YP191"/>
      <c r="YQ191"/>
      <c r="YR191"/>
      <c r="YS191"/>
      <c r="YT191"/>
      <c r="YU191"/>
      <c r="YV191"/>
      <c r="YW191"/>
      <c r="YX191"/>
      <c r="YY191"/>
      <c r="YZ191"/>
      <c r="ZA191"/>
      <c r="ZB191"/>
      <c r="ZC191"/>
      <c r="ZD191"/>
      <c r="ZE191"/>
      <c r="ZF191"/>
      <c r="ZG191"/>
      <c r="ZH191"/>
      <c r="ZI191"/>
      <c r="ZJ191"/>
      <c r="ZK191"/>
      <c r="ZL191"/>
      <c r="ZM191"/>
      <c r="ZN191"/>
      <c r="ZO191"/>
      <c r="ZP191"/>
      <c r="ZQ191"/>
      <c r="ZR191"/>
      <c r="ZS191"/>
      <c r="ZT191"/>
      <c r="ZU191"/>
      <c r="ZV191"/>
      <c r="ZW191"/>
      <c r="ZX191"/>
      <c r="ZY191"/>
      <c r="ZZ191"/>
      <c r="AAA191"/>
      <c r="AAB191"/>
      <c r="AAC191"/>
      <c r="AAD191"/>
      <c r="AAE191"/>
      <c r="AAF191"/>
      <c r="AAG191"/>
      <c r="AAH191"/>
      <c r="AAI191"/>
      <c r="AAJ191"/>
      <c r="AAK191"/>
      <c r="AAL191"/>
      <c r="AAM191"/>
      <c r="AAN191"/>
      <c r="AAO191"/>
      <c r="AAP191"/>
      <c r="AAQ191"/>
      <c r="AAR191"/>
      <c r="AAS191"/>
      <c r="AAT191"/>
      <c r="AAU191"/>
      <c r="AAV191"/>
      <c r="AAW191"/>
      <c r="AAX191"/>
      <c r="AAY191"/>
      <c r="AAZ191"/>
      <c r="ABA191"/>
      <c r="ABB191"/>
      <c r="ABC191"/>
      <c r="ABD191"/>
      <c r="ABE191"/>
      <c r="ABF191"/>
      <c r="ABG191"/>
      <c r="ABH191"/>
      <c r="ABI191"/>
      <c r="ABJ191"/>
      <c r="ABK191"/>
      <c r="ABL191"/>
      <c r="ABM191"/>
      <c r="ABN191"/>
      <c r="ABO191"/>
      <c r="ABP191"/>
      <c r="ABQ191"/>
      <c r="ABR191"/>
      <c r="ABS191"/>
      <c r="ABT191"/>
      <c r="ABU191"/>
      <c r="ABV191"/>
      <c r="ABW191"/>
      <c r="ABX191"/>
      <c r="ABY191"/>
      <c r="ABZ191"/>
      <c r="ACA191"/>
      <c r="ACB191"/>
      <c r="ACC191"/>
      <c r="ACD191"/>
      <c r="ACE191"/>
      <c r="ACF191"/>
      <c r="ACG191"/>
      <c r="ACH191"/>
      <c r="ACI191"/>
      <c r="ACJ191"/>
      <c r="ACK191"/>
      <c r="ACL191"/>
      <c r="ACM191"/>
      <c r="ACN191"/>
      <c r="ACO191"/>
      <c r="ACP191"/>
      <c r="ACQ191"/>
      <c r="ACR191"/>
      <c r="ACS191"/>
      <c r="ACT191"/>
      <c r="ACU191"/>
      <c r="ACV191"/>
      <c r="ACW191"/>
      <c r="ACX191"/>
      <c r="ACY191"/>
      <c r="ACZ191"/>
      <c r="ADA191"/>
      <c r="ADB191"/>
      <c r="ADC191"/>
      <c r="ADD191"/>
      <c r="ADE191"/>
      <c r="ADF191"/>
      <c r="ADG191"/>
      <c r="ADH191"/>
      <c r="ADI191"/>
      <c r="ADJ191"/>
      <c r="ADK191"/>
      <c r="ADL191"/>
      <c r="ADM191"/>
      <c r="ADN191"/>
      <c r="ADO191"/>
      <c r="ADP191"/>
      <c r="ADQ191"/>
      <c r="ADR191"/>
      <c r="ADS191"/>
      <c r="ADT191"/>
      <c r="ADU191"/>
      <c r="ADV191"/>
      <c r="ADW191"/>
      <c r="ADX191"/>
      <c r="ADY191"/>
      <c r="ADZ191"/>
      <c r="AEA191"/>
      <c r="AEB191"/>
      <c r="AEC191"/>
      <c r="AED191"/>
      <c r="AEE191"/>
      <c r="AEF191"/>
      <c r="AEG191"/>
      <c r="AEH191"/>
      <c r="AEI191"/>
      <c r="AEJ191"/>
      <c r="AEK191"/>
      <c r="AEL191"/>
      <c r="AEM191"/>
      <c r="AEN191"/>
      <c r="AEO191"/>
      <c r="AEP191"/>
      <c r="AEQ191"/>
      <c r="AER191"/>
      <c r="AES191"/>
      <c r="AET191"/>
      <c r="AEU191"/>
      <c r="AEV191"/>
      <c r="AEW191"/>
      <c r="AEX191"/>
      <c r="AEY191"/>
      <c r="AEZ191"/>
      <c r="AFA191"/>
      <c r="AFB191"/>
      <c r="AFC191"/>
      <c r="AFD191"/>
      <c r="AFE191"/>
      <c r="AFF191"/>
      <c r="AFG191"/>
      <c r="AFH191"/>
      <c r="AFI191"/>
      <c r="AFJ191"/>
      <c r="AFK191"/>
      <c r="AFL191"/>
      <c r="AFM191"/>
      <c r="AFN191"/>
      <c r="AFO191"/>
      <c r="AFP191"/>
      <c r="AFQ191"/>
      <c r="AFR191"/>
      <c r="AFS191"/>
      <c r="AFT191"/>
      <c r="AFU191"/>
      <c r="AFV191"/>
      <c r="AFW191"/>
      <c r="AFX191"/>
      <c r="AFY191"/>
      <c r="AFZ191"/>
      <c r="AGA191"/>
      <c r="AGB191"/>
      <c r="AGC191"/>
      <c r="AGD191"/>
      <c r="AGE191"/>
      <c r="AGF191"/>
      <c r="AGG191"/>
      <c r="AGH191"/>
      <c r="AGI191"/>
      <c r="AGJ191"/>
      <c r="AGK191"/>
      <c r="AGL191"/>
      <c r="AGM191"/>
      <c r="AGN191"/>
      <c r="AGO191"/>
      <c r="AGP191"/>
      <c r="AGQ191"/>
      <c r="AGR191"/>
      <c r="AGS191"/>
      <c r="AGT191"/>
      <c r="AGU191"/>
      <c r="AGV191"/>
      <c r="AGW191"/>
      <c r="AGX191"/>
      <c r="AGY191"/>
      <c r="AGZ191"/>
      <c r="AHA191"/>
      <c r="AHB191"/>
      <c r="AHC191"/>
      <c r="AHD191"/>
      <c r="AHE191"/>
      <c r="AHF191"/>
      <c r="AHG191"/>
      <c r="AHH191"/>
      <c r="AHI191"/>
      <c r="AHJ191"/>
      <c r="AHK191"/>
      <c r="AHL191"/>
      <c r="AHM191"/>
      <c r="AHN191"/>
      <c r="AHO191"/>
      <c r="AHP191"/>
      <c r="AHQ191"/>
      <c r="AHR191"/>
      <c r="AHS191"/>
      <c r="AHT191"/>
      <c r="AHU191"/>
      <c r="AHV191"/>
      <c r="AHW191"/>
      <c r="AHX191"/>
      <c r="AHY191"/>
      <c r="AHZ191"/>
      <c r="AIA191"/>
      <c r="AIB191"/>
      <c r="AIC191"/>
      <c r="AID191"/>
      <c r="AIE191"/>
      <c r="AIF191"/>
      <c r="AIG191"/>
      <c r="AIH191"/>
      <c r="AII191"/>
      <c r="AIJ191"/>
      <c r="AIK191"/>
      <c r="AIL191"/>
      <c r="AIM191"/>
      <c r="AIN191"/>
      <c r="AIO191"/>
      <c r="AIP191"/>
      <c r="AIQ191"/>
      <c r="AIR191"/>
      <c r="AIS191"/>
      <c r="AIT191"/>
      <c r="AIU191"/>
      <c r="AIV191"/>
      <c r="AIW191"/>
      <c r="AIX191"/>
      <c r="AIY191"/>
      <c r="AIZ191"/>
      <c r="AJA191"/>
      <c r="AJB191"/>
      <c r="AJC191"/>
      <c r="AJD191"/>
      <c r="AJE191"/>
      <c r="AJF191"/>
      <c r="AJG191"/>
      <c r="AJH191"/>
      <c r="AJI191"/>
      <c r="AJJ191"/>
      <c r="AJK191"/>
      <c r="AJL191"/>
      <c r="AJM191"/>
      <c r="AJN191"/>
      <c r="AJO191"/>
      <c r="AJP191"/>
      <c r="AJQ191"/>
      <c r="AJR191"/>
      <c r="AJS191"/>
      <c r="AJT191"/>
      <c r="AJU191"/>
      <c r="AJV191"/>
      <c r="AJW191"/>
      <c r="AJX191"/>
      <c r="AJY191"/>
      <c r="AJZ191"/>
      <c r="AKA191"/>
      <c r="AKB191"/>
      <c r="AKC191"/>
      <c r="AKD191"/>
      <c r="AKE191"/>
      <c r="AKF191"/>
      <c r="AKG191"/>
      <c r="AKH191"/>
      <c r="AKI191"/>
    </row>
    <row r="192" spans="1:971" x14ac:dyDescent="0.25">
      <c r="A192" s="1" t="s">
        <v>372</v>
      </c>
      <c r="B192" s="1" t="s">
        <v>26</v>
      </c>
      <c r="C192" s="1" t="s">
        <v>373</v>
      </c>
      <c r="D192" s="2">
        <v>42320000</v>
      </c>
      <c r="E192" s="2">
        <v>1709660.98</v>
      </c>
      <c r="F192" s="2">
        <v>9709072.5899999999</v>
      </c>
      <c r="G192" s="2">
        <v>32610927.41</v>
      </c>
      <c r="H192" s="2">
        <v>22.94</v>
      </c>
      <c r="I192" s="3">
        <v>0</v>
      </c>
      <c r="J192" s="4">
        <v>42320000</v>
      </c>
      <c r="K192" s="5">
        <v>86512123</v>
      </c>
      <c r="L192" s="4">
        <v>47910133.439999998</v>
      </c>
      <c r="M192" s="4">
        <v>50736831.312959999</v>
      </c>
    </row>
    <row r="193" spans="1:13" x14ac:dyDescent="0.25">
      <c r="A193" s="16" t="s">
        <v>376</v>
      </c>
      <c r="B193" s="16" t="s">
        <v>26</v>
      </c>
      <c r="C193" s="1" t="s">
        <v>377</v>
      </c>
      <c r="D193" s="2">
        <v>1000000</v>
      </c>
      <c r="E193" s="2">
        <v>43177.18</v>
      </c>
      <c r="F193" s="2">
        <v>347214.43</v>
      </c>
      <c r="G193" s="2">
        <v>652785.56999999995</v>
      </c>
      <c r="H193" s="2">
        <v>34.72</v>
      </c>
      <c r="I193" s="3">
        <v>-300000</v>
      </c>
      <c r="J193" s="4">
        <v>700000</v>
      </c>
      <c r="K193" s="5">
        <v>72000000</v>
      </c>
      <c r="L193" s="4">
        <v>60000000</v>
      </c>
      <c r="M193" s="4">
        <v>58000000</v>
      </c>
    </row>
    <row r="194" spans="1:13" x14ac:dyDescent="0.25">
      <c r="A194" s="1" t="s">
        <v>386</v>
      </c>
      <c r="B194" s="1" t="s">
        <v>26</v>
      </c>
      <c r="C194" s="1" t="s">
        <v>387</v>
      </c>
      <c r="D194" s="2">
        <v>500000</v>
      </c>
      <c r="E194" s="2">
        <v>61275.44</v>
      </c>
      <c r="F194" s="2">
        <v>494505.81</v>
      </c>
      <c r="G194" s="2">
        <v>3107.39</v>
      </c>
      <c r="H194" s="2">
        <v>98.9</v>
      </c>
      <c r="I194" s="3">
        <v>150000</v>
      </c>
      <c r="J194" s="4">
        <v>650000</v>
      </c>
      <c r="K194" s="17">
        <v>600000</v>
      </c>
      <c r="L194" s="17"/>
      <c r="M194" s="17"/>
    </row>
    <row r="195" spans="1:13" x14ac:dyDescent="0.25">
      <c r="A195" s="1" t="s">
        <v>388</v>
      </c>
      <c r="B195" s="1" t="s">
        <v>26</v>
      </c>
      <c r="C195" s="1" t="s">
        <v>389</v>
      </c>
      <c r="D195" s="2">
        <v>2000000</v>
      </c>
      <c r="E195" s="2"/>
      <c r="F195" s="2">
        <v>513298.5</v>
      </c>
      <c r="G195" s="2">
        <v>1486701.5</v>
      </c>
      <c r="H195" s="2">
        <v>25.66</v>
      </c>
      <c r="I195" s="3">
        <v>0</v>
      </c>
      <c r="J195" s="4">
        <v>2000000</v>
      </c>
      <c r="K195" s="17"/>
      <c r="L195" s="17">
        <v>1593000</v>
      </c>
      <c r="M195" s="17">
        <v>1686987</v>
      </c>
    </row>
    <row r="196" spans="1:13" x14ac:dyDescent="0.25">
      <c r="A196" s="1"/>
      <c r="B196" s="1" t="s">
        <v>26</v>
      </c>
      <c r="C196" s="1" t="s">
        <v>392</v>
      </c>
      <c r="D196" s="2">
        <v>3300000</v>
      </c>
      <c r="E196" s="2">
        <v>267536.26</v>
      </c>
      <c r="F196" s="2">
        <v>2357047.1800000002</v>
      </c>
      <c r="G196" s="2">
        <v>942952.82</v>
      </c>
      <c r="H196" s="2">
        <v>71.42</v>
      </c>
      <c r="I196" s="3">
        <v>1000000</v>
      </c>
      <c r="J196" s="4">
        <v>4300000</v>
      </c>
      <c r="K196" s="17">
        <v>0</v>
      </c>
      <c r="L196" s="17">
        <v>0</v>
      </c>
      <c r="M196" s="17">
        <v>0</v>
      </c>
    </row>
    <row r="197" spans="1:13" x14ac:dyDescent="0.25">
      <c r="A197" s="1" t="s">
        <v>394</v>
      </c>
      <c r="B197" s="1" t="s">
        <v>26</v>
      </c>
      <c r="C197" s="1" t="s">
        <v>395</v>
      </c>
      <c r="D197" s="2">
        <v>3500000</v>
      </c>
      <c r="E197" s="2">
        <v>148468.79999999999</v>
      </c>
      <c r="F197" s="2">
        <v>3463367.98</v>
      </c>
      <c r="G197" s="2">
        <v>1432.02</v>
      </c>
      <c r="H197" s="2">
        <v>98.95</v>
      </c>
      <c r="I197" s="3">
        <v>1000000</v>
      </c>
      <c r="J197" s="4">
        <v>4500000</v>
      </c>
      <c r="K197" s="17">
        <v>4200000</v>
      </c>
      <c r="L197" s="17">
        <v>7500000</v>
      </c>
      <c r="M197" s="17">
        <v>8000000</v>
      </c>
    </row>
    <row r="198" spans="1:13" x14ac:dyDescent="0.25">
      <c r="A198" s="1"/>
      <c r="B198" s="1" t="s">
        <v>26</v>
      </c>
      <c r="C198" s="1" t="s">
        <v>398</v>
      </c>
      <c r="D198" s="2">
        <v>1500000</v>
      </c>
      <c r="E198" s="2"/>
      <c r="F198" s="2">
        <v>1026922.87</v>
      </c>
      <c r="G198" s="2">
        <v>473077.13</v>
      </c>
      <c r="H198" s="2">
        <v>68.459999999999994</v>
      </c>
      <c r="I198" s="3">
        <v>0</v>
      </c>
      <c r="J198" s="4">
        <v>1500000</v>
      </c>
      <c r="K198" s="17"/>
      <c r="L198" s="17"/>
      <c r="M198" s="17"/>
    </row>
    <row r="199" spans="1:13" x14ac:dyDescent="0.25">
      <c r="A199" t="s">
        <v>401</v>
      </c>
      <c r="B199" t="s">
        <v>26</v>
      </c>
      <c r="C199" s="1" t="s">
        <v>402</v>
      </c>
      <c r="K199" s="18">
        <v>4495000</v>
      </c>
      <c r="L199" s="18">
        <v>2500000</v>
      </c>
      <c r="M199" s="18">
        <v>1800000</v>
      </c>
    </row>
    <row r="200" spans="1:13" x14ac:dyDescent="0.25">
      <c r="A200" t="s">
        <v>403</v>
      </c>
      <c r="B200" t="s">
        <v>26</v>
      </c>
      <c r="C200" s="1" t="s">
        <v>404</v>
      </c>
      <c r="K200" s="18">
        <v>350000</v>
      </c>
      <c r="L200" s="18">
        <v>375000</v>
      </c>
      <c r="M200" s="18">
        <v>380000</v>
      </c>
    </row>
    <row r="201" spans="1:13" x14ac:dyDescent="0.25">
      <c r="A201" s="1" t="s">
        <v>407</v>
      </c>
      <c r="B201" s="1" t="s">
        <v>26</v>
      </c>
      <c r="C201" s="1" t="s">
        <v>408</v>
      </c>
      <c r="D201" s="2">
        <v>525000</v>
      </c>
      <c r="E201" s="2"/>
      <c r="F201" s="2">
        <v>474505.5</v>
      </c>
      <c r="G201" s="2">
        <v>50494.5</v>
      </c>
      <c r="H201" s="2">
        <v>90.38</v>
      </c>
      <c r="I201" s="3">
        <v>50000</v>
      </c>
      <c r="J201" s="4">
        <v>575000</v>
      </c>
      <c r="K201" s="5">
        <v>612950</v>
      </c>
      <c r="L201" s="4">
        <v>662000</v>
      </c>
      <c r="M201" s="4">
        <v>724658</v>
      </c>
    </row>
    <row r="202" spans="1:13" x14ac:dyDescent="0.25">
      <c r="A202" s="1" t="s">
        <v>409</v>
      </c>
      <c r="B202" s="1" t="s">
        <v>26</v>
      </c>
      <c r="C202" s="1" t="s">
        <v>410</v>
      </c>
      <c r="D202" s="2">
        <v>2500000</v>
      </c>
      <c r="E202" s="2"/>
      <c r="F202" s="2">
        <v>2320232.98</v>
      </c>
      <c r="G202" s="2">
        <v>179767.02</v>
      </c>
      <c r="H202" s="2">
        <v>92.8</v>
      </c>
      <c r="I202" s="3">
        <v>3000000</v>
      </c>
      <c r="J202" s="4">
        <v>5500000</v>
      </c>
      <c r="K202" s="5">
        <v>5000000</v>
      </c>
      <c r="L202" s="4">
        <v>5310000</v>
      </c>
      <c r="M202" s="4">
        <v>5623290</v>
      </c>
    </row>
    <row r="203" spans="1:13" x14ac:dyDescent="0.25">
      <c r="A203" s="1" t="s">
        <v>413</v>
      </c>
      <c r="B203" s="1" t="s">
        <v>26</v>
      </c>
      <c r="C203" s="1" t="s">
        <v>412</v>
      </c>
      <c r="D203" s="2">
        <v>243461</v>
      </c>
      <c r="E203" s="2">
        <v>5916.9</v>
      </c>
      <c r="F203" s="2">
        <v>76948.55</v>
      </c>
      <c r="G203" s="2">
        <v>143208.45000000001</v>
      </c>
      <c r="H203" s="2">
        <v>31.6</v>
      </c>
      <c r="I203" s="3">
        <v>0</v>
      </c>
      <c r="J203" s="4">
        <v>243461</v>
      </c>
      <c r="K203" s="5">
        <v>200000</v>
      </c>
      <c r="L203" s="4">
        <v>212400</v>
      </c>
      <c r="M203" s="4">
        <v>224931.6</v>
      </c>
    </row>
    <row r="204" spans="1:13" x14ac:dyDescent="0.25">
      <c r="A204" s="1" t="s">
        <v>417</v>
      </c>
      <c r="B204" s="1" t="s">
        <v>26</v>
      </c>
      <c r="C204" s="1" t="s">
        <v>415</v>
      </c>
      <c r="D204" s="2">
        <v>68182</v>
      </c>
      <c r="E204" s="2">
        <v>5894.74</v>
      </c>
      <c r="F204" s="2">
        <v>61905.48</v>
      </c>
      <c r="G204" s="2">
        <v>413.09</v>
      </c>
      <c r="H204" s="2">
        <v>90.79</v>
      </c>
      <c r="I204" s="3">
        <v>30000</v>
      </c>
      <c r="J204" s="4">
        <v>98182</v>
      </c>
      <c r="K204" s="5">
        <v>80000</v>
      </c>
      <c r="L204" s="4">
        <v>159300</v>
      </c>
      <c r="M204" s="4">
        <v>168698.7</v>
      </c>
    </row>
    <row r="205" spans="1:13" x14ac:dyDescent="0.25">
      <c r="A205" s="1" t="s">
        <v>427</v>
      </c>
      <c r="B205" s="1" t="s">
        <v>26</v>
      </c>
      <c r="C205" s="1" t="s">
        <v>428</v>
      </c>
      <c r="D205" s="2">
        <v>1097000</v>
      </c>
      <c r="E205" s="2"/>
      <c r="F205" s="2">
        <v>1082066.1100000001</v>
      </c>
      <c r="G205" s="2">
        <v>170.84</v>
      </c>
      <c r="H205" s="2">
        <v>98.63</v>
      </c>
      <c r="I205" s="3">
        <v>0</v>
      </c>
      <c r="J205" s="4">
        <v>1097000</v>
      </c>
      <c r="K205" s="5">
        <v>1078000</v>
      </c>
      <c r="L205" s="4">
        <v>0</v>
      </c>
      <c r="M205" s="4">
        <v>0</v>
      </c>
    </row>
    <row r="206" spans="1:13" x14ac:dyDescent="0.25">
      <c r="A206" s="1" t="s">
        <v>433</v>
      </c>
      <c r="B206" s="1" t="s">
        <v>26</v>
      </c>
      <c r="C206" s="1" t="s">
        <v>432</v>
      </c>
      <c r="D206" s="2">
        <v>100621</v>
      </c>
      <c r="E206" s="2"/>
      <c r="F206" s="2">
        <v>16437.46</v>
      </c>
      <c r="G206" s="2">
        <v>84.73</v>
      </c>
      <c r="H206" s="2">
        <v>16.329999999999998</v>
      </c>
      <c r="I206" s="3">
        <v>100000</v>
      </c>
      <c r="J206" s="4">
        <v>200621</v>
      </c>
      <c r="K206" s="5">
        <v>250000</v>
      </c>
      <c r="L206" s="4">
        <v>265500</v>
      </c>
      <c r="M206" s="4">
        <v>281164.5</v>
      </c>
    </row>
    <row r="207" spans="1:13" x14ac:dyDescent="0.25">
      <c r="A207" s="1" t="s">
        <v>442</v>
      </c>
      <c r="B207" s="1" t="s">
        <v>26</v>
      </c>
      <c r="C207" s="1" t="s">
        <v>439</v>
      </c>
      <c r="D207" s="2">
        <v>80339</v>
      </c>
      <c r="E207" s="2">
        <v>12387.76</v>
      </c>
      <c r="F207" s="2">
        <v>63462.25</v>
      </c>
      <c r="G207" s="2">
        <v>16571.54</v>
      </c>
      <c r="H207" s="2">
        <v>78.989999999999995</v>
      </c>
      <c r="I207" s="3">
        <v>30000</v>
      </c>
      <c r="J207" s="4">
        <v>110339</v>
      </c>
      <c r="K207" s="5">
        <v>200000</v>
      </c>
      <c r="L207" s="4">
        <v>126085.699368</v>
      </c>
      <c r="M207" s="4">
        <v>133524.755630712</v>
      </c>
    </row>
    <row r="208" spans="1:13" x14ac:dyDescent="0.25">
      <c r="A208" s="1" t="s">
        <v>462</v>
      </c>
      <c r="B208" s="1" t="s">
        <v>26</v>
      </c>
      <c r="C208" s="1" t="s">
        <v>463</v>
      </c>
      <c r="D208" s="2">
        <v>500000</v>
      </c>
      <c r="E208" s="2">
        <v>84869.89</v>
      </c>
      <c r="F208" s="2">
        <v>802664.74</v>
      </c>
      <c r="G208" s="2">
        <v>-302664.74</v>
      </c>
      <c r="H208" s="2">
        <v>160.53</v>
      </c>
      <c r="I208" s="3">
        <v>350000</v>
      </c>
      <c r="J208" s="4">
        <v>850000</v>
      </c>
      <c r="K208" s="5">
        <v>500000</v>
      </c>
      <c r="L208" s="4">
        <v>1062000</v>
      </c>
      <c r="M208" s="4">
        <v>1124658</v>
      </c>
    </row>
    <row r="209" spans="1:135" x14ac:dyDescent="0.25">
      <c r="A209" s="1" t="s">
        <v>464</v>
      </c>
      <c r="B209" s="1" t="s">
        <v>26</v>
      </c>
      <c r="C209" s="1" t="s">
        <v>465</v>
      </c>
      <c r="D209" s="2">
        <v>100000</v>
      </c>
      <c r="E209" s="2"/>
      <c r="F209" s="2">
        <v>126.13</v>
      </c>
      <c r="G209" s="2">
        <v>99873.87</v>
      </c>
      <c r="H209" s="2">
        <v>0.12</v>
      </c>
      <c r="I209" s="3">
        <v>-80000</v>
      </c>
      <c r="J209" s="4">
        <v>20000</v>
      </c>
      <c r="K209" s="5">
        <v>0</v>
      </c>
      <c r="L209" s="4">
        <v>53100</v>
      </c>
      <c r="M209" s="4">
        <v>56232.9</v>
      </c>
    </row>
    <row r="210" spans="1:135" x14ac:dyDescent="0.25">
      <c r="A210" s="1" t="s">
        <v>511</v>
      </c>
      <c r="B210" s="1" t="s">
        <v>26</v>
      </c>
      <c r="C210" s="1" t="s">
        <v>512</v>
      </c>
      <c r="D210" s="2">
        <v>930000</v>
      </c>
      <c r="E210" s="2"/>
      <c r="F210" s="2">
        <v>11380</v>
      </c>
      <c r="G210" s="2">
        <v>918620</v>
      </c>
      <c r="H210" s="2">
        <v>1.22</v>
      </c>
      <c r="I210" s="3">
        <v>0</v>
      </c>
      <c r="J210" s="4">
        <v>930000</v>
      </c>
      <c r="K210" s="5">
        <v>1300000</v>
      </c>
      <c r="L210" s="4">
        <v>1365000</v>
      </c>
      <c r="M210" s="4">
        <v>1434000</v>
      </c>
    </row>
    <row r="211" spans="1:135" x14ac:dyDescent="0.25">
      <c r="A211" s="1" t="s">
        <v>527</v>
      </c>
      <c r="B211" s="1" t="s">
        <v>26</v>
      </c>
      <c r="C211" s="1" t="s">
        <v>528</v>
      </c>
      <c r="D211" s="2">
        <v>1675000</v>
      </c>
      <c r="E211" s="2">
        <v>38877</v>
      </c>
      <c r="F211" s="2">
        <v>394850.28</v>
      </c>
      <c r="G211" s="2">
        <v>1271164.72</v>
      </c>
      <c r="H211" s="2">
        <v>23.57</v>
      </c>
      <c r="I211" s="3">
        <v>0</v>
      </c>
      <c r="J211" s="4">
        <v>1675000</v>
      </c>
      <c r="K211" s="5">
        <v>1810000</v>
      </c>
      <c r="L211" s="4">
        <v>2145000</v>
      </c>
      <c r="M211" s="4">
        <v>2400000</v>
      </c>
    </row>
    <row r="212" spans="1:135" x14ac:dyDescent="0.25">
      <c r="A212" s="1" t="s">
        <v>529</v>
      </c>
      <c r="B212" s="1" t="s">
        <v>26</v>
      </c>
      <c r="C212" s="1" t="s">
        <v>530</v>
      </c>
      <c r="D212" s="2">
        <v>500000</v>
      </c>
      <c r="E212" s="2"/>
      <c r="F212" s="2">
        <v>441480.21</v>
      </c>
      <c r="G212" s="2">
        <v>1972.12</v>
      </c>
      <c r="H212" s="2">
        <v>88.29</v>
      </c>
      <c r="I212" s="3">
        <v>-1972.12</v>
      </c>
      <c r="J212" s="4">
        <v>498027.88</v>
      </c>
      <c r="K212" s="5">
        <v>100000</v>
      </c>
      <c r="L212" s="4">
        <v>106200</v>
      </c>
      <c r="M212" s="4">
        <v>112465.8</v>
      </c>
    </row>
    <row r="213" spans="1:135" x14ac:dyDescent="0.25">
      <c r="A213" s="1" t="s">
        <v>386</v>
      </c>
      <c r="B213" s="1" t="s">
        <v>26</v>
      </c>
      <c r="C213" s="1" t="s">
        <v>549</v>
      </c>
      <c r="D213" s="2">
        <v>500000</v>
      </c>
      <c r="E213" s="2"/>
      <c r="F213" s="2">
        <v>455351.24</v>
      </c>
      <c r="G213" s="2">
        <v>44648.76</v>
      </c>
      <c r="H213" s="2">
        <v>91.07</v>
      </c>
      <c r="I213" s="3">
        <v>-44648.76</v>
      </c>
      <c r="J213" s="4">
        <v>455351.24</v>
      </c>
      <c r="K213" s="5">
        <v>0</v>
      </c>
      <c r="L213" s="4">
        <v>0</v>
      </c>
      <c r="M213" s="4">
        <v>0</v>
      </c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</row>
    <row r="214" spans="1:135" x14ac:dyDescent="0.25">
      <c r="A214" s="1" t="s">
        <v>564</v>
      </c>
      <c r="B214" s="1" t="s">
        <v>26</v>
      </c>
      <c r="C214" s="1" t="s">
        <v>561</v>
      </c>
      <c r="D214" s="2">
        <v>200000</v>
      </c>
      <c r="E214" s="2"/>
      <c r="F214" s="2">
        <v>146932</v>
      </c>
      <c r="G214" s="2">
        <v>2895.5</v>
      </c>
      <c r="H214" s="2">
        <v>73.459999999999994</v>
      </c>
      <c r="I214" s="3">
        <v>0</v>
      </c>
      <c r="J214" s="4">
        <v>200000</v>
      </c>
      <c r="K214" s="5">
        <v>500000</v>
      </c>
      <c r="L214" s="4">
        <v>318600</v>
      </c>
      <c r="M214" s="4">
        <v>337397.4</v>
      </c>
    </row>
    <row r="215" spans="1:135" x14ac:dyDescent="0.25">
      <c r="A215" s="1" t="s">
        <v>582</v>
      </c>
      <c r="B215" s="1" t="s">
        <v>26</v>
      </c>
      <c r="C215" s="1" t="s">
        <v>580</v>
      </c>
      <c r="D215" s="2">
        <v>150000</v>
      </c>
      <c r="E215" s="2">
        <v>4307.03</v>
      </c>
      <c r="F215" s="2">
        <v>24627.03</v>
      </c>
      <c r="G215" s="2">
        <v>102572.97</v>
      </c>
      <c r="H215" s="2">
        <v>16.41</v>
      </c>
      <c r="I215" s="3">
        <v>-102572.97</v>
      </c>
      <c r="J215" s="4">
        <v>47427.03</v>
      </c>
      <c r="K215" s="5">
        <v>50000</v>
      </c>
      <c r="L215" s="4">
        <v>53100</v>
      </c>
      <c r="M215" s="4">
        <v>56232.9</v>
      </c>
    </row>
    <row r="216" spans="1:135" x14ac:dyDescent="0.25">
      <c r="A216" s="1" t="s">
        <v>591</v>
      </c>
      <c r="B216" s="1" t="s">
        <v>26</v>
      </c>
      <c r="C216" s="1" t="s">
        <v>592</v>
      </c>
      <c r="D216" s="2">
        <v>150000</v>
      </c>
      <c r="E216" s="2"/>
      <c r="F216" s="2">
        <v>100931</v>
      </c>
      <c r="G216" s="2">
        <v>49069</v>
      </c>
      <c r="H216" s="2">
        <v>67.28</v>
      </c>
      <c r="I216" s="3">
        <v>150000</v>
      </c>
      <c r="J216" s="4">
        <v>300000</v>
      </c>
      <c r="K216" s="5">
        <v>100000</v>
      </c>
      <c r="L216" s="4">
        <v>849600</v>
      </c>
      <c r="M216" s="4">
        <v>899726.4</v>
      </c>
    </row>
    <row r="217" spans="1:135" x14ac:dyDescent="0.25">
      <c r="A217" s="1"/>
      <c r="B217" s="1" t="s">
        <v>26</v>
      </c>
      <c r="C217" s="1" t="s">
        <v>613</v>
      </c>
      <c r="D217" s="2"/>
      <c r="E217" s="2"/>
      <c r="F217" s="2"/>
      <c r="G217" s="2"/>
      <c r="H217" s="2"/>
      <c r="I217" s="3"/>
      <c r="J217" s="4"/>
      <c r="K217" s="5">
        <v>2000000</v>
      </c>
      <c r="L217" s="4">
        <v>0</v>
      </c>
      <c r="M217" s="4">
        <v>0</v>
      </c>
    </row>
    <row r="218" spans="1:135" x14ac:dyDescent="0.25">
      <c r="A218" s="1" t="s">
        <v>43</v>
      </c>
      <c r="B218" s="1" t="s">
        <v>44</v>
      </c>
      <c r="C218" s="1" t="s">
        <v>14</v>
      </c>
      <c r="D218" s="2">
        <v>662450</v>
      </c>
      <c r="E218" s="2">
        <v>24354.71</v>
      </c>
      <c r="F218" s="2">
        <v>334592.74</v>
      </c>
      <c r="G218" s="2">
        <v>327857.26</v>
      </c>
      <c r="H218" s="2">
        <v>50.5</v>
      </c>
      <c r="I218" s="3">
        <v>0</v>
      </c>
      <c r="J218" s="4">
        <v>662450</v>
      </c>
      <c r="K218" s="5">
        <v>712796.2</v>
      </c>
      <c r="L218" s="4">
        <v>756989.56439999992</v>
      </c>
      <c r="M218" s="4">
        <v>801651.94869959995</v>
      </c>
    </row>
    <row r="219" spans="1:135" x14ac:dyDescent="0.25">
      <c r="A219" s="1" t="s">
        <v>73</v>
      </c>
      <c r="B219" s="1" t="s">
        <v>44</v>
      </c>
      <c r="C219" s="1" t="s">
        <v>58</v>
      </c>
      <c r="D219" s="2">
        <v>115038</v>
      </c>
      <c r="E219" s="2">
        <v>4400.8999999999996</v>
      </c>
      <c r="F219" s="2">
        <v>60460.959999999999</v>
      </c>
      <c r="G219" s="2">
        <v>54577.04</v>
      </c>
      <c r="H219" s="2">
        <v>52.55</v>
      </c>
      <c r="I219" s="3">
        <v>0</v>
      </c>
      <c r="J219" s="4">
        <v>115038</v>
      </c>
      <c r="K219" s="5">
        <v>123780.88800000001</v>
      </c>
      <c r="L219" s="4">
        <v>131455.303056</v>
      </c>
      <c r="M219" s="4">
        <v>139211.16593630399</v>
      </c>
    </row>
    <row r="220" spans="1:135" x14ac:dyDescent="0.25">
      <c r="A220" s="1" t="s">
        <v>98</v>
      </c>
      <c r="B220" s="1" t="s">
        <v>44</v>
      </c>
      <c r="C220" s="1" t="s">
        <v>82</v>
      </c>
      <c r="D220" s="2">
        <v>5339</v>
      </c>
      <c r="E220" s="2">
        <v>148.72</v>
      </c>
      <c r="F220" s="2">
        <v>2082.08</v>
      </c>
      <c r="G220" s="2">
        <v>3256.92</v>
      </c>
      <c r="H220" s="2">
        <v>38.99</v>
      </c>
      <c r="I220" s="3">
        <v>0</v>
      </c>
      <c r="J220" s="4">
        <v>5339</v>
      </c>
      <c r="K220" s="5">
        <v>5744.7640000000001</v>
      </c>
      <c r="L220" s="4">
        <v>6100.9393680000003</v>
      </c>
      <c r="M220" s="4">
        <v>6460.894790712</v>
      </c>
    </row>
    <row r="221" spans="1:135" x14ac:dyDescent="0.25">
      <c r="A221" s="1" t="s">
        <v>122</v>
      </c>
      <c r="B221" s="1" t="s">
        <v>44</v>
      </c>
      <c r="C221" s="1" t="s">
        <v>107</v>
      </c>
      <c r="D221" s="2">
        <v>52996</v>
      </c>
      <c r="E221" s="2">
        <v>2496</v>
      </c>
      <c r="F221" s="2">
        <v>50305.599999999999</v>
      </c>
      <c r="G221" s="2">
        <v>2690.4</v>
      </c>
      <c r="H221" s="2">
        <v>94.92</v>
      </c>
      <c r="I221" s="3"/>
      <c r="J221" s="4">
        <v>52996</v>
      </c>
      <c r="K221" s="5">
        <v>57023.695999999996</v>
      </c>
      <c r="L221" s="4">
        <v>60559.165151999994</v>
      </c>
      <c r="M221" s="4">
        <v>64132.155895967997</v>
      </c>
    </row>
    <row r="222" spans="1:135" x14ac:dyDescent="0.25">
      <c r="A222" s="1" t="s">
        <v>173</v>
      </c>
      <c r="B222" s="1" t="s">
        <v>44</v>
      </c>
      <c r="C222" s="1" t="s">
        <v>158</v>
      </c>
      <c r="D222" s="2">
        <v>26373</v>
      </c>
      <c r="E222" s="2"/>
      <c r="F222" s="2">
        <v>38561.620000000003</v>
      </c>
      <c r="G222" s="2">
        <v>-12188.62</v>
      </c>
      <c r="H222" s="2">
        <v>146.21</v>
      </c>
      <c r="I222" s="3">
        <v>0</v>
      </c>
      <c r="J222" s="4">
        <v>26373</v>
      </c>
      <c r="K222" s="5">
        <v>28377.347999999998</v>
      </c>
      <c r="L222" s="4">
        <v>30136.743575999997</v>
      </c>
      <c r="M222" s="4">
        <v>31914.811446983997</v>
      </c>
    </row>
    <row r="223" spans="1:135" x14ac:dyDescent="0.25">
      <c r="A223" s="1" t="s">
        <v>212</v>
      </c>
      <c r="B223" s="1" t="s">
        <v>44</v>
      </c>
      <c r="C223" s="1" t="s">
        <v>196</v>
      </c>
      <c r="D223" s="2">
        <v>5650</v>
      </c>
      <c r="E223" s="2">
        <v>700</v>
      </c>
      <c r="F223" s="2">
        <v>5600</v>
      </c>
      <c r="G223" s="2">
        <v>50</v>
      </c>
      <c r="H223" s="2">
        <v>99.11</v>
      </c>
      <c r="I223" s="3">
        <v>0</v>
      </c>
      <c r="J223" s="4">
        <v>5650</v>
      </c>
      <c r="K223" s="5">
        <v>6079.4</v>
      </c>
      <c r="L223" s="4">
        <v>6456.3227999999999</v>
      </c>
      <c r="M223" s="4">
        <v>6837.2458452000001</v>
      </c>
    </row>
    <row r="224" spans="1:135" x14ac:dyDescent="0.25">
      <c r="A224" s="1" t="s">
        <v>234</v>
      </c>
      <c r="B224" s="1" t="s">
        <v>44</v>
      </c>
      <c r="C224" s="1" t="s">
        <v>221</v>
      </c>
      <c r="D224" s="2"/>
      <c r="E224" s="2"/>
      <c r="F224" s="2">
        <v>44423.14</v>
      </c>
      <c r="G224" s="2">
        <v>-44423.14</v>
      </c>
      <c r="H224" s="2"/>
      <c r="I224" s="3">
        <v>0</v>
      </c>
      <c r="J224" s="4">
        <v>0</v>
      </c>
      <c r="K224" s="5">
        <v>0</v>
      </c>
      <c r="L224" s="4">
        <v>0</v>
      </c>
      <c r="M224" s="4">
        <v>0</v>
      </c>
    </row>
    <row r="225" spans="1:13" x14ac:dyDescent="0.25">
      <c r="A225" s="1" t="s">
        <v>255</v>
      </c>
      <c r="B225" s="1" t="s">
        <v>44</v>
      </c>
      <c r="C225" s="1" t="s">
        <v>240</v>
      </c>
      <c r="D225" s="2">
        <v>10018</v>
      </c>
      <c r="E225" s="2">
        <v>633.22</v>
      </c>
      <c r="F225" s="2">
        <v>8699.4</v>
      </c>
      <c r="G225" s="2">
        <v>1318.6</v>
      </c>
      <c r="H225" s="2">
        <v>86.83</v>
      </c>
      <c r="I225" s="3">
        <v>0</v>
      </c>
      <c r="J225" s="4">
        <v>10018</v>
      </c>
      <c r="K225" s="5">
        <v>10779.368</v>
      </c>
      <c r="L225" s="4">
        <v>11447.688816</v>
      </c>
      <c r="M225" s="4">
        <v>12123.102456143999</v>
      </c>
    </row>
    <row r="226" spans="1:13" x14ac:dyDescent="0.25">
      <c r="A226" s="1" t="s">
        <v>278</v>
      </c>
      <c r="B226" s="1" t="s">
        <v>44</v>
      </c>
      <c r="C226" s="1" t="s">
        <v>263</v>
      </c>
      <c r="D226" s="2">
        <v>217</v>
      </c>
      <c r="E226" s="2">
        <v>7.25</v>
      </c>
      <c r="F226" s="2">
        <v>100.56</v>
      </c>
      <c r="G226" s="2">
        <v>116.44</v>
      </c>
      <c r="H226" s="2">
        <v>46.34</v>
      </c>
      <c r="I226" s="3">
        <v>0</v>
      </c>
      <c r="J226" s="4">
        <v>217</v>
      </c>
      <c r="K226" s="5">
        <v>233.49199999999999</v>
      </c>
      <c r="L226" s="4">
        <v>247.968504</v>
      </c>
      <c r="M226" s="4">
        <v>262.59864573599998</v>
      </c>
    </row>
    <row r="227" spans="1:13" x14ac:dyDescent="0.25">
      <c r="A227" s="1" t="s">
        <v>302</v>
      </c>
      <c r="B227" s="1" t="s">
        <v>44</v>
      </c>
      <c r="C227" s="1" t="s">
        <v>287</v>
      </c>
      <c r="D227" s="2">
        <v>15777</v>
      </c>
      <c r="E227" s="2"/>
      <c r="F227" s="2">
        <v>6373.2</v>
      </c>
      <c r="G227" s="2">
        <v>9403.7999999999993</v>
      </c>
      <c r="H227" s="2">
        <v>40.39</v>
      </c>
      <c r="I227" s="3">
        <v>0</v>
      </c>
      <c r="J227" s="4">
        <v>15777</v>
      </c>
      <c r="K227" s="5">
        <v>16976.052</v>
      </c>
      <c r="L227" s="4">
        <v>18028.567223999999</v>
      </c>
      <c r="M227" s="4">
        <v>19092.252690215999</v>
      </c>
    </row>
    <row r="228" spans="1:13" x14ac:dyDescent="0.25">
      <c r="A228" s="1" t="s">
        <v>327</v>
      </c>
      <c r="B228" s="1" t="s">
        <v>44</v>
      </c>
      <c r="C228" s="1" t="s">
        <v>311</v>
      </c>
      <c r="D228" s="2">
        <v>6035</v>
      </c>
      <c r="E228" s="2">
        <v>257.16000000000003</v>
      </c>
      <c r="F228" s="2">
        <v>4546.54</v>
      </c>
      <c r="G228" s="2">
        <v>1488.46</v>
      </c>
      <c r="H228" s="2">
        <v>75.33</v>
      </c>
      <c r="I228" s="3">
        <v>0</v>
      </c>
      <c r="J228" s="4">
        <v>6035</v>
      </c>
      <c r="K228" s="5">
        <v>6493.66</v>
      </c>
      <c r="L228" s="4">
        <v>6896.26692</v>
      </c>
      <c r="M228" s="4">
        <v>7303.1466682800001</v>
      </c>
    </row>
    <row r="229" spans="1:13" x14ac:dyDescent="0.25">
      <c r="A229" s="1" t="s">
        <v>55</v>
      </c>
      <c r="B229" s="1" t="s">
        <v>56</v>
      </c>
      <c r="C229" s="1" t="s">
        <v>14</v>
      </c>
      <c r="D229" s="2">
        <v>796520</v>
      </c>
      <c r="E229" s="2">
        <v>17507.91</v>
      </c>
      <c r="F229" s="2">
        <v>137772.51999999999</v>
      </c>
      <c r="G229" s="2">
        <v>658747.48</v>
      </c>
      <c r="H229" s="2">
        <v>17.29</v>
      </c>
      <c r="I229" s="3">
        <v>0</v>
      </c>
      <c r="J229" s="4">
        <v>796520</v>
      </c>
      <c r="K229" s="5">
        <v>857055.52</v>
      </c>
      <c r="L229" s="4">
        <v>910192.96224000002</v>
      </c>
      <c r="M229" s="4">
        <v>963894.34701216</v>
      </c>
    </row>
    <row r="230" spans="1:13" x14ac:dyDescent="0.25">
      <c r="A230" s="1" t="s">
        <v>80</v>
      </c>
      <c r="B230" s="1" t="s">
        <v>56</v>
      </c>
      <c r="C230" s="1" t="s">
        <v>58</v>
      </c>
      <c r="D230" s="2">
        <v>38392</v>
      </c>
      <c r="E230" s="2">
        <v>3151.43</v>
      </c>
      <c r="F230" s="2">
        <v>24799.1</v>
      </c>
      <c r="G230" s="2">
        <v>13592.9</v>
      </c>
      <c r="H230" s="2">
        <v>64.59</v>
      </c>
      <c r="I230" s="3">
        <v>0</v>
      </c>
      <c r="J230" s="4">
        <v>38392</v>
      </c>
      <c r="K230" s="5">
        <v>41309.792000000001</v>
      </c>
      <c r="L230" s="4">
        <v>43870.999104000002</v>
      </c>
      <c r="M230" s="4">
        <v>46459.388051136004</v>
      </c>
    </row>
    <row r="231" spans="1:13" x14ac:dyDescent="0.25">
      <c r="A231" s="1" t="s">
        <v>105</v>
      </c>
      <c r="B231" s="1" t="s">
        <v>56</v>
      </c>
      <c r="C231" s="1" t="s">
        <v>82</v>
      </c>
      <c r="D231" s="2">
        <v>3620</v>
      </c>
      <c r="E231" s="2">
        <v>227.96</v>
      </c>
      <c r="F231" s="2">
        <v>1883.83</v>
      </c>
      <c r="G231" s="2">
        <v>1736.17</v>
      </c>
      <c r="H231" s="2">
        <v>52.03</v>
      </c>
      <c r="I231" s="3">
        <v>0</v>
      </c>
      <c r="J231" s="4">
        <v>3620</v>
      </c>
      <c r="K231" s="5">
        <v>3895.12</v>
      </c>
      <c r="L231" s="4">
        <v>4136.61744</v>
      </c>
      <c r="M231" s="4">
        <v>4380.6778689599996</v>
      </c>
    </row>
    <row r="232" spans="1:13" x14ac:dyDescent="0.25">
      <c r="A232" s="1" t="s">
        <v>129</v>
      </c>
      <c r="B232" s="1" t="s">
        <v>56</v>
      </c>
      <c r="C232" s="1" t="s">
        <v>107</v>
      </c>
      <c r="D232" s="2">
        <v>30506</v>
      </c>
      <c r="E232" s="2"/>
      <c r="F232" s="2"/>
      <c r="G232" s="2">
        <v>30506</v>
      </c>
      <c r="H232" s="2"/>
      <c r="I232" s="3">
        <v>0</v>
      </c>
      <c r="J232" s="4">
        <v>30506</v>
      </c>
      <c r="K232" s="5">
        <v>32824.455999999998</v>
      </c>
      <c r="L232" s="4">
        <v>34859.572271999998</v>
      </c>
      <c r="M232" s="4">
        <v>36916.287036048001</v>
      </c>
    </row>
    <row r="233" spans="1:13" x14ac:dyDescent="0.25">
      <c r="A233" s="1" t="s">
        <v>156</v>
      </c>
      <c r="B233" s="1" t="s">
        <v>56</v>
      </c>
      <c r="C233" s="1" t="s">
        <v>131</v>
      </c>
      <c r="D233" s="2">
        <v>9092</v>
      </c>
      <c r="E233" s="2">
        <v>3494.08</v>
      </c>
      <c r="F233" s="2">
        <v>28026.59</v>
      </c>
      <c r="G233" s="2">
        <v>-18934.59</v>
      </c>
      <c r="H233" s="2">
        <v>308.25</v>
      </c>
      <c r="I233" s="3">
        <v>45000</v>
      </c>
      <c r="J233" s="4">
        <v>54092</v>
      </c>
      <c r="K233" s="5">
        <v>60000</v>
      </c>
      <c r="L233" s="4">
        <v>61811.577504000001</v>
      </c>
      <c r="M233" s="4">
        <v>65458.460576736004</v>
      </c>
    </row>
    <row r="234" spans="1:13" x14ac:dyDescent="0.25">
      <c r="A234" s="1" t="s">
        <v>180</v>
      </c>
      <c r="B234" s="1" t="s">
        <v>56</v>
      </c>
      <c r="C234" s="1" t="s">
        <v>158</v>
      </c>
      <c r="D234" s="2">
        <v>53741</v>
      </c>
      <c r="E234" s="2"/>
      <c r="F234" s="2">
        <v>10179.16</v>
      </c>
      <c r="G234" s="2">
        <v>43561.84</v>
      </c>
      <c r="H234" s="2">
        <v>18.940000000000001</v>
      </c>
      <c r="I234" s="3">
        <v>-30000</v>
      </c>
      <c r="J234" s="4">
        <v>23741</v>
      </c>
      <c r="K234" s="5">
        <v>25545.315999999999</v>
      </c>
      <c r="L234" s="4">
        <v>27129.125592</v>
      </c>
      <c r="M234" s="4">
        <v>28729.744001928</v>
      </c>
    </row>
    <row r="235" spans="1:13" x14ac:dyDescent="0.25">
      <c r="A235" s="1" t="s">
        <v>219</v>
      </c>
      <c r="B235" s="1" t="s">
        <v>56</v>
      </c>
      <c r="C235" s="1" t="s">
        <v>196</v>
      </c>
      <c r="D235" s="2">
        <v>2365</v>
      </c>
      <c r="E235" s="2"/>
      <c r="F235" s="2"/>
      <c r="G235" s="2">
        <v>2365</v>
      </c>
      <c r="H235" s="2"/>
      <c r="I235" s="3">
        <v>-2365</v>
      </c>
      <c r="J235" s="4">
        <v>0</v>
      </c>
      <c r="K235" s="5">
        <v>0</v>
      </c>
      <c r="L235" s="4">
        <v>0</v>
      </c>
      <c r="M235" s="4">
        <v>0</v>
      </c>
    </row>
    <row r="236" spans="1:13" x14ac:dyDescent="0.25">
      <c r="A236" s="1" t="s">
        <v>261</v>
      </c>
      <c r="B236" s="1" t="s">
        <v>56</v>
      </c>
      <c r="C236" s="1" t="s">
        <v>240</v>
      </c>
      <c r="D236" s="2">
        <v>1695</v>
      </c>
      <c r="E236" s="2">
        <v>172.02</v>
      </c>
      <c r="F236" s="2">
        <v>1353.66</v>
      </c>
      <c r="G236" s="2">
        <v>341.34</v>
      </c>
      <c r="H236" s="2">
        <v>79.86</v>
      </c>
      <c r="I236" s="3">
        <v>0</v>
      </c>
      <c r="J236" s="4">
        <v>1695</v>
      </c>
      <c r="K236" s="5">
        <v>1823.82</v>
      </c>
      <c r="L236" s="4">
        <v>1936.8968399999999</v>
      </c>
      <c r="M236" s="4">
        <v>2051.17375356</v>
      </c>
    </row>
    <row r="237" spans="1:13" x14ac:dyDescent="0.25">
      <c r="A237" s="1" t="s">
        <v>285</v>
      </c>
      <c r="B237" s="1" t="s">
        <v>56</v>
      </c>
      <c r="C237" s="1" t="s">
        <v>263</v>
      </c>
      <c r="D237" s="2">
        <v>184</v>
      </c>
      <c r="E237" s="2">
        <v>14.5</v>
      </c>
      <c r="F237" s="2">
        <v>115.06</v>
      </c>
      <c r="G237" s="2">
        <v>68.94</v>
      </c>
      <c r="H237" s="2">
        <v>62.53</v>
      </c>
      <c r="I237" s="3">
        <v>0</v>
      </c>
      <c r="J237" s="4">
        <v>184</v>
      </c>
      <c r="K237" s="5">
        <v>197.98400000000001</v>
      </c>
      <c r="L237" s="4">
        <v>210.25900799999999</v>
      </c>
      <c r="M237" s="4">
        <v>222.66428947200001</v>
      </c>
    </row>
    <row r="238" spans="1:13" x14ac:dyDescent="0.25">
      <c r="A238" s="1" t="s">
        <v>309</v>
      </c>
      <c r="B238" s="1" t="s">
        <v>56</v>
      </c>
      <c r="C238" s="1" t="s">
        <v>287</v>
      </c>
      <c r="D238" s="2">
        <v>20390</v>
      </c>
      <c r="E238" s="2">
        <v>1793.82</v>
      </c>
      <c r="F238" s="2">
        <v>17890.900000000001</v>
      </c>
      <c r="G238" s="2">
        <v>2499.1</v>
      </c>
      <c r="H238" s="2">
        <v>87.74</v>
      </c>
      <c r="I238" s="3">
        <v>0</v>
      </c>
      <c r="J238" s="4">
        <v>20390</v>
      </c>
      <c r="K238" s="5">
        <v>21939.64</v>
      </c>
      <c r="L238" s="4">
        <v>23299.897679999998</v>
      </c>
      <c r="M238" s="4">
        <v>24674.591643119998</v>
      </c>
    </row>
    <row r="239" spans="1:13" x14ac:dyDescent="0.25">
      <c r="A239" s="1" t="s">
        <v>334</v>
      </c>
      <c r="B239" s="1" t="s">
        <v>56</v>
      </c>
      <c r="C239" s="1" t="s">
        <v>311</v>
      </c>
      <c r="D239" s="2">
        <v>1714</v>
      </c>
      <c r="E239" s="2">
        <v>214.8</v>
      </c>
      <c r="F239" s="2">
        <v>-3566.56</v>
      </c>
      <c r="G239" s="2">
        <v>5280.56</v>
      </c>
      <c r="H239" s="2">
        <v>-208.08</v>
      </c>
      <c r="I239" s="3">
        <v>1000</v>
      </c>
      <c r="J239" s="4">
        <v>2714</v>
      </c>
      <c r="K239" s="5">
        <v>2920.2640000000001</v>
      </c>
      <c r="L239" s="4">
        <v>3101.3203680000001</v>
      </c>
      <c r="M239" s="4">
        <v>3284.2982697120001</v>
      </c>
    </row>
    <row r="240" spans="1:13" s="33" customFormat="1" ht="15.75" thickBot="1" x14ac:dyDescent="0.3">
      <c r="A240" s="29"/>
      <c r="B240" s="29"/>
      <c r="C240" s="29" t="s">
        <v>616</v>
      </c>
      <c r="D240" s="30"/>
      <c r="E240" s="30"/>
      <c r="F240" s="30"/>
      <c r="G240" s="30"/>
      <c r="H240" s="30"/>
      <c r="I240" s="31"/>
      <c r="J240" s="32"/>
      <c r="K240" s="37">
        <f>SUM(K176:K239)</f>
        <v>209236606.89236364</v>
      </c>
      <c r="L240" s="37">
        <f t="shared" ref="L240:M240" si="2">SUM(L176:L239)</f>
        <v>162218696.77329603</v>
      </c>
      <c r="M240" s="37">
        <f t="shared" si="2"/>
        <v>165352884.88292053</v>
      </c>
    </row>
    <row r="241" spans="1:132" ht="15.75" thickTop="1" x14ac:dyDescent="0.25">
      <c r="A241" s="1"/>
      <c r="B241" s="1"/>
      <c r="D241" s="2"/>
      <c r="E241" s="2"/>
      <c r="F241" s="2"/>
      <c r="G241" s="2"/>
      <c r="H241" s="2"/>
      <c r="I241" s="3"/>
      <c r="J241" s="4"/>
      <c r="K241" s="5"/>
      <c r="L241" s="4"/>
      <c r="M241" s="4"/>
    </row>
    <row r="242" spans="1:132" x14ac:dyDescent="0.25">
      <c r="A242" s="1"/>
      <c r="B242" s="1"/>
      <c r="D242" s="2"/>
      <c r="E242" s="2"/>
      <c r="F242" s="2"/>
      <c r="G242" s="2"/>
      <c r="H242" s="2"/>
      <c r="I242" s="3"/>
      <c r="J242" s="4"/>
      <c r="K242" s="5"/>
      <c r="L242" s="4"/>
      <c r="M242" s="4"/>
    </row>
    <row r="243" spans="1:132" x14ac:dyDescent="0.25">
      <c r="A243" s="1"/>
      <c r="B243" s="1"/>
      <c r="D243" s="2"/>
      <c r="E243" s="2"/>
      <c r="F243" s="2"/>
      <c r="G243" s="2"/>
      <c r="H243" s="2"/>
      <c r="I243" s="3"/>
      <c r="J243" s="4"/>
      <c r="K243" s="5"/>
      <c r="L243" s="4"/>
      <c r="M243" s="4"/>
    </row>
    <row r="244" spans="1:132" x14ac:dyDescent="0.25">
      <c r="A244" s="1" t="s">
        <v>33</v>
      </c>
      <c r="B244" s="1" t="s">
        <v>34</v>
      </c>
      <c r="C244" s="1" t="s">
        <v>14</v>
      </c>
      <c r="D244" s="2">
        <v>3690814</v>
      </c>
      <c r="E244" s="2">
        <v>556350.74</v>
      </c>
      <c r="F244" s="2">
        <v>4259376.5</v>
      </c>
      <c r="G244" s="2">
        <v>-568562.5</v>
      </c>
      <c r="H244" s="2">
        <v>115.4</v>
      </c>
      <c r="I244" s="3">
        <v>0</v>
      </c>
      <c r="J244" s="4">
        <v>3690814</v>
      </c>
      <c r="K244" s="5">
        <v>3971315.8640000001</v>
      </c>
      <c r="L244" s="4">
        <v>4217537.4475680003</v>
      </c>
      <c r="M244" s="4">
        <v>4466372.1569745122</v>
      </c>
    </row>
    <row r="245" spans="1:132" x14ac:dyDescent="0.25">
      <c r="A245" s="1" t="s">
        <v>67</v>
      </c>
      <c r="B245" s="1" t="s">
        <v>34</v>
      </c>
      <c r="C245" s="1" t="s">
        <v>58</v>
      </c>
      <c r="D245" s="2">
        <v>710006</v>
      </c>
      <c r="E245" s="2">
        <v>85891.53</v>
      </c>
      <c r="F245" s="2">
        <v>662849.9</v>
      </c>
      <c r="G245" s="2">
        <v>47156.1</v>
      </c>
      <c r="H245" s="2">
        <v>93.35</v>
      </c>
      <c r="I245" s="3">
        <v>0</v>
      </c>
      <c r="J245" s="4">
        <v>710006</v>
      </c>
      <c r="K245" s="5">
        <v>763966.45600000001</v>
      </c>
      <c r="L245" s="4">
        <v>811332.37627200002</v>
      </c>
      <c r="M245" s="4">
        <v>859200.98647204798</v>
      </c>
    </row>
    <row r="246" spans="1:132" x14ac:dyDescent="0.25">
      <c r="A246" s="1" t="s">
        <v>92</v>
      </c>
      <c r="B246" s="1" t="s">
        <v>34</v>
      </c>
      <c r="C246" s="1" t="s">
        <v>82</v>
      </c>
      <c r="D246" s="2">
        <v>62483</v>
      </c>
      <c r="E246" s="2">
        <v>5065.66</v>
      </c>
      <c r="F246" s="2">
        <v>39735.599999999999</v>
      </c>
      <c r="G246" s="2">
        <v>22747.4</v>
      </c>
      <c r="H246" s="2">
        <v>63.59</v>
      </c>
      <c r="I246" s="3">
        <v>0</v>
      </c>
      <c r="J246" s="4">
        <v>62483</v>
      </c>
      <c r="K246" s="5">
        <v>67231.707999999999</v>
      </c>
      <c r="L246" s="4">
        <v>71400.073896000002</v>
      </c>
      <c r="M246" s="4">
        <v>75612.678255863997</v>
      </c>
    </row>
    <row r="247" spans="1:132" x14ac:dyDescent="0.25">
      <c r="A247" s="1" t="s">
        <v>116</v>
      </c>
      <c r="B247" s="1" t="s">
        <v>34</v>
      </c>
      <c r="C247" s="1" t="s">
        <v>107</v>
      </c>
      <c r="D247" s="2">
        <v>328764</v>
      </c>
      <c r="E247" s="2">
        <v>31185.599999999999</v>
      </c>
      <c r="F247" s="2">
        <v>211302.6</v>
      </c>
      <c r="G247" s="2">
        <v>117461.4</v>
      </c>
      <c r="H247" s="2">
        <v>64.27</v>
      </c>
      <c r="I247" s="3">
        <v>0</v>
      </c>
      <c r="J247" s="4">
        <v>328764</v>
      </c>
      <c r="K247" s="5">
        <v>353750.06400000001</v>
      </c>
      <c r="L247" s="4">
        <v>375682.56796800002</v>
      </c>
      <c r="M247" s="4">
        <v>397847.839478112</v>
      </c>
    </row>
    <row r="248" spans="1:132" x14ac:dyDescent="0.25">
      <c r="A248" s="1" t="s">
        <v>140</v>
      </c>
      <c r="B248" s="1" t="s">
        <v>34</v>
      </c>
      <c r="C248" s="1" t="s">
        <v>131</v>
      </c>
      <c r="D248" s="2">
        <v>66674</v>
      </c>
      <c r="E248" s="2">
        <v>67509.95</v>
      </c>
      <c r="F248" s="2">
        <v>473641.51</v>
      </c>
      <c r="G248" s="2">
        <v>-406967.51</v>
      </c>
      <c r="H248" s="2" t="s">
        <v>141</v>
      </c>
      <c r="I248" s="3">
        <v>800000</v>
      </c>
      <c r="J248" s="4">
        <v>866674</v>
      </c>
      <c r="K248" s="5">
        <v>136363.63636363635</v>
      </c>
      <c r="L248" s="4">
        <v>990358.77988800011</v>
      </c>
      <c r="M248" s="4">
        <v>1048789.9479013921</v>
      </c>
    </row>
    <row r="249" spans="1:132" x14ac:dyDescent="0.25">
      <c r="A249" s="1" t="s">
        <v>167</v>
      </c>
      <c r="B249" s="1" t="s">
        <v>34</v>
      </c>
      <c r="C249" s="1" t="s">
        <v>158</v>
      </c>
      <c r="D249" s="2">
        <v>132018</v>
      </c>
      <c r="E249" s="2">
        <v>13232.46</v>
      </c>
      <c r="F249" s="2">
        <v>244893.47</v>
      </c>
      <c r="G249" s="2">
        <v>-112875.47</v>
      </c>
      <c r="H249" s="2">
        <v>185.5</v>
      </c>
      <c r="I249" s="3">
        <v>0</v>
      </c>
      <c r="J249" s="4">
        <v>132018</v>
      </c>
      <c r="K249" s="5">
        <v>142051.36799999999</v>
      </c>
      <c r="L249" s="4">
        <v>150858.55281599998</v>
      </c>
      <c r="M249" s="4">
        <v>159759.20743214397</v>
      </c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</row>
    <row r="250" spans="1:132" x14ac:dyDescent="0.25">
      <c r="A250" s="1" t="s">
        <v>188</v>
      </c>
      <c r="B250" s="1" t="s">
        <v>34</v>
      </c>
      <c r="C250" s="1" t="s">
        <v>182</v>
      </c>
      <c r="D250" s="2">
        <v>274536</v>
      </c>
      <c r="E250" s="2">
        <v>10202.64</v>
      </c>
      <c r="F250" s="2">
        <v>81621.119999999995</v>
      </c>
      <c r="G250" s="2">
        <v>192914.88</v>
      </c>
      <c r="H250" s="2">
        <v>29.73</v>
      </c>
      <c r="I250" s="3">
        <v>0</v>
      </c>
      <c r="J250" s="4">
        <v>274536</v>
      </c>
      <c r="K250" s="5">
        <v>295400.73599999998</v>
      </c>
      <c r="L250" s="4">
        <v>313715.58163199999</v>
      </c>
      <c r="M250" s="4">
        <v>332224.800948288</v>
      </c>
    </row>
    <row r="251" spans="1:132" x14ac:dyDescent="0.25">
      <c r="A251" s="1" t="s">
        <v>205</v>
      </c>
      <c r="B251" s="1" t="s">
        <v>34</v>
      </c>
      <c r="C251" s="1" t="s">
        <v>196</v>
      </c>
      <c r="D251" s="2">
        <v>6314</v>
      </c>
      <c r="E251" s="2">
        <v>700</v>
      </c>
      <c r="F251" s="2">
        <v>5600</v>
      </c>
      <c r="G251" s="2">
        <v>714</v>
      </c>
      <c r="H251" s="2">
        <v>88.69</v>
      </c>
      <c r="I251" s="3">
        <v>0</v>
      </c>
      <c r="J251" s="4">
        <v>6314</v>
      </c>
      <c r="K251" s="5">
        <v>6793.8639999999996</v>
      </c>
      <c r="L251" s="4">
        <v>7215.083568</v>
      </c>
      <c r="M251" s="4">
        <v>7640.7734985120005</v>
      </c>
    </row>
    <row r="252" spans="1:132" x14ac:dyDescent="0.25">
      <c r="A252" s="1" t="s">
        <v>249</v>
      </c>
      <c r="B252" s="1" t="s">
        <v>34</v>
      </c>
      <c r="C252" s="1" t="s">
        <v>240</v>
      </c>
      <c r="D252" s="2">
        <v>85756</v>
      </c>
      <c r="E252" s="2">
        <v>7529.16</v>
      </c>
      <c r="F252" s="2">
        <v>57594.02</v>
      </c>
      <c r="G252" s="2">
        <v>28161.98</v>
      </c>
      <c r="H252" s="2">
        <v>67.16</v>
      </c>
      <c r="I252" s="3">
        <v>0</v>
      </c>
      <c r="J252" s="4">
        <v>85756</v>
      </c>
      <c r="K252" s="5">
        <v>92273.456000000006</v>
      </c>
      <c r="L252" s="4">
        <v>97994.410272000008</v>
      </c>
      <c r="M252" s="4">
        <v>103776.08047804801</v>
      </c>
    </row>
    <row r="253" spans="1:132" x14ac:dyDescent="0.25">
      <c r="A253" s="1" t="s">
        <v>272</v>
      </c>
      <c r="B253" s="1" t="s">
        <v>34</v>
      </c>
      <c r="C253" s="1" t="s">
        <v>263</v>
      </c>
      <c r="D253" s="2">
        <v>2731</v>
      </c>
      <c r="E253" s="2">
        <v>282.75</v>
      </c>
      <c r="F253" s="2">
        <v>2236.89</v>
      </c>
      <c r="G253" s="2">
        <v>494.11</v>
      </c>
      <c r="H253" s="2">
        <v>81.900000000000006</v>
      </c>
      <c r="I253" s="3">
        <v>0</v>
      </c>
      <c r="J253" s="4">
        <v>2731</v>
      </c>
      <c r="K253" s="5">
        <v>2938.556</v>
      </c>
      <c r="L253" s="4">
        <v>3120.7464719999998</v>
      </c>
      <c r="M253" s="4">
        <v>3304.870513848</v>
      </c>
    </row>
    <row r="254" spans="1:132" x14ac:dyDescent="0.25">
      <c r="A254" s="1" t="s">
        <v>296</v>
      </c>
      <c r="B254" s="1" t="s">
        <v>34</v>
      </c>
      <c r="C254" s="1" t="s">
        <v>287</v>
      </c>
      <c r="D254" s="2">
        <v>501964</v>
      </c>
      <c r="E254" s="2">
        <v>55050.62</v>
      </c>
      <c r="F254" s="2">
        <v>375093.32</v>
      </c>
      <c r="G254" s="2">
        <v>126870.68</v>
      </c>
      <c r="H254" s="2">
        <v>74.72</v>
      </c>
      <c r="I254" s="3">
        <v>0</v>
      </c>
      <c r="J254" s="4">
        <v>501964</v>
      </c>
      <c r="K254" s="5">
        <v>540113.26399999997</v>
      </c>
      <c r="L254" s="4">
        <v>573600.28636799997</v>
      </c>
      <c r="M254" s="4">
        <v>607442.703263712</v>
      </c>
    </row>
    <row r="255" spans="1:132" x14ac:dyDescent="0.25">
      <c r="A255" s="1" t="s">
        <v>321</v>
      </c>
      <c r="B255" s="1" t="s">
        <v>34</v>
      </c>
      <c r="C255" s="1" t="s">
        <v>311</v>
      </c>
      <c r="D255" s="2">
        <v>48814</v>
      </c>
      <c r="E255" s="2">
        <v>6989.43</v>
      </c>
      <c r="F255" s="2">
        <v>53796.02</v>
      </c>
      <c r="G255" s="2">
        <v>-4982.0200000000004</v>
      </c>
      <c r="H255" s="2">
        <v>110.2</v>
      </c>
      <c r="I255" s="3">
        <v>200</v>
      </c>
      <c r="J255" s="4">
        <v>49014</v>
      </c>
      <c r="K255" s="5">
        <v>52739.063999999998</v>
      </c>
      <c r="L255" s="4">
        <v>56008.885967999995</v>
      </c>
      <c r="M255" s="4">
        <v>59313.410240111996</v>
      </c>
    </row>
    <row r="256" spans="1:132" x14ac:dyDescent="0.25">
      <c r="A256" s="1" t="s">
        <v>344</v>
      </c>
      <c r="B256" s="1" t="s">
        <v>34</v>
      </c>
      <c r="C256" s="1" t="s">
        <v>336</v>
      </c>
      <c r="D256" s="2"/>
      <c r="E256" s="2">
        <v>635.16</v>
      </c>
      <c r="F256" s="2">
        <v>5832.35</v>
      </c>
      <c r="G256" s="2">
        <v>-5832.35</v>
      </c>
      <c r="H256" s="2"/>
      <c r="I256" s="3">
        <v>11000</v>
      </c>
      <c r="J256" s="4">
        <v>11000</v>
      </c>
      <c r="K256" s="5">
        <v>11836</v>
      </c>
      <c r="L256" s="4">
        <v>12569.832</v>
      </c>
      <c r="M256" s="4">
        <v>13311.452088</v>
      </c>
    </row>
    <row r="257" spans="1:13" x14ac:dyDescent="0.25">
      <c r="A257" s="1" t="s">
        <v>354</v>
      </c>
      <c r="B257" s="1" t="s">
        <v>34</v>
      </c>
      <c r="C257" s="1" t="s">
        <v>355</v>
      </c>
      <c r="D257" s="2">
        <v>488838</v>
      </c>
      <c r="E257" s="2">
        <v>47659.93</v>
      </c>
      <c r="F257" s="2">
        <v>362899.4</v>
      </c>
      <c r="G257" s="2">
        <v>125938.6</v>
      </c>
      <c r="H257" s="2">
        <v>74.23</v>
      </c>
      <c r="I257" s="3">
        <v>0</v>
      </c>
      <c r="J257" s="4">
        <v>488838</v>
      </c>
      <c r="K257" s="5">
        <v>758012</v>
      </c>
      <c r="L257" s="4">
        <v>805008.74399999995</v>
      </c>
      <c r="M257" s="4">
        <v>852504.25989599992</v>
      </c>
    </row>
    <row r="258" spans="1:13" x14ac:dyDescent="0.25">
      <c r="A258" s="1" t="s">
        <v>356</v>
      </c>
      <c r="B258" s="1" t="s">
        <v>34</v>
      </c>
      <c r="C258" s="1" t="s">
        <v>357</v>
      </c>
      <c r="D258" s="2">
        <v>437605</v>
      </c>
      <c r="E258" s="2">
        <v>34506.199999999997</v>
      </c>
      <c r="F258" s="2">
        <v>264686.8</v>
      </c>
      <c r="G258" s="2">
        <v>172918.2</v>
      </c>
      <c r="H258" s="2">
        <v>60.48</v>
      </c>
      <c r="I258" s="3">
        <v>0</v>
      </c>
      <c r="J258" s="4">
        <v>437605</v>
      </c>
      <c r="K258" s="5">
        <v>606410</v>
      </c>
      <c r="L258" s="4">
        <v>644007.42000000004</v>
      </c>
      <c r="M258" s="4">
        <v>682003.85778000008</v>
      </c>
    </row>
    <row r="259" spans="1:13" x14ac:dyDescent="0.25">
      <c r="A259" s="1" t="s">
        <v>358</v>
      </c>
      <c r="B259" s="1" t="s">
        <v>34</v>
      </c>
      <c r="C259" s="1" t="s">
        <v>359</v>
      </c>
      <c r="D259" s="2">
        <v>5467312</v>
      </c>
      <c r="E259" s="2">
        <v>453310.95</v>
      </c>
      <c r="F259" s="2">
        <v>3482103.67</v>
      </c>
      <c r="G259" s="2">
        <v>1985208.33</v>
      </c>
      <c r="H259" s="2">
        <v>63.68</v>
      </c>
      <c r="I259" s="3">
        <v>0</v>
      </c>
      <c r="J259" s="4">
        <v>5467312</v>
      </c>
      <c r="K259" s="5">
        <v>5043222.2490320001</v>
      </c>
      <c r="L259" s="4">
        <v>7311264.6600000001</v>
      </c>
      <c r="M259" s="4">
        <v>7742629.2749399999</v>
      </c>
    </row>
    <row r="260" spans="1:13" x14ac:dyDescent="0.25">
      <c r="A260" s="1" t="s">
        <v>360</v>
      </c>
      <c r="B260" s="1" t="s">
        <v>34</v>
      </c>
      <c r="C260" s="1" t="s">
        <v>361</v>
      </c>
      <c r="D260" s="2">
        <v>1313171</v>
      </c>
      <c r="E260" s="2">
        <v>91125.93</v>
      </c>
      <c r="F260" s="2">
        <v>687376.32</v>
      </c>
      <c r="G260" s="2">
        <v>625794.68000000005</v>
      </c>
      <c r="H260" s="2">
        <v>52.34</v>
      </c>
      <c r="I260" s="3">
        <v>0</v>
      </c>
      <c r="J260" s="4">
        <v>1313171</v>
      </c>
      <c r="K260" s="5">
        <v>1498084.0769839995</v>
      </c>
      <c r="L260" s="4">
        <v>2001878.496</v>
      </c>
      <c r="M260" s="4">
        <v>2119989.3272640002</v>
      </c>
    </row>
    <row r="261" spans="1:13" x14ac:dyDescent="0.25">
      <c r="A261" s="1" t="s">
        <v>362</v>
      </c>
      <c r="B261" s="1" t="s">
        <v>34</v>
      </c>
      <c r="C261" s="1" t="s">
        <v>363</v>
      </c>
      <c r="D261" s="2">
        <v>636226</v>
      </c>
      <c r="E261" s="2">
        <v>73404</v>
      </c>
      <c r="F261" s="2">
        <v>607622</v>
      </c>
      <c r="G261" s="2">
        <v>28604</v>
      </c>
      <c r="H261" s="2">
        <v>95.5</v>
      </c>
      <c r="I261" s="3">
        <v>0</v>
      </c>
      <c r="J261" s="4">
        <v>636226</v>
      </c>
      <c r="K261" s="5">
        <v>684579.37398399995</v>
      </c>
      <c r="L261" s="4">
        <v>727023.08491199999</v>
      </c>
      <c r="M261" s="4">
        <v>769917.44692180795</v>
      </c>
    </row>
    <row r="262" spans="1:13" x14ac:dyDescent="0.25">
      <c r="A262" s="1" t="s">
        <v>364</v>
      </c>
      <c r="B262" s="1" t="s">
        <v>34</v>
      </c>
      <c r="C262" s="1" t="s">
        <v>365</v>
      </c>
      <c r="D262" s="2">
        <v>86678</v>
      </c>
      <c r="E262" s="2">
        <v>5761.23</v>
      </c>
      <c r="F262" s="2">
        <v>50407.38</v>
      </c>
      <c r="G262" s="2">
        <v>36270.620000000003</v>
      </c>
      <c r="H262" s="2">
        <v>58.15</v>
      </c>
      <c r="I262" s="3">
        <v>0</v>
      </c>
      <c r="J262" s="4">
        <v>86678</v>
      </c>
      <c r="K262" s="5">
        <v>93265.528000000006</v>
      </c>
      <c r="L262" s="4">
        <v>99047.990736000007</v>
      </c>
      <c r="M262" s="4">
        <v>104891.82218942401</v>
      </c>
    </row>
    <row r="263" spans="1:13" x14ac:dyDescent="0.25">
      <c r="A263" s="1" t="s">
        <v>366</v>
      </c>
      <c r="B263" s="1" t="s">
        <v>34</v>
      </c>
      <c r="C263" s="1" t="s">
        <v>367</v>
      </c>
      <c r="D263" s="2">
        <v>588557</v>
      </c>
      <c r="E263" s="2">
        <v>29522.7</v>
      </c>
      <c r="F263" s="2">
        <v>228278.3</v>
      </c>
      <c r="G263" s="2">
        <v>360278.7</v>
      </c>
      <c r="H263" s="2">
        <v>38.78</v>
      </c>
      <c r="I263" s="3">
        <v>0</v>
      </c>
      <c r="J263" s="4">
        <v>588557</v>
      </c>
      <c r="K263" s="5">
        <v>633287.33200000005</v>
      </c>
      <c r="L263" s="4">
        <v>672551.14658400009</v>
      </c>
      <c r="M263" s="4">
        <v>712231.66423245613</v>
      </c>
    </row>
    <row r="264" spans="1:13" x14ac:dyDescent="0.25">
      <c r="A264" s="1" t="s">
        <v>368</v>
      </c>
      <c r="B264" s="1" t="s">
        <v>34</v>
      </c>
      <c r="C264" s="1" t="s">
        <v>369</v>
      </c>
      <c r="D264" s="2">
        <v>25196</v>
      </c>
      <c r="E264" s="2"/>
      <c r="F264" s="2"/>
      <c r="G264" s="2">
        <v>25196</v>
      </c>
      <c r="H264" s="2"/>
      <c r="I264" s="3">
        <v>-25196</v>
      </c>
      <c r="J264" s="4">
        <v>0</v>
      </c>
      <c r="K264" s="5">
        <v>0</v>
      </c>
      <c r="L264" s="4">
        <v>0</v>
      </c>
      <c r="M264" s="4">
        <v>0</v>
      </c>
    </row>
    <row r="265" spans="1:13" x14ac:dyDescent="0.25">
      <c r="A265" s="1" t="s">
        <v>370</v>
      </c>
      <c r="B265" s="1" t="s">
        <v>34</v>
      </c>
      <c r="C265" s="1" t="s">
        <v>371</v>
      </c>
      <c r="D265" s="2">
        <v>2028940</v>
      </c>
      <c r="E265" s="2">
        <v>161061.20000000001</v>
      </c>
      <c r="F265" s="2">
        <v>1302214.71</v>
      </c>
      <c r="G265" s="2">
        <v>726725.29</v>
      </c>
      <c r="H265" s="2">
        <v>64.180000000000007</v>
      </c>
      <c r="I265" s="3">
        <v>0</v>
      </c>
      <c r="J265" s="4">
        <v>2028940</v>
      </c>
      <c r="K265" s="5">
        <v>2183139.44</v>
      </c>
      <c r="L265" s="4">
        <v>2318494.0852799998</v>
      </c>
      <c r="M265" s="4">
        <v>2455285.2363115195</v>
      </c>
    </row>
    <row r="266" spans="1:13" x14ac:dyDescent="0.25">
      <c r="A266" s="1" t="s">
        <v>423</v>
      </c>
      <c r="B266" s="1" t="s">
        <v>34</v>
      </c>
      <c r="C266" s="1" t="s">
        <v>424</v>
      </c>
      <c r="D266" s="2">
        <v>113636</v>
      </c>
      <c r="E266" s="2">
        <v>5496.62</v>
      </c>
      <c r="F266" s="2">
        <v>57047.35</v>
      </c>
      <c r="G266" s="2">
        <v>54299.18</v>
      </c>
      <c r="H266" s="2">
        <v>50.2</v>
      </c>
      <c r="I266" s="3">
        <v>30000</v>
      </c>
      <c r="J266" s="4">
        <v>143636</v>
      </c>
      <c r="K266" s="5">
        <v>150000</v>
      </c>
      <c r="L266" s="4">
        <v>159300</v>
      </c>
      <c r="M266" s="4">
        <v>168698.7</v>
      </c>
    </row>
    <row r="267" spans="1:13" x14ac:dyDescent="0.25">
      <c r="A267" s="1" t="s">
        <v>434</v>
      </c>
      <c r="B267" s="1" t="s">
        <v>34</v>
      </c>
      <c r="C267" s="1" t="s">
        <v>435</v>
      </c>
      <c r="D267" s="2">
        <v>100000</v>
      </c>
      <c r="E267" s="2"/>
      <c r="F267" s="2">
        <v>73100</v>
      </c>
      <c r="G267" s="2">
        <v>16795.79</v>
      </c>
      <c r="H267" s="2">
        <v>73.099999999999994</v>
      </c>
      <c r="I267" s="3">
        <v>0</v>
      </c>
      <c r="J267" s="4">
        <v>100000</v>
      </c>
      <c r="K267" s="5">
        <f>100000+51000</f>
        <v>151000</v>
      </c>
      <c r="L267" s="4">
        <v>106200</v>
      </c>
      <c r="M267" s="4">
        <v>112465.8</v>
      </c>
    </row>
    <row r="268" spans="1:13" x14ac:dyDescent="0.25">
      <c r="A268" s="1" t="s">
        <v>444</v>
      </c>
      <c r="B268" s="1" t="s">
        <v>34</v>
      </c>
      <c r="C268" s="1" t="s">
        <v>439</v>
      </c>
      <c r="D268" s="2">
        <v>96407</v>
      </c>
      <c r="E268" s="2"/>
      <c r="F268" s="2">
        <v>59470.82</v>
      </c>
      <c r="G268" s="2">
        <v>36936.18</v>
      </c>
      <c r="H268" s="2">
        <v>61.68</v>
      </c>
      <c r="I268" s="3">
        <v>0</v>
      </c>
      <c r="J268" s="4">
        <v>96407</v>
      </c>
      <c r="K268" s="5">
        <v>300000</v>
      </c>
      <c r="L268" s="4">
        <v>110165.435784</v>
      </c>
      <c r="M268" s="4">
        <v>116665.19649525601</v>
      </c>
    </row>
    <row r="269" spans="1:13" x14ac:dyDescent="0.25">
      <c r="A269" s="1" t="s">
        <v>469</v>
      </c>
      <c r="B269" s="1" t="s">
        <v>34</v>
      </c>
      <c r="C269" s="1" t="s">
        <v>470</v>
      </c>
      <c r="D269" s="2">
        <v>500000</v>
      </c>
      <c r="E269" s="2"/>
      <c r="F269" s="2">
        <v>20419.23</v>
      </c>
      <c r="G269" s="2">
        <v>479580.77</v>
      </c>
      <c r="H269" s="2">
        <v>4.08</v>
      </c>
      <c r="I269" s="3">
        <v>0</v>
      </c>
      <c r="J269" s="4">
        <v>500000</v>
      </c>
      <c r="K269" s="5">
        <v>1000000</v>
      </c>
      <c r="L269" s="4">
        <v>1062000</v>
      </c>
      <c r="M269" s="4">
        <v>1124658</v>
      </c>
    </row>
    <row r="270" spans="1:13" x14ac:dyDescent="0.25">
      <c r="A270" s="1" t="s">
        <v>475</v>
      </c>
      <c r="B270" s="1" t="s">
        <v>34</v>
      </c>
      <c r="C270" s="1" t="s">
        <v>476</v>
      </c>
      <c r="D270" s="2">
        <v>50000</v>
      </c>
      <c r="E270" s="2"/>
      <c r="F270" s="2"/>
      <c r="G270" s="2">
        <v>50000</v>
      </c>
      <c r="H270" s="2"/>
      <c r="I270" s="3">
        <v>-50000</v>
      </c>
      <c r="J270" s="4">
        <v>0</v>
      </c>
      <c r="K270" s="5">
        <v>100000</v>
      </c>
      <c r="L270" s="4">
        <v>106200</v>
      </c>
      <c r="M270" s="4">
        <v>112465.8</v>
      </c>
    </row>
    <row r="271" spans="1:13" x14ac:dyDescent="0.25">
      <c r="A271" s="1" t="s">
        <v>481</v>
      </c>
      <c r="B271" s="1" t="s">
        <v>34</v>
      </c>
      <c r="C271" s="1" t="s">
        <v>482</v>
      </c>
      <c r="D271" s="2">
        <v>100000</v>
      </c>
      <c r="E271" s="2">
        <v>5350</v>
      </c>
      <c r="F271" s="2">
        <v>88462</v>
      </c>
      <c r="G271" s="2">
        <v>11538</v>
      </c>
      <c r="H271" s="2">
        <v>88.46</v>
      </c>
      <c r="I271" s="3">
        <v>0</v>
      </c>
      <c r="J271" s="4">
        <v>100000</v>
      </c>
      <c r="K271" s="5">
        <v>100000</v>
      </c>
      <c r="L271" s="4">
        <v>106200</v>
      </c>
      <c r="M271" s="4">
        <v>112465.8</v>
      </c>
    </row>
    <row r="272" spans="1:13" x14ac:dyDescent="0.25">
      <c r="A272" s="1" t="s">
        <v>483</v>
      </c>
      <c r="B272" s="1" t="s">
        <v>34</v>
      </c>
      <c r="C272" s="1" t="s">
        <v>484</v>
      </c>
      <c r="D272" s="2"/>
      <c r="E272" s="2">
        <v>15000</v>
      </c>
      <c r="F272" s="2">
        <v>120000</v>
      </c>
      <c r="G272" s="2">
        <v>-120000</v>
      </c>
      <c r="H272" s="2"/>
      <c r="I272" s="3">
        <v>180000</v>
      </c>
      <c r="J272" s="4">
        <v>180000</v>
      </c>
      <c r="K272" s="5">
        <v>200000</v>
      </c>
      <c r="L272" s="4">
        <v>212400</v>
      </c>
      <c r="M272" s="4">
        <v>224931.6</v>
      </c>
    </row>
    <row r="273" spans="1:951" x14ac:dyDescent="0.25">
      <c r="A273" s="1" t="s">
        <v>486</v>
      </c>
      <c r="B273" s="1" t="s">
        <v>34</v>
      </c>
      <c r="C273" s="1" t="s">
        <v>487</v>
      </c>
      <c r="D273" s="2">
        <v>100000</v>
      </c>
      <c r="E273" s="2">
        <v>29835.43</v>
      </c>
      <c r="F273" s="2">
        <v>85313.12</v>
      </c>
      <c r="G273" s="2">
        <v>12211.88</v>
      </c>
      <c r="H273" s="2">
        <v>85.31</v>
      </c>
      <c r="I273" s="3">
        <v>0</v>
      </c>
      <c r="J273" s="4">
        <v>100000</v>
      </c>
      <c r="K273" s="5">
        <v>150000</v>
      </c>
      <c r="L273" s="4">
        <v>159300</v>
      </c>
      <c r="M273" s="4">
        <v>168698.7</v>
      </c>
    </row>
    <row r="274" spans="1:951" x14ac:dyDescent="0.25">
      <c r="A274" s="1" t="s">
        <v>488</v>
      </c>
      <c r="B274" s="1" t="s">
        <v>34</v>
      </c>
      <c r="C274" s="1" t="s">
        <v>489</v>
      </c>
      <c r="D274" s="2">
        <v>250000</v>
      </c>
      <c r="E274" s="2"/>
      <c r="F274" s="2">
        <v>35446.86</v>
      </c>
      <c r="G274" s="2">
        <v>214553.14</v>
      </c>
      <c r="H274" s="2">
        <v>14.17</v>
      </c>
      <c r="I274" s="3">
        <v>0</v>
      </c>
      <c r="J274" s="4">
        <v>250000</v>
      </c>
      <c r="K274" s="5">
        <v>500000</v>
      </c>
      <c r="L274" s="4">
        <v>531000</v>
      </c>
      <c r="M274" s="4">
        <v>562329</v>
      </c>
    </row>
    <row r="275" spans="1:951" x14ac:dyDescent="0.25">
      <c r="A275" s="1" t="s">
        <v>495</v>
      </c>
      <c r="B275" s="1" t="s">
        <v>34</v>
      </c>
      <c r="C275" s="1" t="s">
        <v>496</v>
      </c>
      <c r="D275" s="2">
        <v>200000</v>
      </c>
      <c r="E275" s="2"/>
      <c r="F275" s="2">
        <v>10000</v>
      </c>
      <c r="G275" s="2">
        <v>190000</v>
      </c>
      <c r="H275" s="2">
        <v>5</v>
      </c>
      <c r="I275" s="3">
        <v>0</v>
      </c>
      <c r="J275" s="4">
        <v>200000</v>
      </c>
      <c r="K275" s="5">
        <v>100000</v>
      </c>
      <c r="L275" s="4">
        <v>106200</v>
      </c>
      <c r="M275" s="4">
        <v>112465.8</v>
      </c>
    </row>
    <row r="276" spans="1:951" x14ac:dyDescent="0.25">
      <c r="A276" s="1" t="s">
        <v>499</v>
      </c>
      <c r="B276" s="1" t="s">
        <v>34</v>
      </c>
      <c r="C276" s="1" t="s">
        <v>500</v>
      </c>
      <c r="D276" s="2">
        <v>50000</v>
      </c>
      <c r="E276" s="2"/>
      <c r="F276" s="2">
        <v>49315.79</v>
      </c>
      <c r="G276" s="2">
        <v>684.21</v>
      </c>
      <c r="H276" s="2">
        <v>98.63</v>
      </c>
      <c r="I276" s="3">
        <v>-684.21</v>
      </c>
      <c r="J276" s="4">
        <v>49315.79</v>
      </c>
      <c r="K276" s="5">
        <v>100000</v>
      </c>
      <c r="L276" s="4">
        <v>106200</v>
      </c>
      <c r="M276" s="4">
        <v>112465.8</v>
      </c>
    </row>
    <row r="277" spans="1:951" x14ac:dyDescent="0.25">
      <c r="A277" s="1" t="s">
        <v>505</v>
      </c>
      <c r="B277" s="1" t="s">
        <v>34</v>
      </c>
      <c r="C277" s="1" t="s">
        <v>506</v>
      </c>
      <c r="D277" s="2">
        <v>50000</v>
      </c>
      <c r="E277" s="2"/>
      <c r="F277" s="2">
        <v>33005</v>
      </c>
      <c r="G277" s="2">
        <v>16995</v>
      </c>
      <c r="H277" s="2">
        <v>66.010000000000005</v>
      </c>
      <c r="I277" s="3">
        <v>-16995</v>
      </c>
      <c r="J277" s="4">
        <v>33005</v>
      </c>
      <c r="K277" s="5">
        <v>50000</v>
      </c>
      <c r="L277" s="4">
        <v>53100</v>
      </c>
      <c r="M277" s="4">
        <v>56232.9</v>
      </c>
    </row>
    <row r="278" spans="1:951" x14ac:dyDescent="0.25">
      <c r="A278" s="1" t="s">
        <v>507</v>
      </c>
      <c r="B278" s="1" t="s">
        <v>34</v>
      </c>
      <c r="C278" s="1" t="s">
        <v>508</v>
      </c>
      <c r="D278" s="2">
        <v>200000</v>
      </c>
      <c r="E278" s="2"/>
      <c r="F278" s="2">
        <v>54664.21</v>
      </c>
      <c r="G278" s="2">
        <v>145335.79</v>
      </c>
      <c r="H278" s="2">
        <v>27.33</v>
      </c>
      <c r="I278" s="3">
        <v>-100000</v>
      </c>
      <c r="J278" s="4">
        <v>100000</v>
      </c>
      <c r="K278" s="5">
        <v>500000</v>
      </c>
      <c r="L278" s="4">
        <v>531000</v>
      </c>
      <c r="M278" s="4">
        <v>562329</v>
      </c>
    </row>
    <row r="279" spans="1:951" x14ac:dyDescent="0.25">
      <c r="A279" s="1" t="s">
        <v>509</v>
      </c>
      <c r="B279" s="1" t="s">
        <v>34</v>
      </c>
      <c r="C279" s="1" t="s">
        <v>510</v>
      </c>
      <c r="D279" s="2">
        <v>50000</v>
      </c>
      <c r="E279" s="2"/>
      <c r="F279" s="2"/>
      <c r="G279" s="2">
        <v>50000</v>
      </c>
      <c r="H279" s="2"/>
      <c r="I279" s="3">
        <v>0</v>
      </c>
      <c r="J279" s="4">
        <v>50000</v>
      </c>
      <c r="K279" s="5">
        <v>100000</v>
      </c>
      <c r="L279" s="4">
        <v>106200</v>
      </c>
      <c r="M279" s="4">
        <v>112465.8</v>
      </c>
    </row>
    <row r="280" spans="1:951" x14ac:dyDescent="0.25">
      <c r="A280" s="1" t="s">
        <v>513</v>
      </c>
      <c r="B280" s="1" t="s">
        <v>34</v>
      </c>
      <c r="C280" s="1" t="s">
        <v>514</v>
      </c>
      <c r="D280" s="2">
        <v>50000</v>
      </c>
      <c r="E280" s="2"/>
      <c r="F280" s="2">
        <v>42251.46</v>
      </c>
      <c r="G280" s="2"/>
      <c r="H280" s="2">
        <v>84.5</v>
      </c>
      <c r="I280" s="3"/>
      <c r="J280" s="4">
        <v>50000</v>
      </c>
      <c r="K280" s="5">
        <v>100000</v>
      </c>
      <c r="L280" s="4">
        <v>106200</v>
      </c>
      <c r="M280" s="4">
        <v>112465.8</v>
      </c>
    </row>
    <row r="281" spans="1:951" x14ac:dyDescent="0.25">
      <c r="A281" s="1" t="s">
        <v>515</v>
      </c>
      <c r="B281" s="1" t="s">
        <v>34</v>
      </c>
      <c r="C281" s="1" t="s">
        <v>516</v>
      </c>
      <c r="D281" s="2">
        <v>50000</v>
      </c>
      <c r="E281" s="2"/>
      <c r="F281" s="2">
        <v>30090.74</v>
      </c>
      <c r="G281" s="2">
        <v>19909.259999999998</v>
      </c>
      <c r="H281" s="2">
        <v>60.18</v>
      </c>
      <c r="I281" s="3">
        <v>-19909.259999999998</v>
      </c>
      <c r="J281" s="4">
        <v>30090.74</v>
      </c>
      <c r="K281" s="5">
        <v>200000</v>
      </c>
      <c r="L281" s="4">
        <v>212400</v>
      </c>
      <c r="M281" s="4">
        <v>224931.6</v>
      </c>
    </row>
    <row r="282" spans="1:951" x14ac:dyDescent="0.25">
      <c r="A282" s="1" t="s">
        <v>517</v>
      </c>
      <c r="B282" s="1" t="s">
        <v>34</v>
      </c>
      <c r="C282" s="1" t="s">
        <v>518</v>
      </c>
      <c r="D282" s="2">
        <v>150000</v>
      </c>
      <c r="E282" s="2"/>
      <c r="F282" s="2">
        <v>91410</v>
      </c>
      <c r="G282" s="2">
        <v>55755</v>
      </c>
      <c r="H282" s="2">
        <v>60.94</v>
      </c>
      <c r="I282" s="3">
        <v>-55755</v>
      </c>
      <c r="J282" s="4">
        <v>94245</v>
      </c>
      <c r="K282" s="5">
        <v>200000</v>
      </c>
      <c r="L282" s="4">
        <v>212400</v>
      </c>
      <c r="M282" s="4">
        <v>224931.6</v>
      </c>
    </row>
    <row r="283" spans="1:951" x14ac:dyDescent="0.25">
      <c r="A283" s="1" t="s">
        <v>521</v>
      </c>
      <c r="B283" s="1" t="s">
        <v>34</v>
      </c>
      <c r="C283" s="1" t="s">
        <v>522</v>
      </c>
      <c r="D283" s="2">
        <v>350000</v>
      </c>
      <c r="E283" s="2"/>
      <c r="F283" s="2">
        <v>213156.95</v>
      </c>
      <c r="G283" s="2">
        <v>136143.54999999999</v>
      </c>
      <c r="H283" s="2">
        <v>60.9</v>
      </c>
      <c r="I283" s="3">
        <v>0</v>
      </c>
      <c r="J283" s="4">
        <v>350000</v>
      </c>
      <c r="K283" s="5">
        <v>350000</v>
      </c>
      <c r="L283" s="4">
        <v>371700</v>
      </c>
      <c r="M283" s="4">
        <v>393630.3</v>
      </c>
    </row>
    <row r="284" spans="1:951" x14ac:dyDescent="0.25">
      <c r="A284" s="1" t="s">
        <v>523</v>
      </c>
      <c r="B284" s="1" t="s">
        <v>34</v>
      </c>
      <c r="C284" s="1" t="s">
        <v>524</v>
      </c>
      <c r="D284" s="2">
        <v>500000</v>
      </c>
      <c r="E284" s="2">
        <v>4500</v>
      </c>
      <c r="F284" s="2">
        <v>349910</v>
      </c>
      <c r="G284" s="2">
        <v>148007.5</v>
      </c>
      <c r="H284" s="2">
        <v>69.98</v>
      </c>
      <c r="I284" s="3">
        <v>0</v>
      </c>
      <c r="J284" s="4">
        <v>500000</v>
      </c>
      <c r="K284" s="5">
        <v>500000</v>
      </c>
      <c r="L284" s="4">
        <v>531000</v>
      </c>
      <c r="M284" s="4">
        <v>562329</v>
      </c>
    </row>
    <row r="285" spans="1:951" x14ac:dyDescent="0.25">
      <c r="A285" s="1" t="s">
        <v>525</v>
      </c>
      <c r="B285" s="1" t="s">
        <v>34</v>
      </c>
      <c r="C285" s="1" t="s">
        <v>526</v>
      </c>
      <c r="D285" s="2">
        <v>350000</v>
      </c>
      <c r="E285" s="2"/>
      <c r="F285" s="2">
        <v>305400</v>
      </c>
      <c r="G285" s="2">
        <v>44600</v>
      </c>
      <c r="H285" s="2">
        <v>87.25</v>
      </c>
      <c r="I285" s="3">
        <v>-44600</v>
      </c>
      <c r="J285" s="4">
        <v>305400</v>
      </c>
      <c r="K285" s="5">
        <v>310000</v>
      </c>
      <c r="L285" s="4">
        <v>329220</v>
      </c>
      <c r="M285" s="4">
        <v>348643.98</v>
      </c>
    </row>
    <row r="286" spans="1:951" x14ac:dyDescent="0.25">
      <c r="A286" s="1" t="s">
        <v>535</v>
      </c>
      <c r="B286" s="1" t="s">
        <v>34</v>
      </c>
      <c r="C286" s="1" t="s">
        <v>536</v>
      </c>
      <c r="D286" s="2">
        <v>50000</v>
      </c>
      <c r="E286" s="2"/>
      <c r="F286" s="2"/>
      <c r="G286" s="2">
        <v>50000</v>
      </c>
      <c r="H286" s="2"/>
      <c r="I286" s="3">
        <v>-50000</v>
      </c>
      <c r="J286" s="4">
        <v>0</v>
      </c>
      <c r="K286" s="5">
        <v>100000</v>
      </c>
      <c r="L286" s="4">
        <v>106200</v>
      </c>
      <c r="M286" s="4">
        <v>112465.8</v>
      </c>
    </row>
    <row r="287" spans="1:951" x14ac:dyDescent="0.25">
      <c r="A287" s="1" t="s">
        <v>537</v>
      </c>
      <c r="B287" s="1" t="s">
        <v>34</v>
      </c>
      <c r="C287" s="1" t="s">
        <v>538</v>
      </c>
      <c r="D287" s="2">
        <v>1800000</v>
      </c>
      <c r="E287" s="2"/>
      <c r="F287" s="2">
        <v>1581880</v>
      </c>
      <c r="G287" s="2">
        <v>218120</v>
      </c>
      <c r="H287" s="2">
        <v>87.88</v>
      </c>
      <c r="I287" s="3">
        <v>-218120</v>
      </c>
      <c r="J287" s="4">
        <v>1581880</v>
      </c>
      <c r="K287" s="5">
        <v>2000000</v>
      </c>
      <c r="L287" s="4">
        <v>2124000</v>
      </c>
      <c r="M287" s="4">
        <v>2249316</v>
      </c>
    </row>
    <row r="288" spans="1:951" x14ac:dyDescent="0.25">
      <c r="A288" s="1" t="s">
        <v>545</v>
      </c>
      <c r="B288" s="1" t="s">
        <v>34</v>
      </c>
      <c r="C288" s="1" t="s">
        <v>546</v>
      </c>
      <c r="D288" s="2">
        <v>300000</v>
      </c>
      <c r="E288" s="2"/>
      <c r="F288" s="2">
        <v>105899</v>
      </c>
      <c r="G288" s="2">
        <v>192751</v>
      </c>
      <c r="H288" s="2">
        <v>35.29</v>
      </c>
      <c r="I288" s="3">
        <v>-192751</v>
      </c>
      <c r="J288" s="4">
        <v>107249</v>
      </c>
      <c r="K288" s="5">
        <v>100000</v>
      </c>
      <c r="L288" s="4">
        <v>106200</v>
      </c>
      <c r="M288" s="4">
        <v>112465.8</v>
      </c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N288" s="14"/>
      <c r="EO288" s="14"/>
      <c r="EP288" s="14"/>
      <c r="EQ288" s="14"/>
      <c r="ER288" s="14"/>
      <c r="ES288" s="14"/>
      <c r="ET288" s="14"/>
      <c r="EU288" s="14"/>
      <c r="EV288" s="14"/>
      <c r="EW288" s="14"/>
      <c r="EX288" s="14"/>
      <c r="EY288" s="14"/>
      <c r="EZ288" s="14"/>
      <c r="FA288" s="14"/>
      <c r="FB288" s="14"/>
      <c r="FC288" s="14"/>
      <c r="FD288" s="14"/>
      <c r="FE288" s="14"/>
      <c r="FF288" s="14"/>
      <c r="FG288" s="14"/>
      <c r="FH288" s="14"/>
      <c r="FI288" s="14"/>
      <c r="FJ288" s="14"/>
      <c r="FK288" s="14"/>
      <c r="FL288" s="14"/>
      <c r="FM288" s="14"/>
      <c r="FN288" s="14"/>
      <c r="FO288" s="14"/>
      <c r="FP288" s="14"/>
      <c r="FQ288" s="14"/>
      <c r="FR288" s="14"/>
      <c r="FS288" s="14"/>
      <c r="FT288" s="14"/>
      <c r="FU288" s="14"/>
      <c r="FV288" s="14"/>
      <c r="FW288" s="14"/>
      <c r="FX288" s="14"/>
      <c r="FY288" s="14"/>
      <c r="FZ288" s="14"/>
      <c r="GA288" s="14"/>
      <c r="GB288" s="14"/>
      <c r="GC288" s="14"/>
      <c r="GD288" s="14"/>
      <c r="GE288" s="14"/>
      <c r="GF288" s="14"/>
      <c r="GG288" s="14"/>
      <c r="GH288" s="14"/>
      <c r="GI288" s="14"/>
      <c r="GJ288" s="14"/>
      <c r="GK288" s="14"/>
      <c r="GL288" s="14"/>
      <c r="GM288" s="14"/>
      <c r="GN288" s="14"/>
      <c r="GO288" s="14"/>
      <c r="GP288" s="14"/>
      <c r="GQ288" s="14"/>
      <c r="GR288" s="14"/>
      <c r="GS288" s="14"/>
      <c r="GT288" s="14"/>
      <c r="GU288" s="14"/>
      <c r="GV288" s="14"/>
      <c r="GW288" s="14"/>
      <c r="GX288" s="14"/>
      <c r="GY288" s="14"/>
      <c r="GZ288" s="14"/>
      <c r="HA288" s="14"/>
      <c r="HB288" s="14"/>
      <c r="HC288" s="14"/>
      <c r="HD288" s="14"/>
      <c r="HE288" s="14"/>
      <c r="HF288" s="14"/>
      <c r="HG288" s="14"/>
      <c r="HH288" s="14"/>
      <c r="HI288" s="14"/>
      <c r="HJ288" s="14"/>
      <c r="HK288" s="14"/>
      <c r="HL288" s="14"/>
      <c r="HM288" s="14"/>
      <c r="HN288" s="14"/>
      <c r="HO288" s="14"/>
      <c r="HP288" s="14"/>
      <c r="HQ288" s="14"/>
      <c r="HR288" s="14"/>
      <c r="HS288" s="14"/>
      <c r="HT288" s="14"/>
      <c r="HU288" s="14"/>
      <c r="HV288" s="14"/>
      <c r="HW288" s="14"/>
      <c r="HX288" s="14"/>
      <c r="HY288" s="14"/>
      <c r="HZ288" s="14"/>
      <c r="IA288" s="14"/>
      <c r="IB288" s="14"/>
      <c r="IC288" s="14"/>
      <c r="ID288" s="14"/>
      <c r="IE288" s="14"/>
      <c r="IF288" s="14"/>
      <c r="IG288" s="14"/>
      <c r="IH288" s="14"/>
      <c r="II288" s="14"/>
      <c r="IJ288" s="14"/>
      <c r="IK288" s="14"/>
      <c r="IL288" s="14"/>
      <c r="IM288" s="14"/>
      <c r="IN288" s="14"/>
      <c r="IO288" s="14"/>
      <c r="IP288" s="14"/>
      <c r="IQ288" s="14"/>
      <c r="IR288" s="14"/>
      <c r="IS288" s="14"/>
      <c r="IT288" s="14"/>
      <c r="IU288" s="14"/>
      <c r="IV288" s="14"/>
      <c r="IW288" s="14"/>
      <c r="IX288" s="14"/>
      <c r="IY288" s="14"/>
      <c r="IZ288" s="14"/>
      <c r="JA288" s="14"/>
      <c r="JB288" s="14"/>
      <c r="JC288" s="14"/>
      <c r="JD288" s="14"/>
      <c r="JE288" s="14"/>
      <c r="JF288" s="14"/>
      <c r="JG288" s="14"/>
      <c r="JH288" s="14"/>
      <c r="JI288" s="14"/>
      <c r="JJ288" s="14"/>
      <c r="JK288" s="14"/>
      <c r="JL288" s="14"/>
      <c r="JM288" s="14"/>
      <c r="JN288" s="14"/>
      <c r="JO288" s="14"/>
      <c r="JP288" s="14"/>
      <c r="JQ288" s="14"/>
      <c r="JR288" s="14"/>
      <c r="JS288" s="14"/>
      <c r="JT288" s="14"/>
      <c r="JU288" s="14"/>
      <c r="JV288" s="14"/>
      <c r="JW288" s="14"/>
      <c r="JX288" s="14"/>
      <c r="JY288" s="14"/>
      <c r="JZ288" s="14"/>
      <c r="KA288" s="14"/>
      <c r="KB288" s="14"/>
      <c r="KC288" s="14"/>
      <c r="KD288" s="14"/>
      <c r="KE288" s="14"/>
      <c r="KF288" s="14"/>
      <c r="KG288" s="14"/>
      <c r="KH288" s="14"/>
      <c r="KI288" s="14"/>
      <c r="KJ288" s="14"/>
      <c r="KK288" s="14"/>
      <c r="KL288" s="14"/>
      <c r="KM288" s="14"/>
      <c r="KN288" s="14"/>
      <c r="KO288" s="14"/>
      <c r="KP288" s="14"/>
      <c r="KQ288" s="14"/>
      <c r="KR288" s="14"/>
      <c r="KS288" s="14"/>
      <c r="KT288" s="14"/>
      <c r="KU288" s="14"/>
      <c r="KV288" s="14"/>
      <c r="KW288" s="14"/>
      <c r="KX288" s="14"/>
      <c r="KY288" s="14"/>
      <c r="KZ288" s="14"/>
      <c r="LA288" s="14"/>
      <c r="LB288" s="14"/>
      <c r="LC288" s="14"/>
      <c r="LD288" s="14"/>
      <c r="LE288" s="14"/>
      <c r="LF288" s="14"/>
      <c r="LG288" s="14"/>
      <c r="LH288" s="14"/>
      <c r="LI288" s="14"/>
      <c r="LJ288" s="14"/>
      <c r="LK288" s="14"/>
      <c r="LL288" s="14"/>
      <c r="LM288" s="14"/>
      <c r="LN288" s="14"/>
      <c r="LO288" s="14"/>
      <c r="LP288" s="14"/>
      <c r="LQ288" s="14"/>
      <c r="LR288" s="14"/>
      <c r="LS288" s="14"/>
      <c r="LT288" s="14"/>
      <c r="LU288" s="14"/>
      <c r="LV288" s="14"/>
      <c r="LW288" s="14"/>
      <c r="LX288" s="14"/>
      <c r="LY288" s="14"/>
      <c r="LZ288" s="14"/>
      <c r="MA288" s="14"/>
      <c r="MB288" s="14"/>
      <c r="MC288" s="14"/>
      <c r="MD288" s="14"/>
      <c r="ME288" s="14"/>
      <c r="MF288" s="14"/>
      <c r="MG288" s="14"/>
      <c r="MH288" s="14"/>
      <c r="MI288" s="14"/>
      <c r="MJ288" s="14"/>
      <c r="MK288" s="14"/>
      <c r="ML288" s="14"/>
      <c r="MM288" s="14"/>
      <c r="MN288" s="14"/>
      <c r="MO288" s="14"/>
      <c r="MP288" s="14"/>
      <c r="MQ288" s="14"/>
      <c r="MR288" s="14"/>
      <c r="MS288" s="14"/>
      <c r="MT288" s="14"/>
      <c r="MU288" s="14"/>
      <c r="MV288" s="14"/>
      <c r="MW288" s="14"/>
      <c r="MX288" s="14"/>
      <c r="MY288" s="14"/>
      <c r="MZ288" s="14"/>
      <c r="NA288" s="14"/>
      <c r="NB288" s="14"/>
      <c r="NC288" s="14"/>
      <c r="ND288" s="14"/>
      <c r="NE288" s="14"/>
      <c r="NF288" s="14"/>
      <c r="NG288" s="14"/>
      <c r="NH288" s="14"/>
      <c r="NI288" s="14"/>
      <c r="NJ288" s="14"/>
      <c r="NK288" s="14"/>
      <c r="NL288" s="14"/>
      <c r="NM288" s="14"/>
      <c r="NN288" s="14"/>
      <c r="NO288" s="14"/>
      <c r="NP288" s="14"/>
      <c r="NQ288" s="14"/>
      <c r="NR288" s="14"/>
      <c r="NS288" s="14"/>
      <c r="NT288" s="14"/>
      <c r="NU288" s="14"/>
      <c r="NV288" s="14"/>
      <c r="NW288" s="14"/>
      <c r="NX288" s="14"/>
      <c r="NY288" s="14"/>
      <c r="NZ288" s="14"/>
      <c r="OA288" s="14"/>
      <c r="OB288" s="14"/>
      <c r="OC288" s="14"/>
      <c r="OD288" s="14"/>
      <c r="OE288" s="14"/>
      <c r="OF288" s="14"/>
      <c r="OG288" s="14"/>
      <c r="OH288" s="14"/>
      <c r="OI288" s="14"/>
      <c r="OJ288" s="14"/>
      <c r="OK288" s="14"/>
      <c r="OL288" s="14"/>
      <c r="OM288" s="14"/>
      <c r="ON288" s="14"/>
      <c r="OO288" s="14"/>
      <c r="OP288" s="14"/>
      <c r="OQ288" s="14"/>
      <c r="OR288" s="14"/>
      <c r="OS288" s="14"/>
      <c r="OT288" s="14"/>
      <c r="OU288" s="14"/>
      <c r="OV288" s="14"/>
      <c r="OW288" s="14"/>
      <c r="OX288" s="14"/>
      <c r="OY288" s="14"/>
      <c r="OZ288" s="14"/>
      <c r="PA288" s="14"/>
      <c r="PB288" s="14"/>
      <c r="PC288" s="14"/>
      <c r="PD288" s="14"/>
      <c r="PE288" s="14"/>
      <c r="PF288" s="14"/>
      <c r="PG288" s="14"/>
      <c r="PH288" s="14"/>
      <c r="PI288" s="14"/>
      <c r="PJ288" s="14"/>
      <c r="PK288" s="14"/>
      <c r="PL288" s="14"/>
      <c r="PM288" s="14"/>
      <c r="PN288" s="14"/>
      <c r="PO288" s="14"/>
      <c r="PP288" s="14"/>
      <c r="PQ288" s="14"/>
      <c r="PR288" s="14"/>
      <c r="PS288" s="14"/>
      <c r="PT288" s="14"/>
      <c r="PU288" s="14"/>
      <c r="PV288" s="14"/>
      <c r="PW288" s="14"/>
      <c r="PX288" s="14"/>
      <c r="PY288" s="14"/>
      <c r="PZ288" s="14"/>
      <c r="QA288" s="14"/>
      <c r="QB288" s="14"/>
      <c r="QC288" s="14"/>
      <c r="QD288" s="14"/>
      <c r="QE288" s="14"/>
      <c r="QF288" s="14"/>
      <c r="QG288" s="14"/>
      <c r="QH288" s="14"/>
      <c r="QI288" s="14"/>
      <c r="QJ288" s="14"/>
      <c r="QK288" s="14"/>
      <c r="QL288" s="14"/>
      <c r="QM288" s="14"/>
      <c r="QN288" s="14"/>
      <c r="QO288" s="14"/>
      <c r="QP288" s="14"/>
      <c r="QQ288" s="14"/>
      <c r="QR288" s="14"/>
      <c r="QS288" s="14"/>
      <c r="QT288" s="14"/>
      <c r="QU288" s="14"/>
      <c r="QV288" s="14"/>
      <c r="QW288" s="14"/>
      <c r="QX288" s="14"/>
      <c r="QY288" s="14"/>
      <c r="QZ288" s="14"/>
      <c r="RA288" s="14"/>
      <c r="RB288" s="14"/>
      <c r="RC288" s="14"/>
      <c r="RD288" s="14"/>
      <c r="RE288" s="14"/>
      <c r="RF288" s="14"/>
      <c r="RG288" s="14"/>
      <c r="RH288" s="14"/>
      <c r="RI288" s="14"/>
      <c r="RJ288" s="14"/>
      <c r="RK288" s="14"/>
      <c r="RL288" s="14"/>
      <c r="RM288" s="14"/>
      <c r="RN288" s="14"/>
      <c r="RO288" s="14"/>
      <c r="RP288" s="14"/>
      <c r="RQ288" s="14"/>
      <c r="RR288" s="14"/>
      <c r="RS288" s="14"/>
      <c r="RT288" s="14"/>
      <c r="RU288" s="14"/>
      <c r="RV288" s="14"/>
      <c r="RW288" s="14"/>
      <c r="RX288" s="14"/>
      <c r="RY288" s="14"/>
      <c r="RZ288" s="14"/>
      <c r="SA288" s="14"/>
      <c r="SB288" s="14"/>
      <c r="SC288" s="14"/>
      <c r="SD288" s="14"/>
      <c r="SE288" s="14"/>
      <c r="SF288" s="14"/>
      <c r="SG288" s="14"/>
      <c r="SH288" s="14"/>
      <c r="SI288" s="14"/>
      <c r="SJ288" s="14"/>
      <c r="SK288" s="14"/>
      <c r="SL288" s="14"/>
      <c r="SM288" s="14"/>
      <c r="SN288" s="14"/>
      <c r="SO288" s="14"/>
      <c r="SP288" s="14"/>
      <c r="SQ288" s="14"/>
      <c r="SR288" s="14"/>
      <c r="SS288" s="14"/>
      <c r="ST288" s="14"/>
      <c r="SU288" s="14"/>
      <c r="SV288" s="14"/>
      <c r="SW288" s="14"/>
      <c r="SX288" s="14"/>
      <c r="SY288" s="14"/>
      <c r="SZ288" s="14"/>
      <c r="TA288" s="14"/>
      <c r="TB288" s="14"/>
      <c r="TC288" s="14"/>
      <c r="TD288" s="14"/>
      <c r="TE288" s="14"/>
      <c r="TF288" s="14"/>
      <c r="TG288" s="14"/>
      <c r="TH288" s="14"/>
      <c r="TI288" s="14"/>
      <c r="TJ288" s="14"/>
      <c r="TK288" s="14"/>
      <c r="TL288" s="14"/>
      <c r="TM288" s="14"/>
      <c r="TN288" s="14"/>
      <c r="TO288" s="14"/>
      <c r="TP288" s="14"/>
      <c r="TQ288" s="14"/>
      <c r="TR288" s="14"/>
      <c r="TS288" s="14"/>
      <c r="TT288" s="14"/>
      <c r="TU288" s="14"/>
      <c r="TV288" s="14"/>
      <c r="TW288" s="14"/>
      <c r="TX288" s="14"/>
      <c r="TY288" s="14"/>
      <c r="TZ288" s="14"/>
      <c r="UA288" s="14"/>
      <c r="UB288" s="14"/>
      <c r="UC288" s="14"/>
      <c r="UD288" s="14"/>
      <c r="UE288" s="14"/>
      <c r="UF288" s="14"/>
      <c r="UG288" s="14"/>
      <c r="UH288" s="14"/>
      <c r="UI288" s="14"/>
      <c r="UJ288" s="14"/>
      <c r="UK288" s="14"/>
      <c r="UL288" s="14"/>
      <c r="UM288" s="14"/>
      <c r="UN288" s="14"/>
      <c r="UO288" s="14"/>
      <c r="UP288" s="14"/>
      <c r="UQ288" s="14"/>
      <c r="UR288" s="14"/>
      <c r="US288" s="14"/>
      <c r="UT288" s="14"/>
      <c r="UU288" s="14"/>
      <c r="UV288" s="14"/>
      <c r="UW288" s="14"/>
      <c r="UX288" s="14"/>
      <c r="UY288" s="14"/>
      <c r="UZ288" s="14"/>
      <c r="VA288" s="14"/>
      <c r="VB288" s="14"/>
      <c r="VC288" s="14"/>
      <c r="VD288" s="14"/>
      <c r="VE288" s="14"/>
      <c r="VF288" s="14"/>
      <c r="VG288" s="14"/>
      <c r="VH288" s="14"/>
      <c r="VI288" s="14"/>
      <c r="VJ288" s="14"/>
      <c r="VK288" s="14"/>
      <c r="VL288" s="14"/>
      <c r="VM288" s="14"/>
      <c r="VN288" s="14"/>
      <c r="VO288" s="14"/>
      <c r="VP288" s="14"/>
      <c r="VQ288" s="14"/>
      <c r="VR288" s="14"/>
      <c r="VS288" s="14"/>
      <c r="VT288" s="14"/>
      <c r="VU288" s="14"/>
      <c r="VV288" s="14"/>
      <c r="VW288" s="14"/>
      <c r="VX288" s="14"/>
      <c r="VY288" s="14"/>
      <c r="VZ288" s="14"/>
      <c r="WA288" s="14"/>
      <c r="WB288" s="14"/>
      <c r="WC288" s="14"/>
      <c r="WD288" s="14"/>
      <c r="WE288" s="14"/>
      <c r="WF288" s="14"/>
      <c r="WG288" s="14"/>
      <c r="WH288" s="14"/>
      <c r="WI288" s="14"/>
      <c r="WJ288" s="14"/>
      <c r="WK288" s="14"/>
      <c r="WL288" s="14"/>
      <c r="WM288" s="14"/>
      <c r="WN288" s="14"/>
      <c r="WO288" s="14"/>
      <c r="WP288" s="14"/>
      <c r="WQ288" s="14"/>
      <c r="WR288" s="14"/>
      <c r="WS288" s="14"/>
      <c r="WT288" s="14"/>
      <c r="WU288" s="14"/>
      <c r="WV288" s="14"/>
      <c r="WW288" s="14"/>
      <c r="WX288" s="14"/>
      <c r="WY288" s="14"/>
      <c r="WZ288" s="14"/>
      <c r="XA288" s="14"/>
      <c r="XB288" s="14"/>
      <c r="XC288" s="14"/>
      <c r="XD288" s="14"/>
      <c r="XE288" s="14"/>
      <c r="XF288" s="14"/>
      <c r="XG288" s="14"/>
      <c r="XH288" s="14"/>
      <c r="XI288" s="14"/>
      <c r="XJ288" s="14"/>
      <c r="XK288" s="14"/>
      <c r="XL288" s="14"/>
      <c r="XM288" s="14"/>
      <c r="XN288" s="14"/>
      <c r="XO288" s="14"/>
      <c r="XP288" s="14"/>
      <c r="XQ288" s="14"/>
      <c r="XR288" s="14"/>
      <c r="XS288" s="14"/>
      <c r="XT288" s="14"/>
      <c r="XU288" s="14"/>
      <c r="XV288" s="14"/>
      <c r="XW288" s="14"/>
      <c r="XX288" s="14"/>
      <c r="XY288" s="14"/>
      <c r="XZ288" s="14"/>
      <c r="YA288" s="14"/>
      <c r="YB288" s="14"/>
      <c r="YC288" s="14"/>
      <c r="YD288" s="14"/>
      <c r="YE288" s="14"/>
      <c r="YF288" s="14"/>
      <c r="YG288" s="14"/>
      <c r="YH288" s="14"/>
      <c r="YI288" s="14"/>
      <c r="YJ288" s="14"/>
      <c r="YK288" s="14"/>
      <c r="YL288" s="14"/>
      <c r="YM288" s="14"/>
      <c r="YN288" s="14"/>
      <c r="YO288" s="14"/>
      <c r="YP288" s="14"/>
      <c r="YQ288" s="14"/>
      <c r="YR288" s="14"/>
      <c r="YS288" s="14"/>
      <c r="YT288" s="14"/>
      <c r="YU288" s="14"/>
      <c r="YV288" s="14"/>
      <c r="YW288" s="14"/>
      <c r="YX288" s="14"/>
      <c r="YY288" s="14"/>
      <c r="YZ288" s="14"/>
      <c r="ZA288" s="14"/>
      <c r="ZB288" s="14"/>
      <c r="ZC288" s="14"/>
      <c r="ZD288" s="14"/>
      <c r="ZE288" s="14"/>
      <c r="ZF288" s="14"/>
      <c r="ZG288" s="14"/>
      <c r="ZH288" s="14"/>
      <c r="ZI288" s="14"/>
      <c r="ZJ288" s="14"/>
      <c r="ZK288" s="14"/>
      <c r="ZL288" s="14"/>
      <c r="ZM288" s="14"/>
      <c r="ZN288" s="14"/>
      <c r="ZO288" s="14"/>
      <c r="ZP288" s="14"/>
      <c r="ZQ288" s="14"/>
      <c r="ZR288" s="14"/>
      <c r="ZS288" s="14"/>
      <c r="ZT288" s="14"/>
      <c r="ZU288" s="14"/>
      <c r="ZV288" s="14"/>
      <c r="ZW288" s="14"/>
      <c r="ZX288" s="14"/>
      <c r="ZY288" s="14"/>
      <c r="ZZ288" s="14"/>
      <c r="AAA288" s="14"/>
      <c r="AAB288" s="14"/>
      <c r="AAC288" s="14"/>
      <c r="AAD288" s="14"/>
      <c r="AAE288" s="14"/>
      <c r="AAF288" s="14"/>
      <c r="AAG288" s="14"/>
      <c r="AAH288" s="14"/>
      <c r="AAI288" s="14"/>
      <c r="AAJ288" s="14"/>
      <c r="AAK288" s="14"/>
      <c r="AAL288" s="14"/>
      <c r="AAM288" s="14"/>
      <c r="AAN288" s="14"/>
      <c r="AAO288" s="14"/>
      <c r="AAP288" s="14"/>
      <c r="AAQ288" s="14"/>
      <c r="AAR288" s="14"/>
      <c r="AAS288" s="14"/>
      <c r="AAT288" s="14"/>
      <c r="AAU288" s="14"/>
      <c r="AAV288" s="14"/>
      <c r="AAW288" s="14"/>
      <c r="AAX288" s="14"/>
      <c r="AAY288" s="14"/>
      <c r="AAZ288" s="14"/>
      <c r="ABA288" s="14"/>
      <c r="ABB288" s="14"/>
      <c r="ABC288" s="14"/>
      <c r="ABD288" s="14"/>
      <c r="ABE288" s="14"/>
      <c r="ABF288" s="14"/>
      <c r="ABG288" s="14"/>
      <c r="ABH288" s="14"/>
      <c r="ABI288" s="14"/>
      <c r="ABJ288" s="14"/>
      <c r="ABK288" s="14"/>
      <c r="ABL288" s="14"/>
      <c r="ABM288" s="14"/>
      <c r="ABN288" s="14"/>
      <c r="ABO288" s="14"/>
      <c r="ABP288" s="14"/>
      <c r="ABQ288" s="14"/>
      <c r="ABR288" s="14"/>
      <c r="ABS288" s="14"/>
      <c r="ABT288" s="14"/>
      <c r="ABU288" s="14"/>
      <c r="ABV288" s="14"/>
      <c r="ABW288" s="14"/>
      <c r="ABX288" s="14"/>
      <c r="ABY288" s="14"/>
      <c r="ABZ288" s="14"/>
      <c r="ACA288" s="14"/>
      <c r="ACB288" s="14"/>
      <c r="ACC288" s="14"/>
      <c r="ACD288" s="14"/>
      <c r="ACE288" s="14"/>
      <c r="ACF288" s="14"/>
      <c r="ACG288" s="14"/>
      <c r="ACH288" s="14"/>
      <c r="ACI288" s="14"/>
      <c r="ACJ288" s="14"/>
      <c r="ACK288" s="14"/>
      <c r="ACL288" s="14"/>
      <c r="ACM288" s="14"/>
      <c r="ACN288" s="14"/>
      <c r="ACO288" s="14"/>
      <c r="ACP288" s="14"/>
      <c r="ACQ288" s="14"/>
      <c r="ACR288" s="14"/>
      <c r="ACS288" s="14"/>
      <c r="ACT288" s="14"/>
      <c r="ACU288" s="14"/>
      <c r="ACV288" s="14"/>
      <c r="ACW288" s="14"/>
      <c r="ACX288" s="14"/>
      <c r="ACY288" s="14"/>
      <c r="ACZ288" s="14"/>
      <c r="ADA288" s="14"/>
      <c r="ADB288" s="14"/>
      <c r="ADC288" s="14"/>
      <c r="ADD288" s="14"/>
      <c r="ADE288" s="14"/>
      <c r="ADF288" s="14"/>
      <c r="ADG288" s="14"/>
      <c r="ADH288" s="14"/>
      <c r="ADI288" s="14"/>
      <c r="ADJ288" s="14"/>
      <c r="ADK288" s="14"/>
      <c r="ADL288" s="14"/>
      <c r="ADM288" s="14"/>
      <c r="ADN288" s="14"/>
      <c r="ADO288" s="14"/>
      <c r="ADP288" s="14"/>
      <c r="ADQ288" s="14"/>
      <c r="ADR288" s="14"/>
      <c r="ADS288" s="14"/>
      <c r="ADT288" s="14"/>
      <c r="ADU288" s="14"/>
      <c r="ADV288" s="14"/>
      <c r="ADW288" s="14"/>
      <c r="ADX288" s="14"/>
      <c r="ADY288" s="14"/>
      <c r="ADZ288" s="14"/>
      <c r="AEA288" s="14"/>
      <c r="AEB288" s="14"/>
      <c r="AEC288" s="14"/>
      <c r="AED288" s="14"/>
      <c r="AEE288" s="14"/>
      <c r="AEF288" s="14"/>
      <c r="AEG288" s="14"/>
      <c r="AEH288" s="14"/>
      <c r="AEI288" s="14"/>
      <c r="AEJ288" s="14"/>
      <c r="AEK288" s="14"/>
      <c r="AEL288" s="14"/>
      <c r="AEM288" s="14"/>
      <c r="AEN288" s="14"/>
      <c r="AEO288" s="14"/>
      <c r="AEP288" s="14"/>
      <c r="AEQ288" s="14"/>
      <c r="AER288" s="14"/>
      <c r="AES288" s="14"/>
      <c r="AET288" s="14"/>
      <c r="AEU288" s="14"/>
      <c r="AEV288" s="14"/>
      <c r="AEW288" s="14"/>
      <c r="AEX288" s="14"/>
      <c r="AEY288" s="14"/>
      <c r="AEZ288" s="14"/>
      <c r="AFA288" s="14"/>
      <c r="AFB288" s="14"/>
      <c r="AFC288" s="14"/>
      <c r="AFD288" s="14"/>
      <c r="AFE288" s="14"/>
      <c r="AFF288" s="14"/>
      <c r="AFG288" s="14"/>
      <c r="AFH288" s="14"/>
      <c r="AFI288" s="14"/>
      <c r="AFJ288" s="14"/>
      <c r="AFK288" s="14"/>
      <c r="AFL288" s="14"/>
      <c r="AFM288" s="14"/>
      <c r="AFN288" s="14"/>
      <c r="AFO288" s="14"/>
      <c r="AFP288" s="14"/>
      <c r="AFQ288" s="14"/>
      <c r="AFR288" s="14"/>
      <c r="AFS288" s="14"/>
      <c r="AFT288" s="14"/>
      <c r="AFU288" s="14"/>
      <c r="AFV288" s="14"/>
      <c r="AFW288" s="14"/>
      <c r="AFX288" s="14"/>
      <c r="AFY288" s="14"/>
      <c r="AFZ288" s="14"/>
      <c r="AGA288" s="14"/>
      <c r="AGB288" s="14"/>
      <c r="AGC288" s="14"/>
      <c r="AGD288" s="14"/>
      <c r="AGE288" s="14"/>
      <c r="AGF288" s="14"/>
      <c r="AGG288" s="14"/>
      <c r="AGH288" s="14"/>
      <c r="AGI288" s="14"/>
      <c r="AGJ288" s="14"/>
      <c r="AGK288" s="14"/>
      <c r="AGL288" s="14"/>
      <c r="AGM288" s="14"/>
      <c r="AGN288" s="14"/>
      <c r="AGO288" s="14"/>
      <c r="AGP288" s="14"/>
      <c r="AGQ288" s="14"/>
      <c r="AGR288" s="14"/>
      <c r="AGS288" s="14"/>
      <c r="AGT288" s="14"/>
      <c r="AGU288" s="14"/>
      <c r="AGV288" s="14"/>
      <c r="AGW288" s="14"/>
      <c r="AGX288" s="14"/>
      <c r="AGY288" s="14"/>
      <c r="AGZ288" s="14"/>
      <c r="AHA288" s="14"/>
      <c r="AHB288" s="14"/>
      <c r="AHC288" s="14"/>
      <c r="AHD288" s="14"/>
      <c r="AHE288" s="14"/>
      <c r="AHF288" s="14"/>
      <c r="AHG288" s="14"/>
      <c r="AHH288" s="14"/>
      <c r="AHI288" s="14"/>
      <c r="AHJ288" s="14"/>
      <c r="AHK288" s="14"/>
      <c r="AHL288" s="14"/>
      <c r="AHM288" s="14"/>
      <c r="AHN288" s="14"/>
      <c r="AHO288" s="14"/>
      <c r="AHP288" s="14"/>
      <c r="AHQ288" s="14"/>
      <c r="AHR288" s="14"/>
      <c r="AHS288" s="14"/>
      <c r="AHT288" s="14"/>
      <c r="AHU288" s="14"/>
      <c r="AHV288" s="14"/>
      <c r="AHW288" s="14"/>
      <c r="AHX288" s="14"/>
      <c r="AHY288" s="14"/>
      <c r="AHZ288" s="14"/>
      <c r="AIA288" s="14"/>
      <c r="AIB288" s="14"/>
      <c r="AIC288" s="14"/>
      <c r="AID288" s="14"/>
      <c r="AIE288" s="14"/>
      <c r="AIF288" s="14"/>
      <c r="AIG288" s="14"/>
      <c r="AIH288" s="14"/>
      <c r="AII288" s="14"/>
      <c r="AIJ288" s="14"/>
      <c r="AIK288" s="14"/>
      <c r="AIL288" s="14"/>
      <c r="AIM288" s="14"/>
      <c r="AIN288" s="14"/>
      <c r="AIO288" s="14"/>
      <c r="AIP288" s="14"/>
      <c r="AIQ288" s="14"/>
      <c r="AIR288" s="14"/>
      <c r="AIS288" s="14"/>
      <c r="AIT288" s="14"/>
      <c r="AIU288" s="14"/>
      <c r="AIV288" s="14"/>
      <c r="AIW288" s="14"/>
      <c r="AIX288" s="14"/>
      <c r="AIY288" s="14"/>
      <c r="AIZ288" s="14"/>
      <c r="AJA288" s="14"/>
      <c r="AJB288" s="14"/>
      <c r="AJC288" s="14"/>
      <c r="AJD288" s="14"/>
      <c r="AJE288" s="14"/>
      <c r="AJF288" s="14"/>
      <c r="AJG288" s="14"/>
      <c r="AJH288" s="14"/>
      <c r="AJI288" s="14"/>
      <c r="AJJ288" s="14"/>
      <c r="AJK288" s="14"/>
      <c r="AJL288" s="14"/>
      <c r="AJM288" s="14"/>
      <c r="AJN288" s="14"/>
      <c r="AJO288" s="14"/>
    </row>
    <row r="289" spans="1:951" x14ac:dyDescent="0.25">
      <c r="A289" s="1" t="s">
        <v>554</v>
      </c>
      <c r="B289" s="1" t="s">
        <v>34</v>
      </c>
      <c r="C289" s="1" t="s">
        <v>555</v>
      </c>
      <c r="D289" s="2">
        <v>50000</v>
      </c>
      <c r="E289" s="2"/>
      <c r="F289" s="2">
        <v>18960</v>
      </c>
      <c r="G289" s="2">
        <v>31040</v>
      </c>
      <c r="H289" s="2">
        <v>37.92</v>
      </c>
      <c r="I289" s="3">
        <v>-31040</v>
      </c>
      <c r="J289" s="4">
        <v>18960</v>
      </c>
      <c r="K289" s="5">
        <v>50000</v>
      </c>
      <c r="L289" s="4">
        <v>53100</v>
      </c>
      <c r="M289" s="4">
        <v>56232.9</v>
      </c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4"/>
      <c r="EF289" s="14"/>
      <c r="EG289" s="14"/>
      <c r="EH289" s="14"/>
      <c r="EI289" s="14"/>
      <c r="EJ289" s="14"/>
      <c r="EK289" s="14"/>
      <c r="EL289" s="14"/>
      <c r="EM289" s="14"/>
      <c r="EN289" s="14"/>
      <c r="EO289" s="14"/>
      <c r="EP289" s="14"/>
      <c r="EQ289" s="14"/>
      <c r="ER289" s="14"/>
      <c r="ES289" s="14"/>
      <c r="ET289" s="14"/>
      <c r="EU289" s="14"/>
      <c r="EV289" s="14"/>
      <c r="EW289" s="14"/>
      <c r="EX289" s="14"/>
      <c r="EY289" s="14"/>
      <c r="EZ289" s="14"/>
      <c r="FA289" s="14"/>
      <c r="FB289" s="14"/>
      <c r="FC289" s="14"/>
      <c r="FD289" s="14"/>
      <c r="FE289" s="14"/>
      <c r="FF289" s="14"/>
      <c r="FG289" s="14"/>
      <c r="FH289" s="14"/>
      <c r="FI289" s="14"/>
      <c r="FJ289" s="14"/>
      <c r="FK289" s="14"/>
      <c r="FL289" s="14"/>
      <c r="FM289" s="14"/>
      <c r="FN289" s="14"/>
      <c r="FO289" s="14"/>
      <c r="FP289" s="14"/>
      <c r="FQ289" s="14"/>
      <c r="FR289" s="14"/>
      <c r="FS289" s="14"/>
      <c r="FT289" s="14"/>
      <c r="FU289" s="14"/>
      <c r="FV289" s="14"/>
      <c r="FW289" s="14"/>
      <c r="FX289" s="14"/>
      <c r="FY289" s="14"/>
      <c r="FZ289" s="14"/>
      <c r="GA289" s="14"/>
      <c r="GB289" s="14"/>
      <c r="GC289" s="14"/>
      <c r="GD289" s="14"/>
      <c r="GE289" s="14"/>
      <c r="GF289" s="14"/>
      <c r="GG289" s="14"/>
      <c r="GH289" s="14"/>
      <c r="GI289" s="14"/>
      <c r="GJ289" s="14"/>
      <c r="GK289" s="14"/>
      <c r="GL289" s="14"/>
      <c r="GM289" s="14"/>
      <c r="GN289" s="14"/>
      <c r="GO289" s="14"/>
      <c r="GP289" s="14"/>
      <c r="GQ289" s="14"/>
      <c r="GR289" s="14"/>
      <c r="GS289" s="14"/>
      <c r="GT289" s="14"/>
      <c r="GU289" s="14"/>
      <c r="GV289" s="14"/>
      <c r="GW289" s="14"/>
      <c r="GX289" s="14"/>
      <c r="GY289" s="14"/>
      <c r="GZ289" s="14"/>
      <c r="HA289" s="14"/>
      <c r="HB289" s="14"/>
      <c r="HC289" s="14"/>
      <c r="HD289" s="14"/>
      <c r="HE289" s="14"/>
      <c r="HF289" s="14"/>
      <c r="HG289" s="14"/>
      <c r="HH289" s="14"/>
      <c r="HI289" s="14"/>
      <c r="HJ289" s="14"/>
      <c r="HK289" s="14"/>
      <c r="HL289" s="14"/>
      <c r="HM289" s="14"/>
      <c r="HN289" s="14"/>
      <c r="HO289" s="14"/>
      <c r="HP289" s="14"/>
      <c r="HQ289" s="14"/>
      <c r="HR289" s="14"/>
      <c r="HS289" s="14"/>
      <c r="HT289" s="14"/>
      <c r="HU289" s="14"/>
      <c r="HV289" s="14"/>
      <c r="HW289" s="14"/>
      <c r="HX289" s="14"/>
      <c r="HY289" s="14"/>
      <c r="HZ289" s="14"/>
      <c r="IA289" s="14"/>
      <c r="IB289" s="14"/>
      <c r="IC289" s="14"/>
      <c r="ID289" s="14"/>
      <c r="IE289" s="14"/>
      <c r="IF289" s="14"/>
      <c r="IG289" s="14"/>
      <c r="IH289" s="14"/>
      <c r="II289" s="14"/>
      <c r="IJ289" s="14"/>
      <c r="IK289" s="14"/>
      <c r="IL289" s="14"/>
      <c r="IM289" s="14"/>
      <c r="IN289" s="14"/>
      <c r="IO289" s="14"/>
      <c r="IP289" s="14"/>
      <c r="IQ289" s="14"/>
      <c r="IR289" s="14"/>
      <c r="IS289" s="14"/>
      <c r="IT289" s="14"/>
      <c r="IU289" s="14"/>
      <c r="IV289" s="14"/>
      <c r="IW289" s="14"/>
      <c r="IX289" s="14"/>
      <c r="IY289" s="14"/>
      <c r="IZ289" s="14"/>
      <c r="JA289" s="14"/>
      <c r="JB289" s="14"/>
      <c r="JC289" s="14"/>
      <c r="JD289" s="14"/>
      <c r="JE289" s="14"/>
      <c r="JF289" s="14"/>
      <c r="JG289" s="14"/>
      <c r="JH289" s="14"/>
      <c r="JI289" s="14"/>
      <c r="JJ289" s="14"/>
      <c r="JK289" s="14"/>
      <c r="JL289" s="14"/>
      <c r="JM289" s="14"/>
      <c r="JN289" s="14"/>
      <c r="JO289" s="14"/>
      <c r="JP289" s="14"/>
      <c r="JQ289" s="14"/>
      <c r="JR289" s="14"/>
      <c r="JS289" s="14"/>
      <c r="JT289" s="14"/>
      <c r="JU289" s="14"/>
      <c r="JV289" s="14"/>
      <c r="JW289" s="14"/>
      <c r="JX289" s="14"/>
      <c r="JY289" s="14"/>
      <c r="JZ289" s="14"/>
      <c r="KA289" s="14"/>
      <c r="KB289" s="14"/>
      <c r="KC289" s="14"/>
      <c r="KD289" s="14"/>
      <c r="KE289" s="14"/>
      <c r="KF289" s="14"/>
      <c r="KG289" s="14"/>
      <c r="KH289" s="14"/>
      <c r="KI289" s="14"/>
      <c r="KJ289" s="14"/>
      <c r="KK289" s="14"/>
      <c r="KL289" s="14"/>
      <c r="KM289" s="14"/>
      <c r="KN289" s="14"/>
      <c r="KO289" s="14"/>
      <c r="KP289" s="14"/>
      <c r="KQ289" s="14"/>
      <c r="KR289" s="14"/>
      <c r="KS289" s="14"/>
      <c r="KT289" s="14"/>
      <c r="KU289" s="14"/>
      <c r="KV289" s="14"/>
      <c r="KW289" s="14"/>
      <c r="KX289" s="14"/>
      <c r="KY289" s="14"/>
      <c r="KZ289" s="14"/>
      <c r="LA289" s="14"/>
      <c r="LB289" s="14"/>
      <c r="LC289" s="14"/>
      <c r="LD289" s="14"/>
      <c r="LE289" s="14"/>
      <c r="LF289" s="14"/>
      <c r="LG289" s="14"/>
      <c r="LH289" s="14"/>
      <c r="LI289" s="14"/>
      <c r="LJ289" s="14"/>
      <c r="LK289" s="14"/>
      <c r="LL289" s="14"/>
      <c r="LM289" s="14"/>
      <c r="LN289" s="14"/>
      <c r="LO289" s="14"/>
      <c r="LP289" s="14"/>
      <c r="LQ289" s="14"/>
      <c r="LR289" s="14"/>
      <c r="LS289" s="14"/>
      <c r="LT289" s="14"/>
      <c r="LU289" s="14"/>
      <c r="LV289" s="14"/>
      <c r="LW289" s="14"/>
      <c r="LX289" s="14"/>
      <c r="LY289" s="14"/>
      <c r="LZ289" s="14"/>
      <c r="MA289" s="14"/>
      <c r="MB289" s="14"/>
      <c r="MC289" s="14"/>
      <c r="MD289" s="14"/>
      <c r="ME289" s="14"/>
      <c r="MF289" s="14"/>
      <c r="MG289" s="14"/>
      <c r="MH289" s="14"/>
      <c r="MI289" s="14"/>
      <c r="MJ289" s="14"/>
      <c r="MK289" s="14"/>
      <c r="ML289" s="14"/>
      <c r="MM289" s="14"/>
      <c r="MN289" s="14"/>
      <c r="MO289" s="14"/>
      <c r="MP289" s="14"/>
      <c r="MQ289" s="14"/>
      <c r="MR289" s="14"/>
      <c r="MS289" s="14"/>
      <c r="MT289" s="14"/>
      <c r="MU289" s="14"/>
      <c r="MV289" s="14"/>
      <c r="MW289" s="14"/>
      <c r="MX289" s="14"/>
      <c r="MY289" s="14"/>
      <c r="MZ289" s="14"/>
      <c r="NA289" s="14"/>
      <c r="NB289" s="14"/>
      <c r="NC289" s="14"/>
      <c r="ND289" s="14"/>
      <c r="NE289" s="14"/>
      <c r="NF289" s="14"/>
      <c r="NG289" s="14"/>
      <c r="NH289" s="14"/>
      <c r="NI289" s="14"/>
      <c r="NJ289" s="14"/>
      <c r="NK289" s="14"/>
      <c r="NL289" s="14"/>
      <c r="NM289" s="14"/>
      <c r="NN289" s="14"/>
      <c r="NO289" s="14"/>
      <c r="NP289" s="14"/>
      <c r="NQ289" s="14"/>
      <c r="NR289" s="14"/>
      <c r="NS289" s="14"/>
      <c r="NT289" s="14"/>
      <c r="NU289" s="14"/>
      <c r="NV289" s="14"/>
      <c r="NW289" s="14"/>
      <c r="NX289" s="14"/>
      <c r="NY289" s="14"/>
      <c r="NZ289" s="14"/>
      <c r="OA289" s="14"/>
      <c r="OB289" s="14"/>
      <c r="OC289" s="14"/>
      <c r="OD289" s="14"/>
      <c r="OE289" s="14"/>
      <c r="OF289" s="14"/>
      <c r="OG289" s="14"/>
      <c r="OH289" s="14"/>
      <c r="OI289" s="14"/>
      <c r="OJ289" s="14"/>
      <c r="OK289" s="14"/>
      <c r="OL289" s="14"/>
      <c r="OM289" s="14"/>
      <c r="ON289" s="14"/>
      <c r="OO289" s="14"/>
      <c r="OP289" s="14"/>
      <c r="OQ289" s="14"/>
      <c r="OR289" s="14"/>
      <c r="OS289" s="14"/>
      <c r="OT289" s="14"/>
      <c r="OU289" s="14"/>
      <c r="OV289" s="14"/>
      <c r="OW289" s="14"/>
      <c r="OX289" s="14"/>
      <c r="OY289" s="14"/>
      <c r="OZ289" s="14"/>
      <c r="PA289" s="14"/>
      <c r="PB289" s="14"/>
      <c r="PC289" s="14"/>
      <c r="PD289" s="14"/>
      <c r="PE289" s="14"/>
      <c r="PF289" s="14"/>
      <c r="PG289" s="14"/>
      <c r="PH289" s="14"/>
      <c r="PI289" s="14"/>
      <c r="PJ289" s="14"/>
      <c r="PK289" s="14"/>
      <c r="PL289" s="14"/>
      <c r="PM289" s="14"/>
      <c r="PN289" s="14"/>
      <c r="PO289" s="14"/>
      <c r="PP289" s="14"/>
      <c r="PQ289" s="14"/>
      <c r="PR289" s="14"/>
      <c r="PS289" s="14"/>
      <c r="PT289" s="14"/>
      <c r="PU289" s="14"/>
      <c r="PV289" s="14"/>
      <c r="PW289" s="14"/>
      <c r="PX289" s="14"/>
      <c r="PY289" s="14"/>
      <c r="PZ289" s="14"/>
      <c r="QA289" s="14"/>
      <c r="QB289" s="14"/>
      <c r="QC289" s="14"/>
      <c r="QD289" s="14"/>
      <c r="QE289" s="14"/>
      <c r="QF289" s="14"/>
      <c r="QG289" s="14"/>
      <c r="QH289" s="14"/>
      <c r="QI289" s="14"/>
      <c r="QJ289" s="14"/>
      <c r="QK289" s="14"/>
      <c r="QL289" s="14"/>
      <c r="QM289" s="14"/>
      <c r="QN289" s="14"/>
      <c r="QO289" s="14"/>
      <c r="QP289" s="14"/>
      <c r="QQ289" s="14"/>
      <c r="QR289" s="14"/>
      <c r="QS289" s="14"/>
      <c r="QT289" s="14"/>
      <c r="QU289" s="14"/>
      <c r="QV289" s="14"/>
      <c r="QW289" s="14"/>
      <c r="QX289" s="14"/>
      <c r="QY289" s="14"/>
      <c r="QZ289" s="14"/>
      <c r="RA289" s="14"/>
      <c r="RB289" s="14"/>
      <c r="RC289" s="14"/>
      <c r="RD289" s="14"/>
      <c r="RE289" s="14"/>
      <c r="RF289" s="14"/>
      <c r="RG289" s="14"/>
      <c r="RH289" s="14"/>
      <c r="RI289" s="14"/>
      <c r="RJ289" s="14"/>
      <c r="RK289" s="14"/>
      <c r="RL289" s="14"/>
      <c r="RM289" s="14"/>
      <c r="RN289" s="14"/>
      <c r="RO289" s="14"/>
      <c r="RP289" s="14"/>
      <c r="RQ289" s="14"/>
      <c r="RR289" s="14"/>
      <c r="RS289" s="14"/>
      <c r="RT289" s="14"/>
      <c r="RU289" s="14"/>
      <c r="RV289" s="14"/>
      <c r="RW289" s="14"/>
      <c r="RX289" s="14"/>
      <c r="RY289" s="14"/>
      <c r="RZ289" s="14"/>
      <c r="SA289" s="14"/>
      <c r="SB289" s="14"/>
      <c r="SC289" s="14"/>
      <c r="SD289" s="14"/>
      <c r="SE289" s="14"/>
      <c r="SF289" s="14"/>
      <c r="SG289" s="14"/>
      <c r="SH289" s="14"/>
      <c r="SI289" s="14"/>
      <c r="SJ289" s="14"/>
      <c r="SK289" s="14"/>
      <c r="SL289" s="14"/>
      <c r="SM289" s="14"/>
      <c r="SN289" s="14"/>
      <c r="SO289" s="14"/>
      <c r="SP289" s="14"/>
      <c r="SQ289" s="14"/>
      <c r="SR289" s="14"/>
      <c r="SS289" s="14"/>
      <c r="ST289" s="14"/>
      <c r="SU289" s="14"/>
      <c r="SV289" s="14"/>
      <c r="SW289" s="14"/>
      <c r="SX289" s="14"/>
      <c r="SY289" s="14"/>
      <c r="SZ289" s="14"/>
      <c r="TA289" s="14"/>
      <c r="TB289" s="14"/>
      <c r="TC289" s="14"/>
      <c r="TD289" s="14"/>
      <c r="TE289" s="14"/>
      <c r="TF289" s="14"/>
      <c r="TG289" s="14"/>
      <c r="TH289" s="14"/>
      <c r="TI289" s="14"/>
      <c r="TJ289" s="14"/>
      <c r="TK289" s="14"/>
      <c r="TL289" s="14"/>
      <c r="TM289" s="14"/>
      <c r="TN289" s="14"/>
      <c r="TO289" s="14"/>
      <c r="TP289" s="14"/>
      <c r="TQ289" s="14"/>
      <c r="TR289" s="14"/>
      <c r="TS289" s="14"/>
      <c r="TT289" s="14"/>
      <c r="TU289" s="14"/>
      <c r="TV289" s="14"/>
      <c r="TW289" s="14"/>
      <c r="TX289" s="14"/>
      <c r="TY289" s="14"/>
      <c r="TZ289" s="14"/>
      <c r="UA289" s="14"/>
      <c r="UB289" s="14"/>
      <c r="UC289" s="14"/>
      <c r="UD289" s="14"/>
      <c r="UE289" s="14"/>
      <c r="UF289" s="14"/>
      <c r="UG289" s="14"/>
      <c r="UH289" s="14"/>
      <c r="UI289" s="14"/>
      <c r="UJ289" s="14"/>
      <c r="UK289" s="14"/>
      <c r="UL289" s="14"/>
      <c r="UM289" s="14"/>
      <c r="UN289" s="14"/>
      <c r="UO289" s="14"/>
      <c r="UP289" s="14"/>
      <c r="UQ289" s="14"/>
      <c r="UR289" s="14"/>
      <c r="US289" s="14"/>
      <c r="UT289" s="14"/>
      <c r="UU289" s="14"/>
      <c r="UV289" s="14"/>
      <c r="UW289" s="14"/>
      <c r="UX289" s="14"/>
      <c r="UY289" s="14"/>
      <c r="UZ289" s="14"/>
      <c r="VA289" s="14"/>
      <c r="VB289" s="14"/>
      <c r="VC289" s="14"/>
      <c r="VD289" s="14"/>
      <c r="VE289" s="14"/>
      <c r="VF289" s="14"/>
      <c r="VG289" s="14"/>
      <c r="VH289" s="14"/>
      <c r="VI289" s="14"/>
      <c r="VJ289" s="14"/>
      <c r="VK289" s="14"/>
      <c r="VL289" s="14"/>
      <c r="VM289" s="14"/>
      <c r="VN289" s="14"/>
      <c r="VO289" s="14"/>
      <c r="VP289" s="14"/>
      <c r="VQ289" s="14"/>
      <c r="VR289" s="14"/>
      <c r="VS289" s="14"/>
      <c r="VT289" s="14"/>
      <c r="VU289" s="14"/>
      <c r="VV289" s="14"/>
      <c r="VW289" s="14"/>
      <c r="VX289" s="14"/>
      <c r="VY289" s="14"/>
      <c r="VZ289" s="14"/>
      <c r="WA289" s="14"/>
      <c r="WB289" s="14"/>
      <c r="WC289" s="14"/>
      <c r="WD289" s="14"/>
      <c r="WE289" s="14"/>
      <c r="WF289" s="14"/>
      <c r="WG289" s="14"/>
      <c r="WH289" s="14"/>
      <c r="WI289" s="14"/>
      <c r="WJ289" s="14"/>
      <c r="WK289" s="14"/>
      <c r="WL289" s="14"/>
      <c r="WM289" s="14"/>
      <c r="WN289" s="14"/>
      <c r="WO289" s="14"/>
      <c r="WP289" s="14"/>
      <c r="WQ289" s="14"/>
      <c r="WR289" s="14"/>
      <c r="WS289" s="14"/>
      <c r="WT289" s="14"/>
      <c r="WU289" s="14"/>
      <c r="WV289" s="14"/>
      <c r="WW289" s="14"/>
      <c r="WX289" s="14"/>
      <c r="WY289" s="14"/>
      <c r="WZ289" s="14"/>
      <c r="XA289" s="14"/>
      <c r="XB289" s="14"/>
      <c r="XC289" s="14"/>
      <c r="XD289" s="14"/>
      <c r="XE289" s="14"/>
      <c r="XF289" s="14"/>
      <c r="XG289" s="14"/>
      <c r="XH289" s="14"/>
      <c r="XI289" s="14"/>
      <c r="XJ289" s="14"/>
      <c r="XK289" s="14"/>
      <c r="XL289" s="14"/>
      <c r="XM289" s="14"/>
      <c r="XN289" s="14"/>
      <c r="XO289" s="14"/>
      <c r="XP289" s="14"/>
      <c r="XQ289" s="14"/>
      <c r="XR289" s="14"/>
      <c r="XS289" s="14"/>
      <c r="XT289" s="14"/>
      <c r="XU289" s="14"/>
      <c r="XV289" s="14"/>
      <c r="XW289" s="14"/>
      <c r="XX289" s="14"/>
      <c r="XY289" s="14"/>
      <c r="XZ289" s="14"/>
      <c r="YA289" s="14"/>
      <c r="YB289" s="14"/>
      <c r="YC289" s="14"/>
      <c r="YD289" s="14"/>
      <c r="YE289" s="14"/>
      <c r="YF289" s="14"/>
      <c r="YG289" s="14"/>
      <c r="YH289" s="14"/>
      <c r="YI289" s="14"/>
      <c r="YJ289" s="14"/>
      <c r="YK289" s="14"/>
      <c r="YL289" s="14"/>
      <c r="YM289" s="14"/>
      <c r="YN289" s="14"/>
      <c r="YO289" s="14"/>
      <c r="YP289" s="14"/>
      <c r="YQ289" s="14"/>
      <c r="YR289" s="14"/>
      <c r="YS289" s="14"/>
      <c r="YT289" s="14"/>
      <c r="YU289" s="14"/>
      <c r="YV289" s="14"/>
      <c r="YW289" s="14"/>
      <c r="YX289" s="14"/>
      <c r="YY289" s="14"/>
      <c r="YZ289" s="14"/>
      <c r="ZA289" s="14"/>
      <c r="ZB289" s="14"/>
      <c r="ZC289" s="14"/>
      <c r="ZD289" s="14"/>
      <c r="ZE289" s="14"/>
      <c r="ZF289" s="14"/>
      <c r="ZG289" s="14"/>
      <c r="ZH289" s="14"/>
      <c r="ZI289" s="14"/>
      <c r="ZJ289" s="14"/>
      <c r="ZK289" s="14"/>
      <c r="ZL289" s="14"/>
      <c r="ZM289" s="14"/>
      <c r="ZN289" s="14"/>
      <c r="ZO289" s="14"/>
      <c r="ZP289" s="14"/>
      <c r="ZQ289" s="14"/>
      <c r="ZR289" s="14"/>
      <c r="ZS289" s="14"/>
      <c r="ZT289" s="14"/>
      <c r="ZU289" s="14"/>
      <c r="ZV289" s="14"/>
      <c r="ZW289" s="14"/>
      <c r="ZX289" s="14"/>
      <c r="ZY289" s="14"/>
      <c r="ZZ289" s="14"/>
      <c r="AAA289" s="14"/>
      <c r="AAB289" s="14"/>
      <c r="AAC289" s="14"/>
      <c r="AAD289" s="14"/>
      <c r="AAE289" s="14"/>
      <c r="AAF289" s="14"/>
      <c r="AAG289" s="14"/>
      <c r="AAH289" s="14"/>
      <c r="AAI289" s="14"/>
      <c r="AAJ289" s="14"/>
      <c r="AAK289" s="14"/>
      <c r="AAL289" s="14"/>
      <c r="AAM289" s="14"/>
      <c r="AAN289" s="14"/>
      <c r="AAO289" s="14"/>
      <c r="AAP289" s="14"/>
      <c r="AAQ289" s="14"/>
      <c r="AAR289" s="14"/>
      <c r="AAS289" s="14"/>
      <c r="AAT289" s="14"/>
      <c r="AAU289" s="14"/>
      <c r="AAV289" s="14"/>
      <c r="AAW289" s="14"/>
      <c r="AAX289" s="14"/>
      <c r="AAY289" s="14"/>
      <c r="AAZ289" s="14"/>
      <c r="ABA289" s="14"/>
      <c r="ABB289" s="14"/>
      <c r="ABC289" s="14"/>
      <c r="ABD289" s="14"/>
      <c r="ABE289" s="14"/>
      <c r="ABF289" s="14"/>
      <c r="ABG289" s="14"/>
      <c r="ABH289" s="14"/>
      <c r="ABI289" s="14"/>
      <c r="ABJ289" s="14"/>
      <c r="ABK289" s="14"/>
      <c r="ABL289" s="14"/>
      <c r="ABM289" s="14"/>
      <c r="ABN289" s="14"/>
      <c r="ABO289" s="14"/>
      <c r="ABP289" s="14"/>
      <c r="ABQ289" s="14"/>
      <c r="ABR289" s="14"/>
      <c r="ABS289" s="14"/>
      <c r="ABT289" s="14"/>
      <c r="ABU289" s="14"/>
      <c r="ABV289" s="14"/>
      <c r="ABW289" s="14"/>
      <c r="ABX289" s="14"/>
      <c r="ABY289" s="14"/>
      <c r="ABZ289" s="14"/>
      <c r="ACA289" s="14"/>
      <c r="ACB289" s="14"/>
      <c r="ACC289" s="14"/>
      <c r="ACD289" s="14"/>
      <c r="ACE289" s="14"/>
      <c r="ACF289" s="14"/>
      <c r="ACG289" s="14"/>
      <c r="ACH289" s="14"/>
      <c r="ACI289" s="14"/>
      <c r="ACJ289" s="14"/>
      <c r="ACK289" s="14"/>
      <c r="ACL289" s="14"/>
      <c r="ACM289" s="14"/>
      <c r="ACN289" s="14"/>
      <c r="ACO289" s="14"/>
      <c r="ACP289" s="14"/>
      <c r="ACQ289" s="14"/>
      <c r="ACR289" s="14"/>
      <c r="ACS289" s="14"/>
      <c r="ACT289" s="14"/>
      <c r="ACU289" s="14"/>
      <c r="ACV289" s="14"/>
      <c r="ACW289" s="14"/>
      <c r="ACX289" s="14"/>
      <c r="ACY289" s="14"/>
      <c r="ACZ289" s="14"/>
      <c r="ADA289" s="14"/>
      <c r="ADB289" s="14"/>
      <c r="ADC289" s="14"/>
      <c r="ADD289" s="14"/>
      <c r="ADE289" s="14"/>
      <c r="ADF289" s="14"/>
      <c r="ADG289" s="14"/>
      <c r="ADH289" s="14"/>
      <c r="ADI289" s="14"/>
      <c r="ADJ289" s="14"/>
      <c r="ADK289" s="14"/>
      <c r="ADL289" s="14"/>
      <c r="ADM289" s="14"/>
      <c r="ADN289" s="14"/>
      <c r="ADO289" s="14"/>
      <c r="ADP289" s="14"/>
      <c r="ADQ289" s="14"/>
      <c r="ADR289" s="14"/>
      <c r="ADS289" s="14"/>
      <c r="ADT289" s="14"/>
      <c r="ADU289" s="14"/>
      <c r="ADV289" s="14"/>
      <c r="ADW289" s="14"/>
      <c r="ADX289" s="14"/>
      <c r="ADY289" s="14"/>
      <c r="ADZ289" s="14"/>
      <c r="AEA289" s="14"/>
      <c r="AEB289" s="14"/>
      <c r="AEC289" s="14"/>
      <c r="AED289" s="14"/>
      <c r="AEE289" s="14"/>
      <c r="AEF289" s="14"/>
      <c r="AEG289" s="14"/>
      <c r="AEH289" s="14"/>
      <c r="AEI289" s="14"/>
      <c r="AEJ289" s="14"/>
      <c r="AEK289" s="14"/>
      <c r="AEL289" s="14"/>
      <c r="AEM289" s="14"/>
      <c r="AEN289" s="14"/>
      <c r="AEO289" s="14"/>
      <c r="AEP289" s="14"/>
      <c r="AEQ289" s="14"/>
      <c r="AER289" s="14"/>
      <c r="AES289" s="14"/>
      <c r="AET289" s="14"/>
      <c r="AEU289" s="14"/>
      <c r="AEV289" s="14"/>
      <c r="AEW289" s="14"/>
      <c r="AEX289" s="14"/>
      <c r="AEY289" s="14"/>
      <c r="AEZ289" s="14"/>
      <c r="AFA289" s="14"/>
      <c r="AFB289" s="14"/>
      <c r="AFC289" s="14"/>
      <c r="AFD289" s="14"/>
      <c r="AFE289" s="14"/>
      <c r="AFF289" s="14"/>
      <c r="AFG289" s="14"/>
      <c r="AFH289" s="14"/>
      <c r="AFI289" s="14"/>
      <c r="AFJ289" s="14"/>
      <c r="AFK289" s="14"/>
      <c r="AFL289" s="14"/>
      <c r="AFM289" s="14"/>
      <c r="AFN289" s="14"/>
      <c r="AFO289" s="14"/>
      <c r="AFP289" s="14"/>
      <c r="AFQ289" s="14"/>
      <c r="AFR289" s="14"/>
      <c r="AFS289" s="14"/>
      <c r="AFT289" s="14"/>
      <c r="AFU289" s="14"/>
      <c r="AFV289" s="14"/>
      <c r="AFW289" s="14"/>
      <c r="AFX289" s="14"/>
      <c r="AFY289" s="14"/>
      <c r="AFZ289" s="14"/>
      <c r="AGA289" s="14"/>
      <c r="AGB289" s="14"/>
      <c r="AGC289" s="14"/>
      <c r="AGD289" s="14"/>
      <c r="AGE289" s="14"/>
      <c r="AGF289" s="14"/>
      <c r="AGG289" s="14"/>
      <c r="AGH289" s="14"/>
      <c r="AGI289" s="14"/>
      <c r="AGJ289" s="14"/>
      <c r="AGK289" s="14"/>
      <c r="AGL289" s="14"/>
      <c r="AGM289" s="14"/>
      <c r="AGN289" s="14"/>
      <c r="AGO289" s="14"/>
      <c r="AGP289" s="14"/>
      <c r="AGQ289" s="14"/>
      <c r="AGR289" s="14"/>
      <c r="AGS289" s="14"/>
      <c r="AGT289" s="14"/>
      <c r="AGU289" s="14"/>
      <c r="AGV289" s="14"/>
      <c r="AGW289" s="14"/>
      <c r="AGX289" s="14"/>
      <c r="AGY289" s="14"/>
      <c r="AGZ289" s="14"/>
      <c r="AHA289" s="14"/>
      <c r="AHB289" s="14"/>
      <c r="AHC289" s="14"/>
      <c r="AHD289" s="14"/>
      <c r="AHE289" s="14"/>
      <c r="AHF289" s="14"/>
      <c r="AHG289" s="14"/>
      <c r="AHH289" s="14"/>
      <c r="AHI289" s="14"/>
      <c r="AHJ289" s="14"/>
      <c r="AHK289" s="14"/>
      <c r="AHL289" s="14"/>
      <c r="AHM289" s="14"/>
      <c r="AHN289" s="14"/>
      <c r="AHO289" s="14"/>
      <c r="AHP289" s="14"/>
      <c r="AHQ289" s="14"/>
      <c r="AHR289" s="14"/>
      <c r="AHS289" s="14"/>
      <c r="AHT289" s="14"/>
      <c r="AHU289" s="14"/>
      <c r="AHV289" s="14"/>
      <c r="AHW289" s="14"/>
      <c r="AHX289" s="14"/>
      <c r="AHY289" s="14"/>
      <c r="AHZ289" s="14"/>
      <c r="AIA289" s="14"/>
      <c r="AIB289" s="14"/>
      <c r="AIC289" s="14"/>
      <c r="AID289" s="14"/>
      <c r="AIE289" s="14"/>
      <c r="AIF289" s="14"/>
      <c r="AIG289" s="14"/>
      <c r="AIH289" s="14"/>
      <c r="AII289" s="14"/>
      <c r="AIJ289" s="14"/>
      <c r="AIK289" s="14"/>
      <c r="AIL289" s="14"/>
      <c r="AIM289" s="14"/>
      <c r="AIN289" s="14"/>
      <c r="AIO289" s="14"/>
      <c r="AIP289" s="14"/>
      <c r="AIQ289" s="14"/>
      <c r="AIR289" s="14"/>
      <c r="AIS289" s="14"/>
      <c r="AIT289" s="14"/>
      <c r="AIU289" s="14"/>
      <c r="AIV289" s="14"/>
      <c r="AIW289" s="14"/>
      <c r="AIX289" s="14"/>
      <c r="AIY289" s="14"/>
      <c r="AIZ289" s="14"/>
      <c r="AJA289" s="14"/>
      <c r="AJB289" s="14"/>
      <c r="AJC289" s="14"/>
      <c r="AJD289" s="14"/>
      <c r="AJE289" s="14"/>
      <c r="AJF289" s="14"/>
      <c r="AJG289" s="14"/>
      <c r="AJH289" s="14"/>
      <c r="AJI289" s="14"/>
      <c r="AJJ289" s="14"/>
      <c r="AJK289" s="14"/>
      <c r="AJL289" s="14"/>
      <c r="AJM289" s="14"/>
      <c r="AJN289" s="14"/>
      <c r="AJO289" s="14"/>
    </row>
    <row r="290" spans="1:951" x14ac:dyDescent="0.25">
      <c r="A290" s="1" t="s">
        <v>556</v>
      </c>
      <c r="B290" s="1" t="s">
        <v>34</v>
      </c>
      <c r="C290" s="1" t="s">
        <v>557</v>
      </c>
      <c r="D290" s="2">
        <v>700000</v>
      </c>
      <c r="E290" s="2">
        <v>16200</v>
      </c>
      <c r="F290" s="2">
        <v>635767</v>
      </c>
      <c r="G290" s="2">
        <v>35333</v>
      </c>
      <c r="H290" s="2">
        <v>90.82</v>
      </c>
      <c r="I290" s="3">
        <v>0</v>
      </c>
      <c r="J290" s="4">
        <v>700000</v>
      </c>
      <c r="K290" s="5">
        <v>1500000</v>
      </c>
      <c r="L290" s="4">
        <v>1593000</v>
      </c>
      <c r="M290" s="4">
        <v>1686987</v>
      </c>
    </row>
    <row r="291" spans="1:951" x14ac:dyDescent="0.25">
      <c r="A291" s="1" t="s">
        <v>558</v>
      </c>
      <c r="B291" s="1" t="s">
        <v>34</v>
      </c>
      <c r="C291" s="1" t="s">
        <v>559</v>
      </c>
      <c r="D291" s="2"/>
      <c r="E291" s="2"/>
      <c r="F291" s="2">
        <v>261715.08</v>
      </c>
      <c r="G291" s="2">
        <v>-261715.08</v>
      </c>
      <c r="H291" s="2"/>
      <c r="I291" s="3">
        <v>520000</v>
      </c>
      <c r="J291" s="4">
        <v>520000</v>
      </c>
      <c r="K291" s="5">
        <v>750000</v>
      </c>
      <c r="L291" s="4">
        <v>796500</v>
      </c>
      <c r="M291" s="4">
        <v>843493.5</v>
      </c>
    </row>
    <row r="292" spans="1:951" x14ac:dyDescent="0.25">
      <c r="A292" s="1" t="s">
        <v>566</v>
      </c>
      <c r="B292" s="1" t="s">
        <v>34</v>
      </c>
      <c r="C292" s="1" t="s">
        <v>561</v>
      </c>
      <c r="D292" s="2">
        <v>50000</v>
      </c>
      <c r="E292" s="2"/>
      <c r="F292" s="2">
        <v>2950</v>
      </c>
      <c r="G292" s="2">
        <v>47050</v>
      </c>
      <c r="H292" s="2">
        <v>5.9</v>
      </c>
      <c r="I292" s="3">
        <v>-47050</v>
      </c>
      <c r="J292" s="4">
        <v>2950</v>
      </c>
      <c r="K292" s="5">
        <v>50000</v>
      </c>
      <c r="L292" s="4">
        <v>53100</v>
      </c>
      <c r="M292" s="4">
        <v>56232.9</v>
      </c>
    </row>
    <row r="293" spans="1:951" s="33" customFormat="1" ht="15.75" thickBot="1" x14ac:dyDescent="0.3">
      <c r="A293" s="29"/>
      <c r="B293" s="29"/>
      <c r="C293" s="29" t="s">
        <v>620</v>
      </c>
      <c r="D293" s="30"/>
      <c r="E293" s="30"/>
      <c r="F293" s="30"/>
      <c r="G293" s="30"/>
      <c r="H293" s="30"/>
      <c r="I293" s="31"/>
      <c r="J293" s="32"/>
      <c r="K293" s="35">
        <f>SUM(K244:K292)</f>
        <v>27647774.036363639</v>
      </c>
      <c r="L293" s="35">
        <f t="shared" ref="L293:M293" si="3">SUM(L244:L292)</f>
        <v>32311155.687984005</v>
      </c>
      <c r="M293" s="35">
        <f t="shared" si="3"/>
        <v>34217513.873575069</v>
      </c>
    </row>
    <row r="294" spans="1:951" ht="15.75" thickTop="1" x14ac:dyDescent="0.25">
      <c r="A294" s="1"/>
      <c r="B294" s="1"/>
      <c r="D294" s="2"/>
      <c r="E294" s="2"/>
      <c r="F294" s="2"/>
      <c r="G294" s="2"/>
      <c r="H294" s="2"/>
      <c r="I294" s="3"/>
      <c r="J294" s="4"/>
      <c r="K294" s="5"/>
      <c r="L294" s="4"/>
      <c r="M294" s="4"/>
    </row>
    <row r="295" spans="1:951" x14ac:dyDescent="0.25">
      <c r="A295" s="1"/>
      <c r="B295" s="1"/>
      <c r="D295" s="2"/>
      <c r="E295" s="2"/>
      <c r="F295" s="2"/>
      <c r="G295" s="2"/>
      <c r="H295" s="2"/>
      <c r="I295" s="3"/>
      <c r="J295" s="4"/>
      <c r="K295" s="5"/>
      <c r="L295" s="4"/>
      <c r="M295" s="4"/>
    </row>
    <row r="296" spans="1:951" x14ac:dyDescent="0.25">
      <c r="A296" s="1" t="s">
        <v>420</v>
      </c>
      <c r="B296" s="1" t="s">
        <v>421</v>
      </c>
      <c r="C296" s="1" t="s">
        <v>415</v>
      </c>
      <c r="D296" s="2">
        <v>90909</v>
      </c>
      <c r="E296" s="2">
        <v>14622.62</v>
      </c>
      <c r="F296" s="2">
        <v>67219.41</v>
      </c>
      <c r="G296" s="2">
        <v>20807.13</v>
      </c>
      <c r="H296" s="2">
        <v>73.94</v>
      </c>
      <c r="I296" s="3">
        <v>0</v>
      </c>
      <c r="J296" s="4">
        <v>90909</v>
      </c>
      <c r="K296" s="5">
        <v>100000</v>
      </c>
      <c r="L296" s="4">
        <v>106200</v>
      </c>
      <c r="M296" s="4">
        <v>112465.8</v>
      </c>
    </row>
    <row r="297" spans="1:951" x14ac:dyDescent="0.25">
      <c r="A297" s="1" t="s">
        <v>436</v>
      </c>
      <c r="B297" s="1" t="s">
        <v>421</v>
      </c>
      <c r="C297" s="1" t="s">
        <v>437</v>
      </c>
      <c r="D297" s="2">
        <v>150000</v>
      </c>
      <c r="E297" s="2"/>
      <c r="F297" s="2">
        <v>86608.75</v>
      </c>
      <c r="G297" s="2">
        <v>61787.05</v>
      </c>
      <c r="H297" s="2">
        <v>57.73</v>
      </c>
      <c r="I297" s="3">
        <v>0</v>
      </c>
      <c r="J297" s="4">
        <v>150000</v>
      </c>
      <c r="K297" s="5">
        <v>200000</v>
      </c>
      <c r="L297" s="4">
        <v>212400</v>
      </c>
      <c r="M297" s="4">
        <v>224931.6</v>
      </c>
    </row>
    <row r="298" spans="1:951" x14ac:dyDescent="0.25">
      <c r="A298" s="1" t="s">
        <v>460</v>
      </c>
      <c r="B298" s="1" t="s">
        <v>421</v>
      </c>
      <c r="C298" s="1" t="s">
        <v>461</v>
      </c>
      <c r="D298" s="2">
        <v>200000</v>
      </c>
      <c r="E298" s="2"/>
      <c r="F298" s="2"/>
      <c r="G298" s="2">
        <v>198950</v>
      </c>
      <c r="H298" s="2"/>
      <c r="I298" s="3">
        <v>0</v>
      </c>
      <c r="J298" s="4">
        <v>200000</v>
      </c>
      <c r="K298" s="5">
        <v>300000</v>
      </c>
      <c r="L298" s="4">
        <v>318600</v>
      </c>
      <c r="M298" s="4">
        <v>337397.4</v>
      </c>
    </row>
    <row r="299" spans="1:951" x14ac:dyDescent="0.25">
      <c r="A299" s="1" t="s">
        <v>471</v>
      </c>
      <c r="B299" s="1" t="s">
        <v>421</v>
      </c>
      <c r="C299" s="1" t="s">
        <v>472</v>
      </c>
      <c r="D299" s="2">
        <v>150000</v>
      </c>
      <c r="E299" s="2">
        <v>74000</v>
      </c>
      <c r="F299" s="2">
        <v>74000</v>
      </c>
      <c r="G299" s="2">
        <v>76000</v>
      </c>
      <c r="H299" s="2">
        <v>49.33</v>
      </c>
      <c r="I299" s="3">
        <v>0</v>
      </c>
      <c r="J299" s="4">
        <v>150000</v>
      </c>
      <c r="K299" s="5">
        <v>100000</v>
      </c>
      <c r="L299" s="4">
        <v>106200</v>
      </c>
      <c r="M299" s="4">
        <v>112465.8</v>
      </c>
    </row>
    <row r="300" spans="1:951" x14ac:dyDescent="0.25">
      <c r="A300" s="1" t="s">
        <v>473</v>
      </c>
      <c r="B300" s="1" t="s">
        <v>421</v>
      </c>
      <c r="C300" s="1" t="s">
        <v>474</v>
      </c>
      <c r="D300" s="2">
        <v>100000</v>
      </c>
      <c r="E300" s="2"/>
      <c r="F300" s="2"/>
      <c r="G300" s="2">
        <v>100000</v>
      </c>
      <c r="H300" s="2"/>
      <c r="I300" s="3">
        <v>-100000</v>
      </c>
      <c r="J300" s="4">
        <v>0</v>
      </c>
      <c r="K300" s="5">
        <v>0</v>
      </c>
      <c r="L300" s="4">
        <v>0</v>
      </c>
      <c r="M300" s="4">
        <v>0</v>
      </c>
    </row>
    <row r="301" spans="1:951" x14ac:dyDescent="0.25">
      <c r="A301" s="1" t="s">
        <v>477</v>
      </c>
      <c r="B301" s="1" t="s">
        <v>421</v>
      </c>
      <c r="C301" s="1" t="s">
        <v>478</v>
      </c>
      <c r="D301" s="2">
        <v>100000</v>
      </c>
      <c r="E301" s="2">
        <v>6000</v>
      </c>
      <c r="F301" s="2">
        <v>6000</v>
      </c>
      <c r="G301" s="2">
        <v>94000</v>
      </c>
      <c r="H301" s="2">
        <v>6</v>
      </c>
      <c r="I301" s="3">
        <v>-94000</v>
      </c>
      <c r="J301" s="4">
        <v>6000</v>
      </c>
      <c r="K301" s="5">
        <v>100000</v>
      </c>
      <c r="L301" s="4">
        <v>106200</v>
      </c>
      <c r="M301" s="4">
        <v>112465.8</v>
      </c>
    </row>
    <row r="302" spans="1:951" x14ac:dyDescent="0.25">
      <c r="A302" s="1" t="s">
        <v>479</v>
      </c>
      <c r="B302" s="1" t="s">
        <v>421</v>
      </c>
      <c r="C302" s="1" t="s">
        <v>480</v>
      </c>
      <c r="D302" s="2">
        <v>200000</v>
      </c>
      <c r="E302" s="2"/>
      <c r="F302" s="2"/>
      <c r="G302" s="2">
        <v>200000</v>
      </c>
      <c r="H302" s="2"/>
      <c r="I302" s="3">
        <v>-100000</v>
      </c>
      <c r="J302" s="4">
        <v>100000</v>
      </c>
      <c r="K302" s="5">
        <v>100000</v>
      </c>
      <c r="L302" s="4">
        <v>106200</v>
      </c>
      <c r="M302" s="4">
        <v>112465.8</v>
      </c>
    </row>
    <row r="303" spans="1:951" x14ac:dyDescent="0.25">
      <c r="A303" s="1" t="s">
        <v>491</v>
      </c>
      <c r="B303" s="1" t="s">
        <v>421</v>
      </c>
      <c r="C303" s="1" t="s">
        <v>492</v>
      </c>
      <c r="D303" s="2">
        <v>100000</v>
      </c>
      <c r="E303" s="2"/>
      <c r="F303" s="2"/>
      <c r="G303" s="2">
        <v>100000</v>
      </c>
      <c r="H303" s="2"/>
      <c r="I303" s="3">
        <v>-100000</v>
      </c>
      <c r="J303" s="4">
        <v>0</v>
      </c>
      <c r="K303" s="5">
        <v>50000</v>
      </c>
      <c r="L303" s="4">
        <v>53100</v>
      </c>
      <c r="M303" s="4">
        <v>56232.9</v>
      </c>
    </row>
    <row r="304" spans="1:951" x14ac:dyDescent="0.25">
      <c r="A304" s="1" t="s">
        <v>501</v>
      </c>
      <c r="B304" s="1" t="s">
        <v>421</v>
      </c>
      <c r="C304" s="1" t="s">
        <v>502</v>
      </c>
      <c r="D304" s="2">
        <v>200000</v>
      </c>
      <c r="E304" s="2">
        <v>3870</v>
      </c>
      <c r="F304" s="2">
        <v>56892</v>
      </c>
      <c r="G304" s="2">
        <v>143108</v>
      </c>
      <c r="H304" s="2">
        <v>28.44</v>
      </c>
      <c r="I304" s="3">
        <v>0</v>
      </c>
      <c r="J304" s="4">
        <v>200000</v>
      </c>
      <c r="K304" s="5">
        <v>200000</v>
      </c>
      <c r="L304" s="4">
        <v>212400</v>
      </c>
      <c r="M304" s="4">
        <v>224931.6</v>
      </c>
    </row>
    <row r="305" spans="1:951" x14ac:dyDescent="0.25">
      <c r="A305" s="1" t="s">
        <v>539</v>
      </c>
      <c r="B305" s="1" t="s">
        <v>421</v>
      </c>
      <c r="C305" s="1" t="s">
        <v>540</v>
      </c>
      <c r="D305" s="2">
        <v>100000</v>
      </c>
      <c r="E305" s="2">
        <v>1750</v>
      </c>
      <c r="F305" s="2">
        <v>37449.94</v>
      </c>
      <c r="G305" s="2">
        <v>62550.06</v>
      </c>
      <c r="H305" s="2">
        <v>37.44</v>
      </c>
      <c r="I305" s="3">
        <v>0</v>
      </c>
      <c r="J305" s="4">
        <v>100000</v>
      </c>
      <c r="K305" s="5">
        <v>150000</v>
      </c>
      <c r="L305" s="4">
        <v>159300</v>
      </c>
      <c r="M305" s="4">
        <v>168698.7</v>
      </c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N305" s="14"/>
      <c r="EO305" s="14"/>
      <c r="EP305" s="14"/>
      <c r="EQ305" s="14"/>
      <c r="ER305" s="14"/>
      <c r="ES305" s="14"/>
      <c r="ET305" s="14"/>
      <c r="EU305" s="14"/>
      <c r="EV305" s="14"/>
      <c r="EW305" s="14"/>
      <c r="EX305" s="14"/>
      <c r="EY305" s="14"/>
      <c r="EZ305" s="14"/>
      <c r="FA305" s="14"/>
      <c r="FB305" s="14"/>
      <c r="FC305" s="14"/>
      <c r="FD305" s="14"/>
      <c r="FE305" s="14"/>
      <c r="FF305" s="14"/>
      <c r="FG305" s="14"/>
      <c r="FH305" s="14"/>
      <c r="FI305" s="14"/>
      <c r="FJ305" s="14"/>
      <c r="FK305" s="14"/>
      <c r="FL305" s="14"/>
      <c r="FM305" s="14"/>
      <c r="FN305" s="14"/>
      <c r="FO305" s="14"/>
      <c r="FP305" s="14"/>
      <c r="FQ305" s="14"/>
      <c r="FR305" s="14"/>
      <c r="FS305" s="14"/>
      <c r="FT305" s="14"/>
      <c r="FU305" s="14"/>
      <c r="FV305" s="14"/>
      <c r="FW305" s="14"/>
      <c r="FX305" s="14"/>
      <c r="FY305" s="14"/>
      <c r="FZ305" s="14"/>
      <c r="GA305" s="14"/>
      <c r="GB305" s="14"/>
      <c r="GC305" s="14"/>
      <c r="GD305" s="14"/>
      <c r="GE305" s="14"/>
      <c r="GF305" s="14"/>
      <c r="GG305" s="14"/>
      <c r="GH305" s="14"/>
      <c r="GI305" s="14"/>
      <c r="GJ305" s="14"/>
      <c r="GK305" s="14"/>
      <c r="GL305" s="14"/>
      <c r="GM305" s="14"/>
      <c r="GN305" s="14"/>
      <c r="GO305" s="14"/>
      <c r="GP305" s="14"/>
      <c r="GQ305" s="14"/>
      <c r="GR305" s="14"/>
      <c r="GS305" s="14"/>
      <c r="GT305" s="14"/>
      <c r="GU305" s="14"/>
      <c r="GV305" s="14"/>
      <c r="GW305" s="14"/>
      <c r="GX305" s="14"/>
      <c r="GY305" s="14"/>
      <c r="GZ305" s="14"/>
      <c r="HA305" s="14"/>
      <c r="HB305" s="14"/>
      <c r="HC305" s="14"/>
      <c r="HD305" s="14"/>
      <c r="HE305" s="14"/>
      <c r="HF305" s="14"/>
      <c r="HG305" s="14"/>
      <c r="HH305" s="14"/>
      <c r="HI305" s="14"/>
      <c r="HJ305" s="14"/>
      <c r="HK305" s="14"/>
      <c r="HL305" s="14"/>
      <c r="HM305" s="14"/>
      <c r="HN305" s="14"/>
      <c r="HO305" s="14"/>
      <c r="HP305" s="14"/>
      <c r="HQ305" s="14"/>
      <c r="HR305" s="14"/>
      <c r="HS305" s="14"/>
      <c r="HT305" s="14"/>
      <c r="HU305" s="14"/>
      <c r="HV305" s="14"/>
      <c r="HW305" s="14"/>
      <c r="HX305" s="14"/>
      <c r="HY305" s="14"/>
      <c r="HZ305" s="14"/>
      <c r="IA305" s="14"/>
      <c r="IB305" s="14"/>
      <c r="IC305" s="14"/>
      <c r="ID305" s="14"/>
      <c r="IE305" s="14"/>
      <c r="IF305" s="14"/>
      <c r="IG305" s="14"/>
      <c r="IH305" s="14"/>
      <c r="II305" s="14"/>
      <c r="IJ305" s="14"/>
      <c r="IK305" s="14"/>
      <c r="IL305" s="14"/>
      <c r="IM305" s="14"/>
      <c r="IN305" s="14"/>
      <c r="IO305" s="14"/>
      <c r="IP305" s="14"/>
      <c r="IQ305" s="14"/>
      <c r="IR305" s="14"/>
      <c r="IS305" s="14"/>
      <c r="IT305" s="14"/>
      <c r="IU305" s="14"/>
      <c r="IV305" s="14"/>
      <c r="IW305" s="14"/>
      <c r="IX305" s="14"/>
      <c r="IY305" s="14"/>
      <c r="IZ305" s="14"/>
      <c r="JA305" s="14"/>
      <c r="JB305" s="14"/>
      <c r="JC305" s="14"/>
      <c r="JD305" s="14"/>
      <c r="JE305" s="14"/>
      <c r="JF305" s="14"/>
      <c r="JG305" s="14"/>
      <c r="JH305" s="14"/>
      <c r="JI305" s="14"/>
      <c r="JJ305" s="14"/>
      <c r="JK305" s="14"/>
      <c r="JL305" s="14"/>
      <c r="JM305" s="14"/>
      <c r="JN305" s="14"/>
      <c r="JO305" s="14"/>
      <c r="JP305" s="14"/>
      <c r="JQ305" s="14"/>
      <c r="JR305" s="14"/>
      <c r="JS305" s="14"/>
      <c r="JT305" s="14"/>
      <c r="JU305" s="14"/>
      <c r="JV305" s="14"/>
      <c r="JW305" s="14"/>
      <c r="JX305" s="14"/>
      <c r="JY305" s="14"/>
      <c r="JZ305" s="14"/>
      <c r="KA305" s="14"/>
      <c r="KB305" s="14"/>
      <c r="KC305" s="14"/>
      <c r="KD305" s="14"/>
      <c r="KE305" s="14"/>
      <c r="KF305" s="14"/>
      <c r="KG305" s="14"/>
      <c r="KH305" s="14"/>
      <c r="KI305" s="14"/>
      <c r="KJ305" s="14"/>
      <c r="KK305" s="14"/>
      <c r="KL305" s="14"/>
      <c r="KM305" s="14"/>
      <c r="KN305" s="14"/>
      <c r="KO305" s="14"/>
      <c r="KP305" s="14"/>
      <c r="KQ305" s="14"/>
      <c r="KR305" s="14"/>
      <c r="KS305" s="14"/>
      <c r="KT305" s="14"/>
      <c r="KU305" s="14"/>
      <c r="KV305" s="14"/>
      <c r="KW305" s="14"/>
      <c r="KX305" s="14"/>
      <c r="KY305" s="14"/>
      <c r="KZ305" s="14"/>
      <c r="LA305" s="14"/>
      <c r="LB305" s="14"/>
      <c r="LC305" s="14"/>
      <c r="LD305" s="14"/>
      <c r="LE305" s="14"/>
      <c r="LF305" s="14"/>
      <c r="LG305" s="14"/>
      <c r="LH305" s="14"/>
      <c r="LI305" s="14"/>
      <c r="LJ305" s="14"/>
      <c r="LK305" s="14"/>
      <c r="LL305" s="14"/>
      <c r="LM305" s="14"/>
      <c r="LN305" s="14"/>
      <c r="LO305" s="14"/>
      <c r="LP305" s="14"/>
      <c r="LQ305" s="14"/>
      <c r="LR305" s="14"/>
      <c r="LS305" s="14"/>
      <c r="LT305" s="14"/>
      <c r="LU305" s="14"/>
      <c r="LV305" s="14"/>
      <c r="LW305" s="14"/>
      <c r="LX305" s="14"/>
      <c r="LY305" s="14"/>
      <c r="LZ305" s="14"/>
      <c r="MA305" s="14"/>
      <c r="MB305" s="14"/>
      <c r="MC305" s="14"/>
      <c r="MD305" s="14"/>
      <c r="ME305" s="14"/>
      <c r="MF305" s="14"/>
      <c r="MG305" s="14"/>
      <c r="MH305" s="14"/>
      <c r="MI305" s="14"/>
      <c r="MJ305" s="14"/>
      <c r="MK305" s="14"/>
      <c r="ML305" s="14"/>
      <c r="MM305" s="14"/>
      <c r="MN305" s="14"/>
      <c r="MO305" s="14"/>
      <c r="MP305" s="14"/>
      <c r="MQ305" s="14"/>
      <c r="MR305" s="14"/>
      <c r="MS305" s="14"/>
      <c r="MT305" s="14"/>
      <c r="MU305" s="14"/>
      <c r="MV305" s="14"/>
      <c r="MW305" s="14"/>
      <c r="MX305" s="14"/>
      <c r="MY305" s="14"/>
      <c r="MZ305" s="14"/>
      <c r="NA305" s="14"/>
      <c r="NB305" s="14"/>
      <c r="NC305" s="14"/>
      <c r="ND305" s="14"/>
      <c r="NE305" s="14"/>
      <c r="NF305" s="14"/>
      <c r="NG305" s="14"/>
      <c r="NH305" s="14"/>
      <c r="NI305" s="14"/>
      <c r="NJ305" s="14"/>
      <c r="NK305" s="14"/>
      <c r="NL305" s="14"/>
      <c r="NM305" s="14"/>
      <c r="NN305" s="14"/>
      <c r="NO305" s="14"/>
      <c r="NP305" s="14"/>
      <c r="NQ305" s="14"/>
      <c r="NR305" s="14"/>
      <c r="NS305" s="14"/>
      <c r="NT305" s="14"/>
      <c r="NU305" s="14"/>
      <c r="NV305" s="14"/>
      <c r="NW305" s="14"/>
      <c r="NX305" s="14"/>
      <c r="NY305" s="14"/>
      <c r="NZ305" s="14"/>
      <c r="OA305" s="14"/>
      <c r="OB305" s="14"/>
      <c r="OC305" s="14"/>
      <c r="OD305" s="14"/>
      <c r="OE305" s="14"/>
      <c r="OF305" s="14"/>
      <c r="OG305" s="14"/>
      <c r="OH305" s="14"/>
      <c r="OI305" s="14"/>
      <c r="OJ305" s="14"/>
      <c r="OK305" s="14"/>
      <c r="OL305" s="14"/>
      <c r="OM305" s="14"/>
      <c r="ON305" s="14"/>
      <c r="OO305" s="14"/>
      <c r="OP305" s="14"/>
      <c r="OQ305" s="14"/>
      <c r="OR305" s="14"/>
      <c r="OS305" s="14"/>
      <c r="OT305" s="14"/>
      <c r="OU305" s="14"/>
      <c r="OV305" s="14"/>
      <c r="OW305" s="14"/>
      <c r="OX305" s="14"/>
      <c r="OY305" s="14"/>
      <c r="OZ305" s="14"/>
      <c r="PA305" s="14"/>
      <c r="PB305" s="14"/>
      <c r="PC305" s="14"/>
      <c r="PD305" s="14"/>
      <c r="PE305" s="14"/>
      <c r="PF305" s="14"/>
      <c r="PG305" s="14"/>
      <c r="PH305" s="14"/>
      <c r="PI305" s="14"/>
      <c r="PJ305" s="14"/>
      <c r="PK305" s="14"/>
      <c r="PL305" s="14"/>
      <c r="PM305" s="14"/>
      <c r="PN305" s="14"/>
      <c r="PO305" s="14"/>
      <c r="PP305" s="14"/>
      <c r="PQ305" s="14"/>
      <c r="PR305" s="14"/>
      <c r="PS305" s="14"/>
      <c r="PT305" s="14"/>
      <c r="PU305" s="14"/>
      <c r="PV305" s="14"/>
      <c r="PW305" s="14"/>
      <c r="PX305" s="14"/>
      <c r="PY305" s="14"/>
      <c r="PZ305" s="14"/>
      <c r="QA305" s="14"/>
      <c r="QB305" s="14"/>
      <c r="QC305" s="14"/>
      <c r="QD305" s="14"/>
      <c r="QE305" s="14"/>
      <c r="QF305" s="14"/>
      <c r="QG305" s="14"/>
      <c r="QH305" s="14"/>
      <c r="QI305" s="14"/>
      <c r="QJ305" s="14"/>
      <c r="QK305" s="14"/>
      <c r="QL305" s="14"/>
      <c r="QM305" s="14"/>
      <c r="QN305" s="14"/>
      <c r="QO305" s="14"/>
      <c r="QP305" s="14"/>
      <c r="QQ305" s="14"/>
      <c r="QR305" s="14"/>
      <c r="QS305" s="14"/>
      <c r="QT305" s="14"/>
      <c r="QU305" s="14"/>
      <c r="QV305" s="14"/>
      <c r="QW305" s="14"/>
      <c r="QX305" s="14"/>
      <c r="QY305" s="14"/>
      <c r="QZ305" s="14"/>
      <c r="RA305" s="14"/>
      <c r="RB305" s="14"/>
      <c r="RC305" s="14"/>
      <c r="RD305" s="14"/>
      <c r="RE305" s="14"/>
      <c r="RF305" s="14"/>
      <c r="RG305" s="14"/>
      <c r="RH305" s="14"/>
      <c r="RI305" s="14"/>
      <c r="RJ305" s="14"/>
      <c r="RK305" s="14"/>
      <c r="RL305" s="14"/>
      <c r="RM305" s="14"/>
      <c r="RN305" s="14"/>
      <c r="RO305" s="14"/>
      <c r="RP305" s="14"/>
      <c r="RQ305" s="14"/>
      <c r="RR305" s="14"/>
      <c r="RS305" s="14"/>
      <c r="RT305" s="14"/>
      <c r="RU305" s="14"/>
      <c r="RV305" s="14"/>
      <c r="RW305" s="14"/>
      <c r="RX305" s="14"/>
      <c r="RY305" s="14"/>
      <c r="RZ305" s="14"/>
      <c r="SA305" s="14"/>
      <c r="SB305" s="14"/>
      <c r="SC305" s="14"/>
      <c r="SD305" s="14"/>
      <c r="SE305" s="14"/>
      <c r="SF305" s="14"/>
      <c r="SG305" s="14"/>
      <c r="SH305" s="14"/>
      <c r="SI305" s="14"/>
      <c r="SJ305" s="14"/>
      <c r="SK305" s="14"/>
      <c r="SL305" s="14"/>
      <c r="SM305" s="14"/>
      <c r="SN305" s="14"/>
      <c r="SO305" s="14"/>
      <c r="SP305" s="14"/>
      <c r="SQ305" s="14"/>
      <c r="SR305" s="14"/>
      <c r="SS305" s="14"/>
      <c r="ST305" s="14"/>
      <c r="SU305" s="14"/>
      <c r="SV305" s="14"/>
      <c r="SW305" s="14"/>
      <c r="SX305" s="14"/>
      <c r="SY305" s="14"/>
      <c r="SZ305" s="14"/>
      <c r="TA305" s="14"/>
      <c r="TB305" s="14"/>
      <c r="TC305" s="14"/>
      <c r="TD305" s="14"/>
      <c r="TE305" s="14"/>
      <c r="TF305" s="14"/>
      <c r="TG305" s="14"/>
      <c r="TH305" s="14"/>
      <c r="TI305" s="14"/>
      <c r="TJ305" s="14"/>
      <c r="TK305" s="14"/>
      <c r="TL305" s="14"/>
      <c r="TM305" s="14"/>
      <c r="TN305" s="14"/>
      <c r="TO305" s="14"/>
      <c r="TP305" s="14"/>
      <c r="TQ305" s="14"/>
      <c r="TR305" s="14"/>
      <c r="TS305" s="14"/>
      <c r="TT305" s="14"/>
      <c r="TU305" s="14"/>
      <c r="TV305" s="14"/>
      <c r="TW305" s="14"/>
      <c r="TX305" s="14"/>
      <c r="TY305" s="14"/>
      <c r="TZ305" s="14"/>
      <c r="UA305" s="14"/>
      <c r="UB305" s="14"/>
      <c r="UC305" s="14"/>
      <c r="UD305" s="14"/>
      <c r="UE305" s="14"/>
      <c r="UF305" s="14"/>
      <c r="UG305" s="14"/>
      <c r="UH305" s="14"/>
      <c r="UI305" s="14"/>
      <c r="UJ305" s="14"/>
      <c r="UK305" s="14"/>
      <c r="UL305" s="14"/>
      <c r="UM305" s="14"/>
      <c r="UN305" s="14"/>
      <c r="UO305" s="14"/>
      <c r="UP305" s="14"/>
      <c r="UQ305" s="14"/>
      <c r="UR305" s="14"/>
      <c r="US305" s="14"/>
      <c r="UT305" s="14"/>
      <c r="UU305" s="14"/>
      <c r="UV305" s="14"/>
      <c r="UW305" s="14"/>
      <c r="UX305" s="14"/>
      <c r="UY305" s="14"/>
      <c r="UZ305" s="14"/>
      <c r="VA305" s="14"/>
      <c r="VB305" s="14"/>
      <c r="VC305" s="14"/>
      <c r="VD305" s="14"/>
      <c r="VE305" s="14"/>
      <c r="VF305" s="14"/>
      <c r="VG305" s="14"/>
      <c r="VH305" s="14"/>
      <c r="VI305" s="14"/>
      <c r="VJ305" s="14"/>
      <c r="VK305" s="14"/>
      <c r="VL305" s="14"/>
      <c r="VM305" s="14"/>
      <c r="VN305" s="14"/>
      <c r="VO305" s="14"/>
      <c r="VP305" s="14"/>
      <c r="VQ305" s="14"/>
      <c r="VR305" s="14"/>
      <c r="VS305" s="14"/>
      <c r="VT305" s="14"/>
      <c r="VU305" s="14"/>
      <c r="VV305" s="14"/>
      <c r="VW305" s="14"/>
      <c r="VX305" s="14"/>
      <c r="VY305" s="14"/>
      <c r="VZ305" s="14"/>
      <c r="WA305" s="14"/>
      <c r="WB305" s="14"/>
      <c r="WC305" s="14"/>
      <c r="WD305" s="14"/>
      <c r="WE305" s="14"/>
      <c r="WF305" s="14"/>
      <c r="WG305" s="14"/>
      <c r="WH305" s="14"/>
      <c r="WI305" s="14"/>
      <c r="WJ305" s="14"/>
      <c r="WK305" s="14"/>
      <c r="WL305" s="14"/>
      <c r="WM305" s="14"/>
      <c r="WN305" s="14"/>
      <c r="WO305" s="14"/>
      <c r="WP305" s="14"/>
      <c r="WQ305" s="14"/>
      <c r="WR305" s="14"/>
      <c r="WS305" s="14"/>
      <c r="WT305" s="14"/>
      <c r="WU305" s="14"/>
      <c r="WV305" s="14"/>
      <c r="WW305" s="14"/>
      <c r="WX305" s="14"/>
      <c r="WY305" s="14"/>
      <c r="WZ305" s="14"/>
      <c r="XA305" s="14"/>
      <c r="XB305" s="14"/>
      <c r="XC305" s="14"/>
      <c r="XD305" s="14"/>
      <c r="XE305" s="14"/>
      <c r="XF305" s="14"/>
      <c r="XG305" s="14"/>
      <c r="XH305" s="14"/>
      <c r="XI305" s="14"/>
      <c r="XJ305" s="14"/>
      <c r="XK305" s="14"/>
      <c r="XL305" s="14"/>
      <c r="XM305" s="14"/>
      <c r="XN305" s="14"/>
      <c r="XO305" s="14"/>
      <c r="XP305" s="14"/>
      <c r="XQ305" s="14"/>
      <c r="XR305" s="14"/>
      <c r="XS305" s="14"/>
      <c r="XT305" s="14"/>
      <c r="XU305" s="14"/>
      <c r="XV305" s="14"/>
      <c r="XW305" s="14"/>
      <c r="XX305" s="14"/>
      <c r="XY305" s="14"/>
      <c r="XZ305" s="14"/>
      <c r="YA305" s="14"/>
      <c r="YB305" s="14"/>
      <c r="YC305" s="14"/>
      <c r="YD305" s="14"/>
      <c r="YE305" s="14"/>
      <c r="YF305" s="14"/>
      <c r="YG305" s="14"/>
      <c r="YH305" s="14"/>
      <c r="YI305" s="14"/>
      <c r="YJ305" s="14"/>
      <c r="YK305" s="14"/>
      <c r="YL305" s="14"/>
      <c r="YM305" s="14"/>
      <c r="YN305" s="14"/>
      <c r="YO305" s="14"/>
      <c r="YP305" s="14"/>
      <c r="YQ305" s="14"/>
      <c r="YR305" s="14"/>
      <c r="YS305" s="14"/>
      <c r="YT305" s="14"/>
      <c r="YU305" s="14"/>
      <c r="YV305" s="14"/>
      <c r="YW305" s="14"/>
      <c r="YX305" s="14"/>
      <c r="YY305" s="14"/>
      <c r="YZ305" s="14"/>
      <c r="ZA305" s="14"/>
      <c r="ZB305" s="14"/>
      <c r="ZC305" s="14"/>
      <c r="ZD305" s="14"/>
      <c r="ZE305" s="14"/>
      <c r="ZF305" s="14"/>
      <c r="ZG305" s="14"/>
      <c r="ZH305" s="14"/>
      <c r="ZI305" s="14"/>
      <c r="ZJ305" s="14"/>
      <c r="ZK305" s="14"/>
      <c r="ZL305" s="14"/>
      <c r="ZM305" s="14"/>
      <c r="ZN305" s="14"/>
      <c r="ZO305" s="14"/>
      <c r="ZP305" s="14"/>
      <c r="ZQ305" s="14"/>
      <c r="ZR305" s="14"/>
      <c r="ZS305" s="14"/>
      <c r="ZT305" s="14"/>
      <c r="ZU305" s="14"/>
      <c r="ZV305" s="14"/>
      <c r="ZW305" s="14"/>
      <c r="ZX305" s="14"/>
      <c r="ZY305" s="14"/>
      <c r="ZZ305" s="14"/>
      <c r="AAA305" s="14"/>
      <c r="AAB305" s="14"/>
      <c r="AAC305" s="14"/>
      <c r="AAD305" s="14"/>
      <c r="AAE305" s="14"/>
      <c r="AAF305" s="14"/>
      <c r="AAG305" s="14"/>
      <c r="AAH305" s="14"/>
      <c r="AAI305" s="14"/>
      <c r="AAJ305" s="14"/>
      <c r="AAK305" s="14"/>
      <c r="AAL305" s="14"/>
      <c r="AAM305" s="14"/>
      <c r="AAN305" s="14"/>
      <c r="AAO305" s="14"/>
      <c r="AAP305" s="14"/>
      <c r="AAQ305" s="14"/>
      <c r="AAR305" s="14"/>
      <c r="AAS305" s="14"/>
      <c r="AAT305" s="14"/>
      <c r="AAU305" s="14"/>
      <c r="AAV305" s="14"/>
      <c r="AAW305" s="14"/>
      <c r="AAX305" s="14"/>
      <c r="AAY305" s="14"/>
      <c r="AAZ305" s="14"/>
      <c r="ABA305" s="14"/>
      <c r="ABB305" s="14"/>
      <c r="ABC305" s="14"/>
      <c r="ABD305" s="14"/>
      <c r="ABE305" s="14"/>
      <c r="ABF305" s="14"/>
      <c r="ABG305" s="14"/>
      <c r="ABH305" s="14"/>
      <c r="ABI305" s="14"/>
      <c r="ABJ305" s="14"/>
      <c r="ABK305" s="14"/>
      <c r="ABL305" s="14"/>
      <c r="ABM305" s="14"/>
      <c r="ABN305" s="14"/>
      <c r="ABO305" s="14"/>
      <c r="ABP305" s="14"/>
      <c r="ABQ305" s="14"/>
      <c r="ABR305" s="14"/>
      <c r="ABS305" s="14"/>
      <c r="ABT305" s="14"/>
      <c r="ABU305" s="14"/>
      <c r="ABV305" s="14"/>
      <c r="ABW305" s="14"/>
      <c r="ABX305" s="14"/>
      <c r="ABY305" s="14"/>
      <c r="ABZ305" s="14"/>
      <c r="ACA305" s="14"/>
      <c r="ACB305" s="14"/>
      <c r="ACC305" s="14"/>
      <c r="ACD305" s="14"/>
      <c r="ACE305" s="14"/>
      <c r="ACF305" s="14"/>
      <c r="ACG305" s="14"/>
      <c r="ACH305" s="14"/>
      <c r="ACI305" s="14"/>
      <c r="ACJ305" s="14"/>
      <c r="ACK305" s="14"/>
      <c r="ACL305" s="14"/>
      <c r="ACM305" s="14"/>
      <c r="ACN305" s="14"/>
      <c r="ACO305" s="14"/>
      <c r="ACP305" s="14"/>
      <c r="ACQ305" s="14"/>
      <c r="ACR305" s="14"/>
      <c r="ACS305" s="14"/>
      <c r="ACT305" s="14"/>
      <c r="ACU305" s="14"/>
      <c r="ACV305" s="14"/>
      <c r="ACW305" s="14"/>
      <c r="ACX305" s="14"/>
      <c r="ACY305" s="14"/>
      <c r="ACZ305" s="14"/>
      <c r="ADA305" s="14"/>
      <c r="ADB305" s="14"/>
      <c r="ADC305" s="14"/>
      <c r="ADD305" s="14"/>
      <c r="ADE305" s="14"/>
      <c r="ADF305" s="14"/>
      <c r="ADG305" s="14"/>
      <c r="ADH305" s="14"/>
      <c r="ADI305" s="14"/>
      <c r="ADJ305" s="14"/>
      <c r="ADK305" s="14"/>
      <c r="ADL305" s="14"/>
      <c r="ADM305" s="14"/>
      <c r="ADN305" s="14"/>
      <c r="ADO305" s="14"/>
      <c r="ADP305" s="14"/>
      <c r="ADQ305" s="14"/>
      <c r="ADR305" s="14"/>
      <c r="ADS305" s="14"/>
      <c r="ADT305" s="14"/>
      <c r="ADU305" s="14"/>
      <c r="ADV305" s="14"/>
      <c r="ADW305" s="14"/>
      <c r="ADX305" s="14"/>
      <c r="ADY305" s="14"/>
      <c r="ADZ305" s="14"/>
      <c r="AEA305" s="14"/>
      <c r="AEB305" s="14"/>
      <c r="AEC305" s="14"/>
      <c r="AED305" s="14"/>
      <c r="AEE305" s="14"/>
      <c r="AEF305" s="14"/>
      <c r="AEG305" s="14"/>
      <c r="AEH305" s="14"/>
      <c r="AEI305" s="14"/>
      <c r="AEJ305" s="14"/>
      <c r="AEK305" s="14"/>
      <c r="AEL305" s="14"/>
      <c r="AEM305" s="14"/>
      <c r="AEN305" s="14"/>
      <c r="AEO305" s="14"/>
      <c r="AEP305" s="14"/>
      <c r="AEQ305" s="14"/>
      <c r="AER305" s="14"/>
      <c r="AES305" s="14"/>
      <c r="AET305" s="14"/>
      <c r="AEU305" s="14"/>
      <c r="AEV305" s="14"/>
      <c r="AEW305" s="14"/>
      <c r="AEX305" s="14"/>
      <c r="AEY305" s="14"/>
      <c r="AEZ305" s="14"/>
      <c r="AFA305" s="14"/>
      <c r="AFB305" s="14"/>
      <c r="AFC305" s="14"/>
      <c r="AFD305" s="14"/>
      <c r="AFE305" s="14"/>
      <c r="AFF305" s="14"/>
      <c r="AFG305" s="14"/>
      <c r="AFH305" s="14"/>
      <c r="AFI305" s="14"/>
      <c r="AFJ305" s="14"/>
      <c r="AFK305" s="14"/>
      <c r="AFL305" s="14"/>
      <c r="AFM305" s="14"/>
      <c r="AFN305" s="14"/>
      <c r="AFO305" s="14"/>
      <c r="AFP305" s="14"/>
      <c r="AFQ305" s="14"/>
      <c r="AFR305" s="14"/>
      <c r="AFS305" s="14"/>
      <c r="AFT305" s="14"/>
      <c r="AFU305" s="14"/>
      <c r="AFV305" s="14"/>
      <c r="AFW305" s="14"/>
      <c r="AFX305" s="14"/>
      <c r="AFY305" s="14"/>
      <c r="AFZ305" s="14"/>
      <c r="AGA305" s="14"/>
      <c r="AGB305" s="14"/>
      <c r="AGC305" s="14"/>
      <c r="AGD305" s="14"/>
      <c r="AGE305" s="14"/>
      <c r="AGF305" s="14"/>
      <c r="AGG305" s="14"/>
      <c r="AGH305" s="14"/>
      <c r="AGI305" s="14"/>
      <c r="AGJ305" s="14"/>
      <c r="AGK305" s="14"/>
      <c r="AGL305" s="14"/>
      <c r="AGM305" s="14"/>
      <c r="AGN305" s="14"/>
      <c r="AGO305" s="14"/>
      <c r="AGP305" s="14"/>
      <c r="AGQ305" s="14"/>
      <c r="AGR305" s="14"/>
      <c r="AGS305" s="14"/>
      <c r="AGT305" s="14"/>
      <c r="AGU305" s="14"/>
      <c r="AGV305" s="14"/>
      <c r="AGW305" s="14"/>
      <c r="AGX305" s="14"/>
      <c r="AGY305" s="14"/>
      <c r="AGZ305" s="14"/>
      <c r="AHA305" s="14"/>
      <c r="AHB305" s="14"/>
      <c r="AHC305" s="14"/>
      <c r="AHD305" s="14"/>
      <c r="AHE305" s="14"/>
      <c r="AHF305" s="14"/>
      <c r="AHG305" s="14"/>
      <c r="AHH305" s="14"/>
      <c r="AHI305" s="14"/>
      <c r="AHJ305" s="14"/>
      <c r="AHK305" s="14"/>
      <c r="AHL305" s="14"/>
      <c r="AHM305" s="14"/>
      <c r="AHN305" s="14"/>
      <c r="AHO305" s="14"/>
      <c r="AHP305" s="14"/>
      <c r="AHQ305" s="14"/>
      <c r="AHR305" s="14"/>
      <c r="AHS305" s="14"/>
      <c r="AHT305" s="14"/>
      <c r="AHU305" s="14"/>
      <c r="AHV305" s="14"/>
      <c r="AHW305" s="14"/>
      <c r="AHX305" s="14"/>
      <c r="AHY305" s="14"/>
      <c r="AHZ305" s="14"/>
      <c r="AIA305" s="14"/>
      <c r="AIB305" s="14"/>
      <c r="AIC305" s="14"/>
      <c r="AID305" s="14"/>
      <c r="AIE305" s="14"/>
      <c r="AIF305" s="14"/>
      <c r="AIG305" s="14"/>
      <c r="AIH305" s="14"/>
      <c r="AII305" s="14"/>
      <c r="AIJ305" s="14"/>
      <c r="AIK305" s="14"/>
      <c r="AIL305" s="14"/>
      <c r="AIM305" s="14"/>
      <c r="AIN305" s="14"/>
      <c r="AIO305" s="14"/>
      <c r="AIP305" s="14"/>
      <c r="AIQ305" s="14"/>
      <c r="AIR305" s="14"/>
      <c r="AIS305" s="14"/>
      <c r="AIT305" s="14"/>
      <c r="AIU305" s="14"/>
      <c r="AIV305" s="14"/>
      <c r="AIW305" s="14"/>
      <c r="AIX305" s="14"/>
      <c r="AIY305" s="14"/>
      <c r="AIZ305" s="14"/>
      <c r="AJA305" s="14"/>
      <c r="AJB305" s="14"/>
      <c r="AJC305" s="14"/>
      <c r="AJD305" s="14"/>
      <c r="AJE305" s="14"/>
      <c r="AJF305" s="14"/>
      <c r="AJG305" s="14"/>
      <c r="AJH305" s="14"/>
      <c r="AJI305" s="14"/>
      <c r="AJJ305" s="14"/>
      <c r="AJK305" s="14"/>
      <c r="AJL305" s="14"/>
      <c r="AJM305" s="14"/>
      <c r="AJN305" s="14"/>
      <c r="AJO305" s="14"/>
    </row>
    <row r="306" spans="1:951" x14ac:dyDescent="0.25">
      <c r="A306" s="1" t="s">
        <v>550</v>
      </c>
      <c r="B306" s="1" t="s">
        <v>421</v>
      </c>
      <c r="C306" s="1" t="s">
        <v>551</v>
      </c>
      <c r="D306" s="2">
        <v>200000</v>
      </c>
      <c r="E306" s="2"/>
      <c r="F306" s="2">
        <v>12500</v>
      </c>
      <c r="G306" s="2">
        <v>187500</v>
      </c>
      <c r="H306" s="2">
        <v>6.25</v>
      </c>
      <c r="I306" s="3">
        <v>0</v>
      </c>
      <c r="J306" s="4">
        <v>200000</v>
      </c>
      <c r="K306" s="5">
        <v>150000</v>
      </c>
      <c r="L306" s="4">
        <v>159300</v>
      </c>
      <c r="M306" s="4">
        <v>168698.7</v>
      </c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N306" s="14"/>
      <c r="EO306" s="14"/>
      <c r="EP306" s="14"/>
      <c r="EQ306" s="14"/>
      <c r="ER306" s="14"/>
      <c r="ES306" s="14"/>
      <c r="ET306" s="14"/>
      <c r="EU306" s="14"/>
      <c r="EV306" s="14"/>
      <c r="EW306" s="14"/>
      <c r="EX306" s="14"/>
      <c r="EY306" s="14"/>
      <c r="EZ306" s="14"/>
      <c r="FA306" s="14"/>
      <c r="FB306" s="14"/>
      <c r="FC306" s="14"/>
      <c r="FD306" s="14"/>
      <c r="FE306" s="14"/>
      <c r="FF306" s="14"/>
      <c r="FG306" s="14"/>
      <c r="FH306" s="14"/>
      <c r="FI306" s="14"/>
      <c r="FJ306" s="14"/>
      <c r="FK306" s="14"/>
      <c r="FL306" s="14"/>
      <c r="FM306" s="14"/>
      <c r="FN306" s="14"/>
      <c r="FO306" s="14"/>
      <c r="FP306" s="14"/>
      <c r="FQ306" s="14"/>
      <c r="FR306" s="14"/>
      <c r="FS306" s="14"/>
      <c r="FT306" s="14"/>
      <c r="FU306" s="14"/>
      <c r="FV306" s="14"/>
      <c r="FW306" s="14"/>
      <c r="FX306" s="14"/>
      <c r="FY306" s="14"/>
      <c r="FZ306" s="14"/>
      <c r="GA306" s="14"/>
      <c r="GB306" s="14"/>
      <c r="GC306" s="14"/>
      <c r="GD306" s="14"/>
      <c r="GE306" s="14"/>
      <c r="GF306" s="14"/>
      <c r="GG306" s="14"/>
      <c r="GH306" s="14"/>
      <c r="GI306" s="14"/>
      <c r="GJ306" s="14"/>
      <c r="GK306" s="14"/>
      <c r="GL306" s="14"/>
      <c r="GM306" s="14"/>
      <c r="GN306" s="14"/>
      <c r="GO306" s="14"/>
      <c r="GP306" s="14"/>
      <c r="GQ306" s="14"/>
      <c r="GR306" s="14"/>
      <c r="GS306" s="14"/>
      <c r="GT306" s="14"/>
      <c r="GU306" s="14"/>
      <c r="GV306" s="14"/>
      <c r="GW306" s="14"/>
      <c r="GX306" s="14"/>
      <c r="GY306" s="14"/>
      <c r="GZ306" s="14"/>
      <c r="HA306" s="14"/>
      <c r="HB306" s="14"/>
      <c r="HC306" s="14"/>
      <c r="HD306" s="14"/>
      <c r="HE306" s="14"/>
      <c r="HF306" s="14"/>
      <c r="HG306" s="14"/>
      <c r="HH306" s="14"/>
      <c r="HI306" s="14"/>
      <c r="HJ306" s="14"/>
      <c r="HK306" s="14"/>
      <c r="HL306" s="14"/>
      <c r="HM306" s="14"/>
      <c r="HN306" s="14"/>
      <c r="HO306" s="14"/>
      <c r="HP306" s="14"/>
      <c r="HQ306" s="14"/>
      <c r="HR306" s="14"/>
      <c r="HS306" s="14"/>
      <c r="HT306" s="14"/>
      <c r="HU306" s="14"/>
      <c r="HV306" s="14"/>
      <c r="HW306" s="14"/>
      <c r="HX306" s="14"/>
      <c r="HY306" s="14"/>
      <c r="HZ306" s="14"/>
      <c r="IA306" s="14"/>
      <c r="IB306" s="14"/>
      <c r="IC306" s="14"/>
      <c r="ID306" s="14"/>
      <c r="IE306" s="14"/>
      <c r="IF306" s="14"/>
      <c r="IG306" s="14"/>
      <c r="IH306" s="14"/>
      <c r="II306" s="14"/>
      <c r="IJ306" s="14"/>
      <c r="IK306" s="14"/>
      <c r="IL306" s="14"/>
      <c r="IM306" s="14"/>
      <c r="IN306" s="14"/>
      <c r="IO306" s="14"/>
      <c r="IP306" s="14"/>
      <c r="IQ306" s="14"/>
      <c r="IR306" s="14"/>
      <c r="IS306" s="14"/>
      <c r="IT306" s="14"/>
      <c r="IU306" s="14"/>
      <c r="IV306" s="14"/>
      <c r="IW306" s="14"/>
      <c r="IX306" s="14"/>
      <c r="IY306" s="14"/>
      <c r="IZ306" s="14"/>
      <c r="JA306" s="14"/>
      <c r="JB306" s="14"/>
      <c r="JC306" s="14"/>
      <c r="JD306" s="14"/>
      <c r="JE306" s="14"/>
      <c r="JF306" s="14"/>
      <c r="JG306" s="14"/>
      <c r="JH306" s="14"/>
      <c r="JI306" s="14"/>
      <c r="JJ306" s="14"/>
      <c r="JK306" s="14"/>
      <c r="JL306" s="14"/>
      <c r="JM306" s="14"/>
      <c r="JN306" s="14"/>
      <c r="JO306" s="14"/>
      <c r="JP306" s="14"/>
      <c r="JQ306" s="14"/>
      <c r="JR306" s="14"/>
      <c r="JS306" s="14"/>
      <c r="JT306" s="14"/>
      <c r="JU306" s="14"/>
      <c r="JV306" s="14"/>
      <c r="JW306" s="14"/>
      <c r="JX306" s="14"/>
      <c r="JY306" s="14"/>
      <c r="JZ306" s="14"/>
      <c r="KA306" s="14"/>
      <c r="KB306" s="14"/>
      <c r="KC306" s="14"/>
      <c r="KD306" s="14"/>
      <c r="KE306" s="14"/>
      <c r="KF306" s="14"/>
      <c r="KG306" s="14"/>
      <c r="KH306" s="14"/>
      <c r="KI306" s="14"/>
      <c r="KJ306" s="14"/>
      <c r="KK306" s="14"/>
      <c r="KL306" s="14"/>
      <c r="KM306" s="14"/>
      <c r="KN306" s="14"/>
      <c r="KO306" s="14"/>
      <c r="KP306" s="14"/>
      <c r="KQ306" s="14"/>
      <c r="KR306" s="14"/>
      <c r="KS306" s="14"/>
      <c r="KT306" s="14"/>
      <c r="KU306" s="14"/>
      <c r="KV306" s="14"/>
      <c r="KW306" s="14"/>
      <c r="KX306" s="14"/>
      <c r="KY306" s="14"/>
      <c r="KZ306" s="14"/>
      <c r="LA306" s="14"/>
      <c r="LB306" s="14"/>
      <c r="LC306" s="14"/>
      <c r="LD306" s="14"/>
      <c r="LE306" s="14"/>
      <c r="LF306" s="14"/>
      <c r="LG306" s="14"/>
      <c r="LH306" s="14"/>
      <c r="LI306" s="14"/>
      <c r="LJ306" s="14"/>
      <c r="LK306" s="14"/>
      <c r="LL306" s="14"/>
      <c r="LM306" s="14"/>
      <c r="LN306" s="14"/>
      <c r="LO306" s="14"/>
      <c r="LP306" s="14"/>
      <c r="LQ306" s="14"/>
      <c r="LR306" s="14"/>
      <c r="LS306" s="14"/>
      <c r="LT306" s="14"/>
      <c r="LU306" s="14"/>
      <c r="LV306" s="14"/>
      <c r="LW306" s="14"/>
      <c r="LX306" s="14"/>
      <c r="LY306" s="14"/>
      <c r="LZ306" s="14"/>
      <c r="MA306" s="14"/>
      <c r="MB306" s="14"/>
      <c r="MC306" s="14"/>
      <c r="MD306" s="14"/>
      <c r="ME306" s="14"/>
      <c r="MF306" s="14"/>
      <c r="MG306" s="14"/>
      <c r="MH306" s="14"/>
      <c r="MI306" s="14"/>
      <c r="MJ306" s="14"/>
      <c r="MK306" s="14"/>
      <c r="ML306" s="14"/>
      <c r="MM306" s="14"/>
      <c r="MN306" s="14"/>
      <c r="MO306" s="14"/>
      <c r="MP306" s="14"/>
      <c r="MQ306" s="14"/>
      <c r="MR306" s="14"/>
      <c r="MS306" s="14"/>
      <c r="MT306" s="14"/>
      <c r="MU306" s="14"/>
      <c r="MV306" s="14"/>
      <c r="MW306" s="14"/>
      <c r="MX306" s="14"/>
      <c r="MY306" s="14"/>
      <c r="MZ306" s="14"/>
      <c r="NA306" s="14"/>
      <c r="NB306" s="14"/>
      <c r="NC306" s="14"/>
      <c r="ND306" s="14"/>
      <c r="NE306" s="14"/>
      <c r="NF306" s="14"/>
      <c r="NG306" s="14"/>
      <c r="NH306" s="14"/>
      <c r="NI306" s="14"/>
      <c r="NJ306" s="14"/>
      <c r="NK306" s="14"/>
      <c r="NL306" s="14"/>
      <c r="NM306" s="14"/>
      <c r="NN306" s="14"/>
      <c r="NO306" s="14"/>
      <c r="NP306" s="14"/>
      <c r="NQ306" s="14"/>
      <c r="NR306" s="14"/>
      <c r="NS306" s="14"/>
      <c r="NT306" s="14"/>
      <c r="NU306" s="14"/>
      <c r="NV306" s="14"/>
      <c r="NW306" s="14"/>
      <c r="NX306" s="14"/>
      <c r="NY306" s="14"/>
      <c r="NZ306" s="14"/>
      <c r="OA306" s="14"/>
      <c r="OB306" s="14"/>
      <c r="OC306" s="14"/>
      <c r="OD306" s="14"/>
      <c r="OE306" s="14"/>
      <c r="OF306" s="14"/>
      <c r="OG306" s="14"/>
      <c r="OH306" s="14"/>
      <c r="OI306" s="14"/>
      <c r="OJ306" s="14"/>
      <c r="OK306" s="14"/>
      <c r="OL306" s="14"/>
      <c r="OM306" s="14"/>
      <c r="ON306" s="14"/>
      <c r="OO306" s="14"/>
      <c r="OP306" s="14"/>
      <c r="OQ306" s="14"/>
      <c r="OR306" s="14"/>
      <c r="OS306" s="14"/>
      <c r="OT306" s="14"/>
      <c r="OU306" s="14"/>
      <c r="OV306" s="14"/>
      <c r="OW306" s="14"/>
      <c r="OX306" s="14"/>
      <c r="OY306" s="14"/>
      <c r="OZ306" s="14"/>
      <c r="PA306" s="14"/>
      <c r="PB306" s="14"/>
      <c r="PC306" s="14"/>
      <c r="PD306" s="14"/>
      <c r="PE306" s="14"/>
      <c r="PF306" s="14"/>
      <c r="PG306" s="14"/>
      <c r="PH306" s="14"/>
      <c r="PI306" s="14"/>
      <c r="PJ306" s="14"/>
      <c r="PK306" s="14"/>
      <c r="PL306" s="14"/>
      <c r="PM306" s="14"/>
      <c r="PN306" s="14"/>
      <c r="PO306" s="14"/>
      <c r="PP306" s="14"/>
      <c r="PQ306" s="14"/>
      <c r="PR306" s="14"/>
      <c r="PS306" s="14"/>
      <c r="PT306" s="14"/>
      <c r="PU306" s="14"/>
      <c r="PV306" s="14"/>
      <c r="PW306" s="14"/>
      <c r="PX306" s="14"/>
      <c r="PY306" s="14"/>
      <c r="PZ306" s="14"/>
      <c r="QA306" s="14"/>
      <c r="QB306" s="14"/>
      <c r="QC306" s="14"/>
      <c r="QD306" s="14"/>
      <c r="QE306" s="14"/>
      <c r="QF306" s="14"/>
      <c r="QG306" s="14"/>
      <c r="QH306" s="14"/>
      <c r="QI306" s="14"/>
      <c r="QJ306" s="14"/>
      <c r="QK306" s="14"/>
      <c r="QL306" s="14"/>
      <c r="QM306" s="14"/>
      <c r="QN306" s="14"/>
      <c r="QO306" s="14"/>
      <c r="QP306" s="14"/>
      <c r="QQ306" s="14"/>
      <c r="QR306" s="14"/>
      <c r="QS306" s="14"/>
      <c r="QT306" s="14"/>
      <c r="QU306" s="14"/>
      <c r="QV306" s="14"/>
      <c r="QW306" s="14"/>
      <c r="QX306" s="14"/>
      <c r="QY306" s="14"/>
      <c r="QZ306" s="14"/>
      <c r="RA306" s="14"/>
      <c r="RB306" s="14"/>
      <c r="RC306" s="14"/>
      <c r="RD306" s="14"/>
      <c r="RE306" s="14"/>
      <c r="RF306" s="14"/>
      <c r="RG306" s="14"/>
      <c r="RH306" s="14"/>
      <c r="RI306" s="14"/>
      <c r="RJ306" s="14"/>
      <c r="RK306" s="14"/>
      <c r="RL306" s="14"/>
      <c r="RM306" s="14"/>
      <c r="RN306" s="14"/>
      <c r="RO306" s="14"/>
      <c r="RP306" s="14"/>
      <c r="RQ306" s="14"/>
      <c r="RR306" s="14"/>
      <c r="RS306" s="14"/>
      <c r="RT306" s="14"/>
      <c r="RU306" s="14"/>
      <c r="RV306" s="14"/>
      <c r="RW306" s="14"/>
      <c r="RX306" s="14"/>
      <c r="RY306" s="14"/>
      <c r="RZ306" s="14"/>
      <c r="SA306" s="14"/>
      <c r="SB306" s="14"/>
      <c r="SC306" s="14"/>
      <c r="SD306" s="14"/>
      <c r="SE306" s="14"/>
      <c r="SF306" s="14"/>
      <c r="SG306" s="14"/>
      <c r="SH306" s="14"/>
      <c r="SI306" s="14"/>
      <c r="SJ306" s="14"/>
      <c r="SK306" s="14"/>
      <c r="SL306" s="14"/>
      <c r="SM306" s="14"/>
      <c r="SN306" s="14"/>
      <c r="SO306" s="14"/>
      <c r="SP306" s="14"/>
      <c r="SQ306" s="14"/>
      <c r="SR306" s="14"/>
      <c r="SS306" s="14"/>
      <c r="ST306" s="14"/>
      <c r="SU306" s="14"/>
      <c r="SV306" s="14"/>
      <c r="SW306" s="14"/>
      <c r="SX306" s="14"/>
      <c r="SY306" s="14"/>
      <c r="SZ306" s="14"/>
      <c r="TA306" s="14"/>
      <c r="TB306" s="14"/>
      <c r="TC306" s="14"/>
      <c r="TD306" s="14"/>
      <c r="TE306" s="14"/>
      <c r="TF306" s="14"/>
      <c r="TG306" s="14"/>
      <c r="TH306" s="14"/>
      <c r="TI306" s="14"/>
      <c r="TJ306" s="14"/>
      <c r="TK306" s="14"/>
      <c r="TL306" s="14"/>
      <c r="TM306" s="14"/>
      <c r="TN306" s="14"/>
      <c r="TO306" s="14"/>
      <c r="TP306" s="14"/>
      <c r="TQ306" s="14"/>
      <c r="TR306" s="14"/>
      <c r="TS306" s="14"/>
      <c r="TT306" s="14"/>
      <c r="TU306" s="14"/>
      <c r="TV306" s="14"/>
      <c r="TW306" s="14"/>
      <c r="TX306" s="14"/>
      <c r="TY306" s="14"/>
      <c r="TZ306" s="14"/>
      <c r="UA306" s="14"/>
      <c r="UB306" s="14"/>
      <c r="UC306" s="14"/>
      <c r="UD306" s="14"/>
      <c r="UE306" s="14"/>
      <c r="UF306" s="14"/>
      <c r="UG306" s="14"/>
      <c r="UH306" s="14"/>
      <c r="UI306" s="14"/>
      <c r="UJ306" s="14"/>
      <c r="UK306" s="14"/>
      <c r="UL306" s="14"/>
      <c r="UM306" s="14"/>
      <c r="UN306" s="14"/>
      <c r="UO306" s="14"/>
      <c r="UP306" s="14"/>
      <c r="UQ306" s="14"/>
      <c r="UR306" s="14"/>
      <c r="US306" s="14"/>
      <c r="UT306" s="14"/>
      <c r="UU306" s="14"/>
      <c r="UV306" s="14"/>
      <c r="UW306" s="14"/>
      <c r="UX306" s="14"/>
      <c r="UY306" s="14"/>
      <c r="UZ306" s="14"/>
      <c r="VA306" s="14"/>
      <c r="VB306" s="14"/>
      <c r="VC306" s="14"/>
      <c r="VD306" s="14"/>
      <c r="VE306" s="14"/>
      <c r="VF306" s="14"/>
      <c r="VG306" s="14"/>
      <c r="VH306" s="14"/>
      <c r="VI306" s="14"/>
      <c r="VJ306" s="14"/>
      <c r="VK306" s="14"/>
      <c r="VL306" s="14"/>
      <c r="VM306" s="14"/>
      <c r="VN306" s="14"/>
      <c r="VO306" s="14"/>
      <c r="VP306" s="14"/>
      <c r="VQ306" s="14"/>
      <c r="VR306" s="14"/>
      <c r="VS306" s="14"/>
      <c r="VT306" s="14"/>
      <c r="VU306" s="14"/>
      <c r="VV306" s="14"/>
      <c r="VW306" s="14"/>
      <c r="VX306" s="14"/>
      <c r="VY306" s="14"/>
      <c r="VZ306" s="14"/>
      <c r="WA306" s="14"/>
      <c r="WB306" s="14"/>
      <c r="WC306" s="14"/>
      <c r="WD306" s="14"/>
      <c r="WE306" s="14"/>
      <c r="WF306" s="14"/>
      <c r="WG306" s="14"/>
      <c r="WH306" s="14"/>
      <c r="WI306" s="14"/>
      <c r="WJ306" s="14"/>
      <c r="WK306" s="14"/>
      <c r="WL306" s="14"/>
      <c r="WM306" s="14"/>
      <c r="WN306" s="14"/>
      <c r="WO306" s="14"/>
      <c r="WP306" s="14"/>
      <c r="WQ306" s="14"/>
      <c r="WR306" s="14"/>
      <c r="WS306" s="14"/>
      <c r="WT306" s="14"/>
      <c r="WU306" s="14"/>
      <c r="WV306" s="14"/>
      <c r="WW306" s="14"/>
      <c r="WX306" s="14"/>
      <c r="WY306" s="14"/>
      <c r="WZ306" s="14"/>
      <c r="XA306" s="14"/>
      <c r="XB306" s="14"/>
      <c r="XC306" s="14"/>
      <c r="XD306" s="14"/>
      <c r="XE306" s="14"/>
      <c r="XF306" s="14"/>
      <c r="XG306" s="14"/>
      <c r="XH306" s="14"/>
      <c r="XI306" s="14"/>
      <c r="XJ306" s="14"/>
      <c r="XK306" s="14"/>
      <c r="XL306" s="14"/>
      <c r="XM306" s="14"/>
      <c r="XN306" s="14"/>
      <c r="XO306" s="14"/>
      <c r="XP306" s="14"/>
      <c r="XQ306" s="14"/>
      <c r="XR306" s="14"/>
      <c r="XS306" s="14"/>
      <c r="XT306" s="14"/>
      <c r="XU306" s="14"/>
      <c r="XV306" s="14"/>
      <c r="XW306" s="14"/>
      <c r="XX306" s="14"/>
      <c r="XY306" s="14"/>
      <c r="XZ306" s="14"/>
      <c r="YA306" s="14"/>
      <c r="YB306" s="14"/>
      <c r="YC306" s="14"/>
      <c r="YD306" s="14"/>
      <c r="YE306" s="14"/>
      <c r="YF306" s="14"/>
      <c r="YG306" s="14"/>
      <c r="YH306" s="14"/>
      <c r="YI306" s="14"/>
      <c r="YJ306" s="14"/>
      <c r="YK306" s="14"/>
      <c r="YL306" s="14"/>
      <c r="YM306" s="14"/>
      <c r="YN306" s="14"/>
      <c r="YO306" s="14"/>
      <c r="YP306" s="14"/>
      <c r="YQ306" s="14"/>
      <c r="YR306" s="14"/>
      <c r="YS306" s="14"/>
      <c r="YT306" s="14"/>
      <c r="YU306" s="14"/>
      <c r="YV306" s="14"/>
      <c r="YW306" s="14"/>
      <c r="YX306" s="14"/>
      <c r="YY306" s="14"/>
      <c r="YZ306" s="14"/>
      <c r="ZA306" s="14"/>
      <c r="ZB306" s="14"/>
      <c r="ZC306" s="14"/>
      <c r="ZD306" s="14"/>
      <c r="ZE306" s="14"/>
      <c r="ZF306" s="14"/>
      <c r="ZG306" s="14"/>
      <c r="ZH306" s="14"/>
      <c r="ZI306" s="14"/>
      <c r="ZJ306" s="14"/>
      <c r="ZK306" s="14"/>
      <c r="ZL306" s="14"/>
      <c r="ZM306" s="14"/>
      <c r="ZN306" s="14"/>
      <c r="ZO306" s="14"/>
      <c r="ZP306" s="14"/>
      <c r="ZQ306" s="14"/>
      <c r="ZR306" s="14"/>
      <c r="ZS306" s="14"/>
      <c r="ZT306" s="14"/>
      <c r="ZU306" s="14"/>
      <c r="ZV306" s="14"/>
      <c r="ZW306" s="14"/>
      <c r="ZX306" s="14"/>
      <c r="ZY306" s="14"/>
      <c r="ZZ306" s="14"/>
      <c r="AAA306" s="14"/>
      <c r="AAB306" s="14"/>
      <c r="AAC306" s="14"/>
      <c r="AAD306" s="14"/>
      <c r="AAE306" s="14"/>
      <c r="AAF306" s="14"/>
      <c r="AAG306" s="14"/>
      <c r="AAH306" s="14"/>
      <c r="AAI306" s="14"/>
      <c r="AAJ306" s="14"/>
      <c r="AAK306" s="14"/>
      <c r="AAL306" s="14"/>
      <c r="AAM306" s="14"/>
      <c r="AAN306" s="14"/>
      <c r="AAO306" s="14"/>
      <c r="AAP306" s="14"/>
      <c r="AAQ306" s="14"/>
      <c r="AAR306" s="14"/>
      <c r="AAS306" s="14"/>
      <c r="AAT306" s="14"/>
      <c r="AAU306" s="14"/>
      <c r="AAV306" s="14"/>
      <c r="AAW306" s="14"/>
      <c r="AAX306" s="14"/>
      <c r="AAY306" s="14"/>
      <c r="AAZ306" s="14"/>
      <c r="ABA306" s="14"/>
      <c r="ABB306" s="14"/>
      <c r="ABC306" s="14"/>
      <c r="ABD306" s="14"/>
      <c r="ABE306" s="14"/>
      <c r="ABF306" s="14"/>
      <c r="ABG306" s="14"/>
      <c r="ABH306" s="14"/>
      <c r="ABI306" s="14"/>
      <c r="ABJ306" s="14"/>
      <c r="ABK306" s="14"/>
      <c r="ABL306" s="14"/>
      <c r="ABM306" s="14"/>
      <c r="ABN306" s="14"/>
      <c r="ABO306" s="14"/>
      <c r="ABP306" s="14"/>
      <c r="ABQ306" s="14"/>
      <c r="ABR306" s="14"/>
      <c r="ABS306" s="14"/>
      <c r="ABT306" s="14"/>
      <c r="ABU306" s="14"/>
      <c r="ABV306" s="14"/>
      <c r="ABW306" s="14"/>
      <c r="ABX306" s="14"/>
      <c r="ABY306" s="14"/>
      <c r="ABZ306" s="14"/>
      <c r="ACA306" s="14"/>
      <c r="ACB306" s="14"/>
      <c r="ACC306" s="14"/>
      <c r="ACD306" s="14"/>
      <c r="ACE306" s="14"/>
      <c r="ACF306" s="14"/>
      <c r="ACG306" s="14"/>
      <c r="ACH306" s="14"/>
      <c r="ACI306" s="14"/>
      <c r="ACJ306" s="14"/>
      <c r="ACK306" s="14"/>
      <c r="ACL306" s="14"/>
      <c r="ACM306" s="14"/>
      <c r="ACN306" s="14"/>
      <c r="ACO306" s="14"/>
      <c r="ACP306" s="14"/>
      <c r="ACQ306" s="14"/>
      <c r="ACR306" s="14"/>
      <c r="ACS306" s="14"/>
      <c r="ACT306" s="14"/>
      <c r="ACU306" s="14"/>
      <c r="ACV306" s="14"/>
      <c r="ACW306" s="14"/>
      <c r="ACX306" s="14"/>
      <c r="ACY306" s="14"/>
      <c r="ACZ306" s="14"/>
      <c r="ADA306" s="14"/>
      <c r="ADB306" s="14"/>
      <c r="ADC306" s="14"/>
      <c r="ADD306" s="14"/>
      <c r="ADE306" s="14"/>
      <c r="ADF306" s="14"/>
      <c r="ADG306" s="14"/>
      <c r="ADH306" s="14"/>
      <c r="ADI306" s="14"/>
      <c r="ADJ306" s="14"/>
      <c r="ADK306" s="14"/>
      <c r="ADL306" s="14"/>
      <c r="ADM306" s="14"/>
      <c r="ADN306" s="14"/>
      <c r="ADO306" s="14"/>
      <c r="ADP306" s="14"/>
      <c r="ADQ306" s="14"/>
      <c r="ADR306" s="14"/>
      <c r="ADS306" s="14"/>
      <c r="ADT306" s="14"/>
      <c r="ADU306" s="14"/>
      <c r="ADV306" s="14"/>
      <c r="ADW306" s="14"/>
      <c r="ADX306" s="14"/>
      <c r="ADY306" s="14"/>
      <c r="ADZ306" s="14"/>
      <c r="AEA306" s="14"/>
      <c r="AEB306" s="14"/>
      <c r="AEC306" s="14"/>
      <c r="AED306" s="14"/>
      <c r="AEE306" s="14"/>
      <c r="AEF306" s="14"/>
      <c r="AEG306" s="14"/>
      <c r="AEH306" s="14"/>
      <c r="AEI306" s="14"/>
      <c r="AEJ306" s="14"/>
      <c r="AEK306" s="14"/>
      <c r="AEL306" s="14"/>
      <c r="AEM306" s="14"/>
      <c r="AEN306" s="14"/>
      <c r="AEO306" s="14"/>
      <c r="AEP306" s="14"/>
      <c r="AEQ306" s="14"/>
      <c r="AER306" s="14"/>
      <c r="AES306" s="14"/>
      <c r="AET306" s="14"/>
      <c r="AEU306" s="14"/>
      <c r="AEV306" s="14"/>
      <c r="AEW306" s="14"/>
      <c r="AEX306" s="14"/>
      <c r="AEY306" s="14"/>
      <c r="AEZ306" s="14"/>
      <c r="AFA306" s="14"/>
      <c r="AFB306" s="14"/>
      <c r="AFC306" s="14"/>
      <c r="AFD306" s="14"/>
      <c r="AFE306" s="14"/>
      <c r="AFF306" s="14"/>
      <c r="AFG306" s="14"/>
      <c r="AFH306" s="14"/>
      <c r="AFI306" s="14"/>
      <c r="AFJ306" s="14"/>
      <c r="AFK306" s="14"/>
      <c r="AFL306" s="14"/>
      <c r="AFM306" s="14"/>
      <c r="AFN306" s="14"/>
      <c r="AFO306" s="14"/>
      <c r="AFP306" s="14"/>
      <c r="AFQ306" s="14"/>
      <c r="AFR306" s="14"/>
      <c r="AFS306" s="14"/>
      <c r="AFT306" s="14"/>
      <c r="AFU306" s="14"/>
      <c r="AFV306" s="14"/>
      <c r="AFW306" s="14"/>
      <c r="AFX306" s="14"/>
      <c r="AFY306" s="14"/>
      <c r="AFZ306" s="14"/>
      <c r="AGA306" s="14"/>
      <c r="AGB306" s="14"/>
      <c r="AGC306" s="14"/>
      <c r="AGD306" s="14"/>
      <c r="AGE306" s="14"/>
      <c r="AGF306" s="14"/>
      <c r="AGG306" s="14"/>
      <c r="AGH306" s="14"/>
      <c r="AGI306" s="14"/>
      <c r="AGJ306" s="14"/>
      <c r="AGK306" s="14"/>
      <c r="AGL306" s="14"/>
      <c r="AGM306" s="14"/>
      <c r="AGN306" s="14"/>
      <c r="AGO306" s="14"/>
      <c r="AGP306" s="14"/>
      <c r="AGQ306" s="14"/>
      <c r="AGR306" s="14"/>
      <c r="AGS306" s="14"/>
      <c r="AGT306" s="14"/>
      <c r="AGU306" s="14"/>
      <c r="AGV306" s="14"/>
      <c r="AGW306" s="14"/>
      <c r="AGX306" s="14"/>
      <c r="AGY306" s="14"/>
      <c r="AGZ306" s="14"/>
      <c r="AHA306" s="14"/>
      <c r="AHB306" s="14"/>
      <c r="AHC306" s="14"/>
      <c r="AHD306" s="14"/>
      <c r="AHE306" s="14"/>
      <c r="AHF306" s="14"/>
      <c r="AHG306" s="14"/>
      <c r="AHH306" s="14"/>
      <c r="AHI306" s="14"/>
      <c r="AHJ306" s="14"/>
      <c r="AHK306" s="14"/>
      <c r="AHL306" s="14"/>
      <c r="AHM306" s="14"/>
      <c r="AHN306" s="14"/>
      <c r="AHO306" s="14"/>
      <c r="AHP306" s="14"/>
      <c r="AHQ306" s="14"/>
      <c r="AHR306" s="14"/>
      <c r="AHS306" s="14"/>
      <c r="AHT306" s="14"/>
      <c r="AHU306" s="14"/>
      <c r="AHV306" s="14"/>
      <c r="AHW306" s="14"/>
      <c r="AHX306" s="14"/>
      <c r="AHY306" s="14"/>
      <c r="AHZ306" s="14"/>
      <c r="AIA306" s="14"/>
      <c r="AIB306" s="14"/>
      <c r="AIC306" s="14"/>
      <c r="AID306" s="14"/>
      <c r="AIE306" s="14"/>
      <c r="AIF306" s="14"/>
      <c r="AIG306" s="14"/>
      <c r="AIH306" s="14"/>
      <c r="AII306" s="14"/>
      <c r="AIJ306" s="14"/>
      <c r="AIK306" s="14"/>
      <c r="AIL306" s="14"/>
      <c r="AIM306" s="14"/>
      <c r="AIN306" s="14"/>
      <c r="AIO306" s="14"/>
      <c r="AIP306" s="14"/>
      <c r="AIQ306" s="14"/>
      <c r="AIR306" s="14"/>
      <c r="AIS306" s="14"/>
      <c r="AIT306" s="14"/>
      <c r="AIU306" s="14"/>
      <c r="AIV306" s="14"/>
      <c r="AIW306" s="14"/>
      <c r="AIX306" s="14"/>
      <c r="AIY306" s="14"/>
      <c r="AIZ306" s="14"/>
      <c r="AJA306" s="14"/>
      <c r="AJB306" s="14"/>
      <c r="AJC306" s="14"/>
      <c r="AJD306" s="14"/>
      <c r="AJE306" s="14"/>
      <c r="AJF306" s="14"/>
      <c r="AJG306" s="14"/>
      <c r="AJH306" s="14"/>
      <c r="AJI306" s="14"/>
      <c r="AJJ306" s="14"/>
      <c r="AJK306" s="14"/>
      <c r="AJL306" s="14"/>
      <c r="AJM306" s="14"/>
      <c r="AJN306" s="14"/>
      <c r="AJO306" s="14"/>
    </row>
    <row r="307" spans="1:951" x14ac:dyDescent="0.25">
      <c r="A307" s="1" t="s">
        <v>552</v>
      </c>
      <c r="B307" s="1" t="s">
        <v>421</v>
      </c>
      <c r="C307" s="1" t="s">
        <v>553</v>
      </c>
      <c r="D307" s="2">
        <v>200000</v>
      </c>
      <c r="E307" s="2">
        <v>22100</v>
      </c>
      <c r="F307" s="2">
        <v>22100</v>
      </c>
      <c r="G307" s="2">
        <v>177900</v>
      </c>
      <c r="H307" s="2">
        <v>11.05</v>
      </c>
      <c r="I307" s="3">
        <v>0</v>
      </c>
      <c r="J307" s="4">
        <v>200000</v>
      </c>
      <c r="K307" s="5">
        <v>250000</v>
      </c>
      <c r="L307" s="4">
        <v>265500</v>
      </c>
      <c r="M307" s="4">
        <v>281164.5</v>
      </c>
    </row>
    <row r="308" spans="1:951" s="33" customFormat="1" ht="15.75" thickBot="1" x14ac:dyDescent="0.3">
      <c r="A308" s="29"/>
      <c r="B308" s="29"/>
      <c r="C308" s="29" t="s">
        <v>621</v>
      </c>
      <c r="D308" s="30"/>
      <c r="E308" s="30"/>
      <c r="F308" s="30"/>
      <c r="G308" s="30"/>
      <c r="H308" s="30"/>
      <c r="I308" s="31"/>
      <c r="J308" s="32"/>
      <c r="K308" s="35">
        <f>SUM(K296:K307)</f>
        <v>1700000</v>
      </c>
      <c r="L308" s="35">
        <f t="shared" ref="L308:M308" si="4">SUM(L296:L307)</f>
        <v>1805400</v>
      </c>
      <c r="M308" s="35">
        <f t="shared" si="4"/>
        <v>1911918.6</v>
      </c>
    </row>
    <row r="309" spans="1:951" ht="15.75" thickTop="1" x14ac:dyDescent="0.25">
      <c r="A309" s="1"/>
      <c r="B309" s="1"/>
      <c r="D309" s="2"/>
      <c r="E309" s="2"/>
      <c r="F309" s="2"/>
      <c r="G309" s="2"/>
      <c r="H309" s="2"/>
      <c r="I309" s="3"/>
      <c r="J309" s="4"/>
      <c r="K309" s="5"/>
      <c r="L309" s="4"/>
      <c r="M309" s="4"/>
    </row>
    <row r="310" spans="1:951" x14ac:dyDescent="0.25">
      <c r="A310" s="1"/>
      <c r="B310" s="1"/>
      <c r="D310" s="2"/>
      <c r="E310" s="2"/>
      <c r="F310" s="2"/>
      <c r="G310" s="2"/>
      <c r="H310" s="2"/>
      <c r="I310" s="3"/>
      <c r="J310" s="4"/>
      <c r="K310" s="5"/>
      <c r="L310" s="4"/>
      <c r="M310" s="4"/>
    </row>
    <row r="311" spans="1:951" x14ac:dyDescent="0.25">
      <c r="A311" s="1" t="s">
        <v>35</v>
      </c>
      <c r="B311" s="1" t="s">
        <v>36</v>
      </c>
      <c r="C311" s="1" t="s">
        <v>14</v>
      </c>
      <c r="D311" s="2">
        <v>9052290</v>
      </c>
      <c r="E311" s="2">
        <v>649008.72</v>
      </c>
      <c r="F311" s="2">
        <v>5155401.83</v>
      </c>
      <c r="G311" s="2">
        <v>3896888.17</v>
      </c>
      <c r="H311" s="2">
        <v>56.95</v>
      </c>
      <c r="I311" s="3">
        <v>0</v>
      </c>
      <c r="J311" s="4">
        <v>9052290</v>
      </c>
      <c r="K311" s="5">
        <v>9740264.0399999991</v>
      </c>
      <c r="L311" s="4">
        <v>10344160.410479998</v>
      </c>
      <c r="M311" s="4">
        <v>10954465.874698319</v>
      </c>
    </row>
    <row r="312" spans="1:951" x14ac:dyDescent="0.25">
      <c r="A312" s="1" t="s">
        <v>68</v>
      </c>
      <c r="B312" s="1" t="s">
        <v>36</v>
      </c>
      <c r="C312" s="1" t="s">
        <v>58</v>
      </c>
      <c r="D312" s="2">
        <v>1010647</v>
      </c>
      <c r="E312" s="2">
        <v>124948.41</v>
      </c>
      <c r="F312" s="2">
        <v>992552.44</v>
      </c>
      <c r="G312" s="2">
        <v>18094.560000000001</v>
      </c>
      <c r="H312" s="2">
        <v>98.2</v>
      </c>
      <c r="I312" s="3">
        <v>0</v>
      </c>
      <c r="J312" s="4">
        <v>1010647</v>
      </c>
      <c r="K312" s="5">
        <v>1087456.172</v>
      </c>
      <c r="L312" s="4">
        <v>1154878.4546640001</v>
      </c>
      <c r="M312" s="4">
        <v>1223016.2834891761</v>
      </c>
    </row>
    <row r="313" spans="1:951" x14ac:dyDescent="0.25">
      <c r="A313" s="1" t="s">
        <v>93</v>
      </c>
      <c r="B313" s="1" t="s">
        <v>36</v>
      </c>
      <c r="C313" s="1" t="s">
        <v>82</v>
      </c>
      <c r="D313" s="2">
        <v>61657</v>
      </c>
      <c r="E313" s="2">
        <v>5370.25</v>
      </c>
      <c r="F313" s="2">
        <v>43336.62</v>
      </c>
      <c r="G313" s="2">
        <v>18320.38</v>
      </c>
      <c r="H313" s="2">
        <v>70.28</v>
      </c>
      <c r="I313" s="3">
        <v>0</v>
      </c>
      <c r="J313" s="4">
        <v>61657</v>
      </c>
      <c r="K313" s="5">
        <v>66342.932000000001</v>
      </c>
      <c r="L313" s="4">
        <v>70456.193784000003</v>
      </c>
      <c r="M313" s="4">
        <v>74613.109217256002</v>
      </c>
    </row>
    <row r="314" spans="1:951" x14ac:dyDescent="0.25">
      <c r="A314" s="1" t="s">
        <v>117</v>
      </c>
      <c r="B314" s="1" t="s">
        <v>36</v>
      </c>
      <c r="C314" s="1" t="s">
        <v>107</v>
      </c>
      <c r="D314" s="2">
        <v>546633</v>
      </c>
      <c r="E314" s="2">
        <v>56288.800000000003</v>
      </c>
      <c r="F314" s="2">
        <v>387865.68</v>
      </c>
      <c r="G314" s="2">
        <v>158767.32</v>
      </c>
      <c r="H314" s="2">
        <v>70.95</v>
      </c>
      <c r="I314" s="3">
        <v>0</v>
      </c>
      <c r="J314" s="4">
        <v>546633</v>
      </c>
      <c r="K314" s="5">
        <v>588177.10800000001</v>
      </c>
      <c r="L314" s="4">
        <v>624644.08869600005</v>
      </c>
      <c r="M314" s="4">
        <v>661498.08992906404</v>
      </c>
    </row>
    <row r="315" spans="1:951" x14ac:dyDescent="0.25">
      <c r="A315" s="1" t="s">
        <v>142</v>
      </c>
      <c r="B315" s="1" t="s">
        <v>36</v>
      </c>
      <c r="C315" s="1" t="s">
        <v>131</v>
      </c>
      <c r="D315" s="2">
        <v>104262</v>
      </c>
      <c r="E315" s="2">
        <v>126748.66</v>
      </c>
      <c r="F315" s="2">
        <v>1054922.7</v>
      </c>
      <c r="G315" s="2">
        <v>-950660.7</v>
      </c>
      <c r="H315" s="2" t="s">
        <v>143</v>
      </c>
      <c r="I315" s="3">
        <v>1000000</v>
      </c>
      <c r="J315" s="4">
        <v>1104262</v>
      </c>
      <c r="K315" s="5">
        <v>136363.63636363635</v>
      </c>
      <c r="L315" s="4">
        <v>1261853.438544</v>
      </c>
      <c r="M315" s="4">
        <v>1336302.7914180961</v>
      </c>
    </row>
    <row r="316" spans="1:951" x14ac:dyDescent="0.25">
      <c r="A316" s="1" t="s">
        <v>168</v>
      </c>
      <c r="B316" s="1" t="s">
        <v>36</v>
      </c>
      <c r="C316" s="1" t="s">
        <v>158</v>
      </c>
      <c r="D316" s="2">
        <v>638159</v>
      </c>
      <c r="E316" s="2">
        <v>65267.05</v>
      </c>
      <c r="F316" s="2">
        <v>525059.9</v>
      </c>
      <c r="G316" s="2">
        <v>113099.1</v>
      </c>
      <c r="H316" s="2">
        <v>82.27</v>
      </c>
      <c r="I316" s="3">
        <v>0</v>
      </c>
      <c r="J316" s="4">
        <v>638159</v>
      </c>
      <c r="K316" s="5">
        <v>686659.08400000003</v>
      </c>
      <c r="L316" s="4">
        <v>729231.947208</v>
      </c>
      <c r="M316" s="4">
        <v>772256.63209327194</v>
      </c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  <c r="CW316" s="14"/>
      <c r="CX316" s="14"/>
      <c r="CY316" s="14"/>
      <c r="CZ316" s="14"/>
      <c r="DA316" s="14"/>
      <c r="DB316" s="14"/>
      <c r="DC316" s="14"/>
      <c r="DD316" s="14"/>
      <c r="DE316" s="14"/>
      <c r="DF316" s="14"/>
      <c r="DG316" s="14"/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</row>
    <row r="317" spans="1:951" x14ac:dyDescent="0.25">
      <c r="A317" s="1" t="s">
        <v>189</v>
      </c>
      <c r="B317" s="1" t="s">
        <v>36</v>
      </c>
      <c r="C317" s="1" t="s">
        <v>182</v>
      </c>
      <c r="D317" s="2">
        <v>1070494</v>
      </c>
      <c r="E317" s="2">
        <v>85343.32</v>
      </c>
      <c r="F317" s="2">
        <v>678987.42</v>
      </c>
      <c r="G317" s="2">
        <v>391506.58</v>
      </c>
      <c r="H317" s="2">
        <v>63.42</v>
      </c>
      <c r="I317" s="3">
        <v>0</v>
      </c>
      <c r="J317" s="4">
        <v>1070494</v>
      </c>
      <c r="K317" s="5">
        <v>1151851.544</v>
      </c>
      <c r="L317" s="4">
        <v>1223266.3397280001</v>
      </c>
      <c r="M317" s="4">
        <v>1295439.0537719522</v>
      </c>
    </row>
    <row r="318" spans="1:951" x14ac:dyDescent="0.25">
      <c r="A318" s="1" t="s">
        <v>206</v>
      </c>
      <c r="B318" s="1" t="s">
        <v>36</v>
      </c>
      <c r="C318" s="1" t="s">
        <v>196</v>
      </c>
      <c r="D318" s="2">
        <v>10417</v>
      </c>
      <c r="E318" s="2">
        <v>2100</v>
      </c>
      <c r="F318" s="2">
        <v>16754</v>
      </c>
      <c r="G318" s="2">
        <v>-6337</v>
      </c>
      <c r="H318" s="2">
        <v>160.83000000000001</v>
      </c>
      <c r="I318" s="3">
        <v>12000</v>
      </c>
      <c r="J318" s="4">
        <v>22417</v>
      </c>
      <c r="K318" s="5">
        <v>24120.691999999999</v>
      </c>
      <c r="L318" s="4">
        <v>25616.174904</v>
      </c>
      <c r="M318" s="4">
        <v>27127.529223336001</v>
      </c>
    </row>
    <row r="319" spans="1:951" x14ac:dyDescent="0.25">
      <c r="A319" s="1" t="s">
        <v>229</v>
      </c>
      <c r="B319" s="1" t="s">
        <v>36</v>
      </c>
      <c r="C319" s="1" t="s">
        <v>221</v>
      </c>
      <c r="D319" s="2">
        <v>18534</v>
      </c>
      <c r="E319" s="2"/>
      <c r="F319" s="2">
        <v>25094.400000000001</v>
      </c>
      <c r="G319" s="2">
        <v>-6560.4</v>
      </c>
      <c r="H319" s="2">
        <v>135.38999999999999</v>
      </c>
      <c r="I319" s="3">
        <v>0</v>
      </c>
      <c r="J319" s="4">
        <v>18534</v>
      </c>
      <c r="K319" s="5">
        <v>19942.583999999999</v>
      </c>
      <c r="L319" s="4">
        <v>21179.024207999999</v>
      </c>
      <c r="M319" s="4">
        <v>22428.586636271997</v>
      </c>
    </row>
    <row r="320" spans="1:951" x14ac:dyDescent="0.25">
      <c r="A320" s="1" t="s">
        <v>250</v>
      </c>
      <c r="B320" s="1" t="s">
        <v>36</v>
      </c>
      <c r="C320" s="1" t="s">
        <v>240</v>
      </c>
      <c r="D320" s="2">
        <v>57697</v>
      </c>
      <c r="E320" s="2">
        <v>9048.58</v>
      </c>
      <c r="F320" s="2">
        <v>70888.600000000006</v>
      </c>
      <c r="G320" s="2">
        <v>-13191.6</v>
      </c>
      <c r="H320" s="2">
        <v>122.86</v>
      </c>
      <c r="I320" s="3">
        <v>0</v>
      </c>
      <c r="J320" s="4">
        <v>57697</v>
      </c>
      <c r="K320" s="5">
        <v>62081.972000000002</v>
      </c>
      <c r="L320" s="4">
        <v>65931.054264000006</v>
      </c>
      <c r="M320" s="4">
        <v>69820.986465576003</v>
      </c>
    </row>
    <row r="321" spans="1:13" x14ac:dyDescent="0.25">
      <c r="A321" s="1" t="s">
        <v>273</v>
      </c>
      <c r="B321" s="1" t="s">
        <v>36</v>
      </c>
      <c r="C321" s="1" t="s">
        <v>263</v>
      </c>
      <c r="D321" s="2">
        <v>3738</v>
      </c>
      <c r="E321" s="2">
        <v>261</v>
      </c>
      <c r="F321" s="2">
        <v>2099.61</v>
      </c>
      <c r="G321" s="2">
        <v>1638.39</v>
      </c>
      <c r="H321" s="2">
        <v>56.16</v>
      </c>
      <c r="I321" s="3">
        <v>0</v>
      </c>
      <c r="J321" s="4">
        <v>3738</v>
      </c>
      <c r="K321" s="5">
        <v>4022.0879999999997</v>
      </c>
      <c r="L321" s="4">
        <v>4271.4574560000001</v>
      </c>
      <c r="M321" s="4">
        <v>4523.4734459040001</v>
      </c>
    </row>
    <row r="322" spans="1:13" x14ac:dyDescent="0.25">
      <c r="A322" s="1" t="s">
        <v>297</v>
      </c>
      <c r="B322" s="1" t="s">
        <v>36</v>
      </c>
      <c r="C322" s="1" t="s">
        <v>287</v>
      </c>
      <c r="D322" s="2">
        <v>651764</v>
      </c>
      <c r="E322" s="2">
        <v>82788.759999999995</v>
      </c>
      <c r="F322" s="2">
        <v>803697.75</v>
      </c>
      <c r="G322" s="2">
        <v>-151933.75</v>
      </c>
      <c r="H322" s="2">
        <v>123.31</v>
      </c>
      <c r="I322" s="3">
        <v>0</v>
      </c>
      <c r="J322" s="4">
        <v>651764</v>
      </c>
      <c r="K322" s="5">
        <v>701298.06400000001</v>
      </c>
      <c r="L322" s="4">
        <v>744778.54396799998</v>
      </c>
      <c r="M322" s="4">
        <v>788720.478062112</v>
      </c>
    </row>
    <row r="323" spans="1:13" x14ac:dyDescent="0.25">
      <c r="A323" s="1" t="s">
        <v>322</v>
      </c>
      <c r="B323" s="1" t="s">
        <v>36</v>
      </c>
      <c r="C323" s="1" t="s">
        <v>311</v>
      </c>
      <c r="D323" s="2">
        <v>121820</v>
      </c>
      <c r="E323" s="2">
        <v>10091.1</v>
      </c>
      <c r="F323" s="2">
        <v>81826.97</v>
      </c>
      <c r="G323" s="2">
        <v>39993.03</v>
      </c>
      <c r="H323" s="2">
        <v>67.17</v>
      </c>
      <c r="I323" s="3">
        <v>0</v>
      </c>
      <c r="J323" s="4">
        <v>121820</v>
      </c>
      <c r="K323" s="5">
        <v>131078.32</v>
      </c>
      <c r="L323" s="4">
        <v>139205.17584000001</v>
      </c>
      <c r="M323" s="4">
        <v>147418.28121456</v>
      </c>
    </row>
    <row r="324" spans="1:13" x14ac:dyDescent="0.25">
      <c r="A324" s="1" t="s">
        <v>345</v>
      </c>
      <c r="B324" s="1" t="s">
        <v>36</v>
      </c>
      <c r="C324" s="1" t="s">
        <v>336</v>
      </c>
      <c r="D324" s="2"/>
      <c r="E324" s="2">
        <v>7708.71</v>
      </c>
      <c r="F324" s="2">
        <v>60661.06</v>
      </c>
      <c r="G324" s="2">
        <v>-60661.06</v>
      </c>
      <c r="H324" s="2"/>
      <c r="I324" s="3">
        <v>140000</v>
      </c>
      <c r="J324" s="4">
        <v>140000</v>
      </c>
      <c r="K324" s="5">
        <v>150640</v>
      </c>
      <c r="L324" s="4">
        <v>159979.68</v>
      </c>
      <c r="M324" s="4">
        <v>169418.48111999998</v>
      </c>
    </row>
    <row r="325" spans="1:13" x14ac:dyDescent="0.25">
      <c r="A325" s="1" t="s">
        <v>418</v>
      </c>
      <c r="B325" s="1" t="s">
        <v>36</v>
      </c>
      <c r="C325" s="1" t="s">
        <v>415</v>
      </c>
      <c r="D325" s="2">
        <v>68182</v>
      </c>
      <c r="E325" s="2">
        <v>45746.239999999998</v>
      </c>
      <c r="F325" s="2">
        <v>61550.67</v>
      </c>
      <c r="G325" s="2">
        <v>1171.68</v>
      </c>
      <c r="H325" s="2" t="s">
        <v>419</v>
      </c>
      <c r="I325" s="3">
        <v>30000</v>
      </c>
      <c r="J325" s="4">
        <v>98182</v>
      </c>
      <c r="K325" s="5">
        <v>100000</v>
      </c>
      <c r="L325" s="4">
        <v>106200</v>
      </c>
      <c r="M325" s="4">
        <v>112465.8</v>
      </c>
    </row>
    <row r="326" spans="1:13" x14ac:dyDescent="0.25">
      <c r="A326" s="1" t="s">
        <v>445</v>
      </c>
      <c r="B326" s="1" t="s">
        <v>36</v>
      </c>
      <c r="C326" s="1" t="s">
        <v>439</v>
      </c>
      <c r="D326" s="2">
        <v>104441</v>
      </c>
      <c r="E326" s="2">
        <v>2828.5</v>
      </c>
      <c r="F326" s="2">
        <v>34393.39</v>
      </c>
      <c r="G326" s="2">
        <v>68293.61</v>
      </c>
      <c r="H326" s="2">
        <v>32.93</v>
      </c>
      <c r="I326" s="3">
        <v>0</v>
      </c>
      <c r="J326" s="4">
        <v>104441</v>
      </c>
      <c r="K326" s="5">
        <v>200000</v>
      </c>
      <c r="L326" s="4">
        <v>119345.98399200001</v>
      </c>
      <c r="M326" s="4">
        <v>126387.39704752801</v>
      </c>
    </row>
    <row r="327" spans="1:13" x14ac:dyDescent="0.25">
      <c r="A327" s="1" t="s">
        <v>449</v>
      </c>
      <c r="B327" s="1" t="s">
        <v>36</v>
      </c>
      <c r="C327" s="1" t="s">
        <v>450</v>
      </c>
      <c r="D327" s="2">
        <v>1880000</v>
      </c>
      <c r="E327" s="2"/>
      <c r="F327" s="2">
        <v>1854732.43</v>
      </c>
      <c r="G327" s="2">
        <v>24828.97</v>
      </c>
      <c r="H327" s="2">
        <v>98.65</v>
      </c>
      <c r="I327" s="3">
        <v>500000</v>
      </c>
      <c r="J327" s="4">
        <v>2380000</v>
      </c>
      <c r="K327" s="5">
        <v>3000000</v>
      </c>
      <c r="L327" s="4">
        <v>3186000</v>
      </c>
      <c r="M327" s="4">
        <v>3373974</v>
      </c>
    </row>
    <row r="328" spans="1:13" x14ac:dyDescent="0.25">
      <c r="A328" s="1"/>
      <c r="B328" s="1" t="s">
        <v>36</v>
      </c>
      <c r="C328" s="1" t="s">
        <v>490</v>
      </c>
      <c r="D328" s="2"/>
      <c r="E328" s="2"/>
      <c r="F328" s="2"/>
      <c r="G328" s="2"/>
      <c r="H328" s="2"/>
      <c r="I328" s="3"/>
      <c r="J328" s="4">
        <v>0</v>
      </c>
      <c r="K328" s="5">
        <v>24000</v>
      </c>
      <c r="L328" s="4">
        <v>25488</v>
      </c>
      <c r="M328" s="4">
        <v>26991.792000000001</v>
      </c>
    </row>
    <row r="329" spans="1:13" x14ac:dyDescent="0.25">
      <c r="A329" s="1"/>
      <c r="B329" s="1" t="s">
        <v>36</v>
      </c>
      <c r="C329" s="1" t="s">
        <v>493</v>
      </c>
      <c r="D329" s="2"/>
      <c r="E329" s="2"/>
      <c r="F329" s="2"/>
      <c r="G329" s="2"/>
      <c r="H329" s="2"/>
      <c r="I329" s="3"/>
      <c r="J329" s="4">
        <v>0</v>
      </c>
      <c r="K329" s="5">
        <v>100000</v>
      </c>
      <c r="L329" s="4">
        <v>106200</v>
      </c>
      <c r="M329" s="4">
        <v>112465.8</v>
      </c>
    </row>
    <row r="330" spans="1:13" x14ac:dyDescent="0.25">
      <c r="A330" s="1"/>
      <c r="B330" s="1" t="s">
        <v>36</v>
      </c>
      <c r="C330" s="1" t="s">
        <v>494</v>
      </c>
      <c r="D330" s="2"/>
      <c r="E330" s="2"/>
      <c r="F330" s="2"/>
      <c r="G330" s="2"/>
      <c r="H330" s="2"/>
      <c r="I330" s="3"/>
      <c r="J330" s="4">
        <v>0</v>
      </c>
      <c r="K330" s="5">
        <v>200000</v>
      </c>
      <c r="L330" s="4">
        <v>212400</v>
      </c>
      <c r="M330" s="4">
        <v>224931.6</v>
      </c>
    </row>
    <row r="331" spans="1:13" x14ac:dyDescent="0.25">
      <c r="A331" s="1" t="s">
        <v>519</v>
      </c>
      <c r="B331" s="1" t="s">
        <v>36</v>
      </c>
      <c r="C331" s="1" t="s">
        <v>520</v>
      </c>
      <c r="D331" s="2">
        <v>194000</v>
      </c>
      <c r="E331" s="2"/>
      <c r="F331" s="2">
        <v>193000</v>
      </c>
      <c r="G331" s="2">
        <v>1000</v>
      </c>
      <c r="H331" s="2">
        <v>99.48</v>
      </c>
      <c r="I331" s="3">
        <v>0</v>
      </c>
      <c r="J331" s="4">
        <v>194000</v>
      </c>
      <c r="K331" s="5">
        <v>200000</v>
      </c>
      <c r="L331" s="4">
        <v>212400</v>
      </c>
      <c r="M331" s="4">
        <v>224931.6</v>
      </c>
    </row>
    <row r="332" spans="1:13" s="33" customFormat="1" ht="15.75" thickBot="1" x14ac:dyDescent="0.3">
      <c r="A332" s="29"/>
      <c r="B332" s="29"/>
      <c r="C332" s="29" t="s">
        <v>622</v>
      </c>
      <c r="D332" s="30"/>
      <c r="E332" s="30"/>
      <c r="F332" s="30"/>
      <c r="G332" s="30"/>
      <c r="H332" s="30"/>
      <c r="I332" s="31"/>
      <c r="J332" s="32"/>
      <c r="K332" s="35">
        <f>SUM(K311:K331)</f>
        <v>18374298.236363634</v>
      </c>
      <c r="L332" s="35">
        <f t="shared" ref="L332:M332" si="5">SUM(L311:L331)</f>
        <v>20537485.967735995</v>
      </c>
      <c r="M332" s="35">
        <f t="shared" si="5"/>
        <v>21749197.639832426</v>
      </c>
    </row>
    <row r="333" spans="1:13" ht="15.75" thickTop="1" x14ac:dyDescent="0.25">
      <c r="A333" s="1"/>
      <c r="B333" s="1"/>
      <c r="D333" s="2"/>
      <c r="E333" s="2"/>
      <c r="F333" s="2"/>
      <c r="G333" s="2"/>
      <c r="H333" s="2"/>
      <c r="I333" s="3"/>
      <c r="J333" s="4"/>
      <c r="K333" s="5"/>
      <c r="L333" s="4"/>
      <c r="M333" s="4"/>
    </row>
    <row r="334" spans="1:13" x14ac:dyDescent="0.25">
      <c r="A334" s="1"/>
      <c r="B334" s="1"/>
      <c r="D334" s="2"/>
      <c r="E334" s="2"/>
      <c r="F334" s="2"/>
      <c r="G334" s="2"/>
      <c r="H334" s="2"/>
      <c r="I334" s="3"/>
      <c r="J334" s="4"/>
      <c r="K334" s="5"/>
      <c r="L334" s="4"/>
      <c r="M334" s="4"/>
    </row>
    <row r="335" spans="1:13" x14ac:dyDescent="0.25">
      <c r="A335" s="1" t="s">
        <v>23</v>
      </c>
      <c r="B335" s="1" t="s">
        <v>24</v>
      </c>
      <c r="C335" s="1" t="s">
        <v>14</v>
      </c>
      <c r="D335" s="2">
        <v>5182730</v>
      </c>
      <c r="E335" s="2">
        <v>468628.23</v>
      </c>
      <c r="F335" s="2">
        <v>3525545.52</v>
      </c>
      <c r="G335" s="2">
        <v>1657184.48</v>
      </c>
      <c r="H335" s="2">
        <v>68.02</v>
      </c>
      <c r="I335" s="3">
        <v>0</v>
      </c>
      <c r="J335" s="4">
        <v>5182730</v>
      </c>
      <c r="K335" s="5">
        <v>5576617.4800000004</v>
      </c>
      <c r="L335" s="4">
        <v>5922367.7637600005</v>
      </c>
      <c r="M335" s="4">
        <v>6271787.4618218401</v>
      </c>
    </row>
    <row r="336" spans="1:13" ht="15" customHeight="1" x14ac:dyDescent="0.25">
      <c r="A336" s="1" t="s">
        <v>62</v>
      </c>
      <c r="B336" s="1" t="s">
        <v>24</v>
      </c>
      <c r="C336" s="1" t="s">
        <v>58</v>
      </c>
      <c r="D336" s="2">
        <v>696692</v>
      </c>
      <c r="E336" s="2">
        <v>77050.84</v>
      </c>
      <c r="F336" s="2">
        <v>604264.54</v>
      </c>
      <c r="G336" s="2">
        <v>92427.46</v>
      </c>
      <c r="H336" s="2">
        <v>86.73</v>
      </c>
      <c r="I336" s="3">
        <v>0</v>
      </c>
      <c r="J336" s="4">
        <v>696692</v>
      </c>
      <c r="K336" s="5">
        <v>749640.59199999995</v>
      </c>
      <c r="L336" s="4">
        <v>796118.30870399997</v>
      </c>
      <c r="M336" s="4">
        <v>843089.28891753592</v>
      </c>
    </row>
    <row r="337" spans="1:132" x14ac:dyDescent="0.25">
      <c r="A337" s="1" t="s">
        <v>87</v>
      </c>
      <c r="B337" s="1" t="s">
        <v>24</v>
      </c>
      <c r="C337" s="1" t="s">
        <v>82</v>
      </c>
      <c r="D337" s="2">
        <v>45785</v>
      </c>
      <c r="E337" s="2">
        <v>4804.84</v>
      </c>
      <c r="F337" s="2">
        <v>36866.71</v>
      </c>
      <c r="G337" s="2">
        <v>8918.2900000000009</v>
      </c>
      <c r="H337" s="2">
        <v>80.52</v>
      </c>
      <c r="I337" s="3">
        <v>0</v>
      </c>
      <c r="J337" s="4">
        <v>45785</v>
      </c>
      <c r="K337" s="5">
        <v>49264.66</v>
      </c>
      <c r="L337" s="4">
        <v>52319.068920000005</v>
      </c>
      <c r="M337" s="4">
        <v>55405.893986280003</v>
      </c>
    </row>
    <row r="338" spans="1:132" x14ac:dyDescent="0.25">
      <c r="A338" s="1" t="s">
        <v>111</v>
      </c>
      <c r="B338" s="1" t="s">
        <v>24</v>
      </c>
      <c r="C338" s="1" t="s">
        <v>107</v>
      </c>
      <c r="D338" s="2">
        <v>377962</v>
      </c>
      <c r="E338" s="2">
        <v>40498.6</v>
      </c>
      <c r="F338" s="2">
        <v>313692</v>
      </c>
      <c r="G338" s="2">
        <v>64270</v>
      </c>
      <c r="H338" s="2">
        <v>82.99</v>
      </c>
      <c r="I338" s="3">
        <v>0</v>
      </c>
      <c r="J338" s="4">
        <v>377962</v>
      </c>
      <c r="K338" s="5">
        <v>406687.11200000002</v>
      </c>
      <c r="L338" s="4">
        <v>431901.71294400003</v>
      </c>
      <c r="M338" s="4">
        <v>457383.91400769603</v>
      </c>
    </row>
    <row r="339" spans="1:132" x14ac:dyDescent="0.25">
      <c r="A339" s="1" t="s">
        <v>135</v>
      </c>
      <c r="B339" s="1" t="s">
        <v>24</v>
      </c>
      <c r="C339" s="1" t="s">
        <v>131</v>
      </c>
      <c r="D339" s="2">
        <v>297961</v>
      </c>
      <c r="E339" s="2">
        <v>140412.1</v>
      </c>
      <c r="F339" s="2">
        <v>968729.06</v>
      </c>
      <c r="G339" s="2">
        <v>-670768.06000000006</v>
      </c>
      <c r="H339" s="2">
        <v>325.11</v>
      </c>
      <c r="I339" s="3">
        <v>1000000</v>
      </c>
      <c r="J339" s="4">
        <v>1297961</v>
      </c>
      <c r="K339" s="5">
        <v>515169.87599998713</v>
      </c>
      <c r="L339" s="4">
        <v>1483195.610232</v>
      </c>
      <c r="M339" s="4">
        <v>1570704.151235688</v>
      </c>
    </row>
    <row r="340" spans="1:132" x14ac:dyDescent="0.25">
      <c r="A340" s="1" t="s">
        <v>162</v>
      </c>
      <c r="B340" s="1" t="s">
        <v>24</v>
      </c>
      <c r="C340" s="1" t="s">
        <v>158</v>
      </c>
      <c r="D340" s="2">
        <v>462922</v>
      </c>
      <c r="E340" s="2">
        <v>18483.02</v>
      </c>
      <c r="F340" s="2">
        <v>298850.64</v>
      </c>
      <c r="G340" s="2">
        <v>164071.35999999999</v>
      </c>
      <c r="H340" s="2">
        <v>64.55</v>
      </c>
      <c r="I340" s="3">
        <v>0</v>
      </c>
      <c r="J340" s="4">
        <v>462922</v>
      </c>
      <c r="K340" s="5">
        <v>498104.07199999999</v>
      </c>
      <c r="L340" s="4">
        <v>528986.52446400002</v>
      </c>
      <c r="M340" s="4">
        <v>560196.72940737603</v>
      </c>
    </row>
    <row r="341" spans="1:132" x14ac:dyDescent="0.25">
      <c r="A341" s="1" t="s">
        <v>184</v>
      </c>
      <c r="B341" s="1" t="s">
        <v>24</v>
      </c>
      <c r="C341" s="1" t="s">
        <v>182</v>
      </c>
      <c r="D341" s="2">
        <v>321270</v>
      </c>
      <c r="E341" s="2">
        <v>24919.45</v>
      </c>
      <c r="F341" s="2">
        <v>199355.6</v>
      </c>
      <c r="G341" s="2">
        <v>121914.4</v>
      </c>
      <c r="H341" s="2">
        <v>62.05</v>
      </c>
      <c r="I341" s="3">
        <v>0</v>
      </c>
      <c r="J341" s="4">
        <v>321270</v>
      </c>
      <c r="K341" s="5">
        <v>345686.52</v>
      </c>
      <c r="L341" s="4">
        <v>367119.08424</v>
      </c>
      <c r="M341" s="4">
        <v>388779.11021016003</v>
      </c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CW341" s="14"/>
      <c r="CX341" s="14"/>
      <c r="CY341" s="14"/>
      <c r="CZ341" s="14"/>
      <c r="DA341" s="14"/>
      <c r="DB341" s="14"/>
      <c r="DC341" s="14"/>
      <c r="DD341" s="14"/>
      <c r="DE341" s="14"/>
      <c r="DF341" s="14"/>
      <c r="DG341" s="14"/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</row>
    <row r="342" spans="1:132" x14ac:dyDescent="0.25">
      <c r="A342" s="1" t="s">
        <v>200</v>
      </c>
      <c r="B342" s="1" t="s">
        <v>24</v>
      </c>
      <c r="C342" s="1" t="s">
        <v>196</v>
      </c>
      <c r="D342" s="2">
        <v>22918</v>
      </c>
      <c r="E342" s="2">
        <v>2800</v>
      </c>
      <c r="F342" s="2">
        <v>22400</v>
      </c>
      <c r="G342" s="2">
        <v>518</v>
      </c>
      <c r="H342" s="2">
        <v>97.73</v>
      </c>
      <c r="I342" s="3">
        <v>0</v>
      </c>
      <c r="J342" s="4">
        <v>22918</v>
      </c>
      <c r="K342" s="5">
        <v>24659.768</v>
      </c>
      <c r="L342" s="4">
        <v>26188.673616</v>
      </c>
      <c r="M342" s="4">
        <v>27733.805359344002</v>
      </c>
    </row>
    <row r="343" spans="1:132" x14ac:dyDescent="0.25">
      <c r="A343" s="1" t="s">
        <v>225</v>
      </c>
      <c r="B343" s="1" t="s">
        <v>24</v>
      </c>
      <c r="C343" s="1" t="s">
        <v>221</v>
      </c>
      <c r="D343" s="2">
        <v>54798</v>
      </c>
      <c r="E343" s="2">
        <v>13022.1</v>
      </c>
      <c r="F343" s="2">
        <v>25172</v>
      </c>
      <c r="G343" s="2">
        <v>29626</v>
      </c>
      <c r="H343" s="2">
        <v>45.93</v>
      </c>
      <c r="I343" s="3">
        <v>0</v>
      </c>
      <c r="J343" s="4">
        <v>54798</v>
      </c>
      <c r="K343" s="5">
        <v>58962.648000000001</v>
      </c>
      <c r="L343" s="4">
        <v>62618.332176000004</v>
      </c>
      <c r="M343" s="4">
        <v>66312.813774384005</v>
      </c>
    </row>
    <row r="344" spans="1:132" x14ac:dyDescent="0.25">
      <c r="A344" s="1" t="s">
        <v>244</v>
      </c>
      <c r="B344" s="1" t="s">
        <v>24</v>
      </c>
      <c r="C344" s="1" t="s">
        <v>240</v>
      </c>
      <c r="D344" s="2">
        <v>48818</v>
      </c>
      <c r="E344" s="2">
        <v>4907.3900000000003</v>
      </c>
      <c r="F344" s="2">
        <v>37797.82</v>
      </c>
      <c r="G344" s="2">
        <v>11020.18</v>
      </c>
      <c r="H344" s="2">
        <v>77.42</v>
      </c>
      <c r="I344" s="3">
        <v>0</v>
      </c>
      <c r="J344" s="4">
        <v>48818</v>
      </c>
      <c r="K344" s="5">
        <v>52528.167999999998</v>
      </c>
      <c r="L344" s="4">
        <v>55784.914416</v>
      </c>
      <c r="M344" s="4">
        <v>59076.224366543996</v>
      </c>
    </row>
    <row r="345" spans="1:132" x14ac:dyDescent="0.25">
      <c r="A345" s="1" t="s">
        <v>267</v>
      </c>
      <c r="B345" s="1" t="s">
        <v>24</v>
      </c>
      <c r="C345" s="1" t="s">
        <v>263</v>
      </c>
      <c r="D345" s="2">
        <v>2731</v>
      </c>
      <c r="E345" s="2">
        <v>239.25</v>
      </c>
      <c r="F345" s="2">
        <v>1898.49</v>
      </c>
      <c r="G345" s="2">
        <v>832.51</v>
      </c>
      <c r="H345" s="2">
        <v>69.510000000000005</v>
      </c>
      <c r="I345" s="3">
        <v>0</v>
      </c>
      <c r="J345" s="4">
        <v>2731</v>
      </c>
      <c r="K345" s="5">
        <v>2938.556</v>
      </c>
      <c r="L345" s="4">
        <v>3120.7464719999998</v>
      </c>
      <c r="M345" s="4">
        <v>3304.870513848</v>
      </c>
    </row>
    <row r="346" spans="1:132" x14ac:dyDescent="0.25">
      <c r="A346" s="1" t="s">
        <v>291</v>
      </c>
      <c r="B346" s="1" t="s">
        <v>24</v>
      </c>
      <c r="C346" s="1" t="s">
        <v>287</v>
      </c>
      <c r="D346" s="2">
        <v>551240</v>
      </c>
      <c r="E346" s="2">
        <v>62324.7</v>
      </c>
      <c r="F346" s="2">
        <v>627753.16</v>
      </c>
      <c r="G346" s="2">
        <v>-76513.16</v>
      </c>
      <c r="H346" s="2">
        <v>113.88</v>
      </c>
      <c r="I346" s="3">
        <v>0</v>
      </c>
      <c r="J346" s="4">
        <v>551240</v>
      </c>
      <c r="K346" s="5">
        <v>593134.24</v>
      </c>
      <c r="L346" s="4">
        <v>629908.56287999998</v>
      </c>
      <c r="M346" s="4">
        <v>667073.16808991996</v>
      </c>
    </row>
    <row r="347" spans="1:132" x14ac:dyDescent="0.25">
      <c r="A347" s="1" t="s">
        <v>316</v>
      </c>
      <c r="B347" s="1" t="s">
        <v>24</v>
      </c>
      <c r="C347" s="1" t="s">
        <v>311</v>
      </c>
      <c r="D347" s="2">
        <v>58233</v>
      </c>
      <c r="E347" s="2">
        <v>7639.69</v>
      </c>
      <c r="F347" s="2">
        <v>58995.76</v>
      </c>
      <c r="G347" s="2">
        <v>-762.76</v>
      </c>
      <c r="H347" s="2">
        <v>101.3</v>
      </c>
      <c r="I347" s="3">
        <v>1000</v>
      </c>
      <c r="J347" s="4">
        <v>59233</v>
      </c>
      <c r="K347" s="5">
        <v>63734.707999999999</v>
      </c>
      <c r="L347" s="4">
        <v>67686.259896000003</v>
      </c>
      <c r="M347" s="4">
        <v>71679.749229863999</v>
      </c>
    </row>
    <row r="348" spans="1:132" x14ac:dyDescent="0.25">
      <c r="A348" s="1" t="s">
        <v>340</v>
      </c>
      <c r="B348" s="1" t="s">
        <v>24</v>
      </c>
      <c r="C348" s="1" t="s">
        <v>336</v>
      </c>
      <c r="D348" s="2">
        <v>262882</v>
      </c>
      <c r="E348" s="2">
        <v>28604.73</v>
      </c>
      <c r="F348" s="2">
        <v>199011.88</v>
      </c>
      <c r="G348" s="2">
        <v>63870.12</v>
      </c>
      <c r="H348" s="2">
        <v>75.7</v>
      </c>
      <c r="I348" s="3">
        <v>0</v>
      </c>
      <c r="J348" s="4">
        <v>262882</v>
      </c>
      <c r="K348" s="5">
        <v>282861.03200000001</v>
      </c>
      <c r="L348" s="4">
        <v>300398.41598400002</v>
      </c>
      <c r="M348" s="4">
        <v>318121.92252705601</v>
      </c>
    </row>
    <row r="349" spans="1:132" x14ac:dyDescent="0.25">
      <c r="A349" s="1" t="s">
        <v>378</v>
      </c>
      <c r="B349" s="1" t="s">
        <v>24</v>
      </c>
      <c r="C349" s="1" t="s">
        <v>379</v>
      </c>
      <c r="D349" s="2">
        <v>231814043</v>
      </c>
      <c r="E349" s="2">
        <v>938710.42</v>
      </c>
      <c r="F349" s="2">
        <v>51104593.689999998</v>
      </c>
      <c r="G349" s="2">
        <v>180709449.31</v>
      </c>
      <c r="H349" s="2">
        <v>22.04</v>
      </c>
      <c r="I349" s="3">
        <v>0</v>
      </c>
      <c r="J349" s="4">
        <v>231814043</v>
      </c>
      <c r="K349" s="5">
        <v>175267107</v>
      </c>
      <c r="L349" s="4">
        <v>270000000</v>
      </c>
      <c r="M349" s="4">
        <v>300000000</v>
      </c>
    </row>
    <row r="350" spans="1:132" x14ac:dyDescent="0.25">
      <c r="A350" s="1" t="s">
        <v>390</v>
      </c>
      <c r="B350" s="1" t="s">
        <v>24</v>
      </c>
      <c r="C350" s="1" t="s">
        <v>391</v>
      </c>
      <c r="D350" s="2">
        <v>4000000</v>
      </c>
      <c r="E350" s="2">
        <v>262990.05</v>
      </c>
      <c r="F350" s="2">
        <v>1445870.37</v>
      </c>
      <c r="G350" s="2">
        <v>2554129.63</v>
      </c>
      <c r="H350" s="2">
        <v>36.14</v>
      </c>
      <c r="I350" s="3">
        <v>0</v>
      </c>
      <c r="J350" s="4">
        <v>4000000</v>
      </c>
      <c r="K350" s="17">
        <v>5500000</v>
      </c>
      <c r="L350" s="17">
        <v>3186000</v>
      </c>
      <c r="M350" s="17">
        <v>3373974</v>
      </c>
    </row>
    <row r="351" spans="1:132" x14ac:dyDescent="0.25">
      <c r="A351" s="1" t="s">
        <v>441</v>
      </c>
      <c r="B351" s="1" t="s">
        <v>24</v>
      </c>
      <c r="C351" s="1" t="s">
        <v>439</v>
      </c>
      <c r="D351" s="2">
        <v>57844</v>
      </c>
      <c r="E351" s="2"/>
      <c r="F351" s="2">
        <v>4242.9399999999996</v>
      </c>
      <c r="G351" s="2">
        <v>53601.06</v>
      </c>
      <c r="H351" s="2">
        <v>7.33</v>
      </c>
      <c r="I351" s="3">
        <v>-40000</v>
      </c>
      <c r="J351" s="4">
        <v>17844</v>
      </c>
      <c r="K351" s="5">
        <v>100000</v>
      </c>
      <c r="L351" s="4">
        <v>20390.552928000001</v>
      </c>
      <c r="M351" s="4">
        <v>21593.595550752001</v>
      </c>
    </row>
    <row r="352" spans="1:132" x14ac:dyDescent="0.25">
      <c r="A352" s="1" t="s">
        <v>563</v>
      </c>
      <c r="B352" s="1" t="s">
        <v>24</v>
      </c>
      <c r="C352" s="1" t="s">
        <v>561</v>
      </c>
      <c r="D352" s="2">
        <v>1650000</v>
      </c>
      <c r="E352" s="2">
        <v>234671.2</v>
      </c>
      <c r="F352" s="2">
        <v>1433576.52</v>
      </c>
      <c r="G352" s="2">
        <v>2439.61</v>
      </c>
      <c r="H352" s="2">
        <v>86.88</v>
      </c>
      <c r="I352" s="3">
        <v>150000</v>
      </c>
      <c r="J352" s="4">
        <v>1800000</v>
      </c>
      <c r="K352" s="5">
        <v>1800000</v>
      </c>
      <c r="L352" s="4">
        <v>1911600</v>
      </c>
      <c r="M352" s="4">
        <v>2024384.4</v>
      </c>
    </row>
    <row r="353" spans="1:951" x14ac:dyDescent="0.25">
      <c r="A353" s="1" t="s">
        <v>586</v>
      </c>
      <c r="B353" s="1" t="s">
        <v>24</v>
      </c>
      <c r="C353" s="1" t="s">
        <v>585</v>
      </c>
      <c r="D353" s="2">
        <v>300000</v>
      </c>
      <c r="E353" s="2">
        <v>99781.33</v>
      </c>
      <c r="F353" s="2">
        <v>216774.93</v>
      </c>
      <c r="G353" s="2">
        <v>4625.07</v>
      </c>
      <c r="H353" s="2">
        <v>72.25</v>
      </c>
      <c r="I353" s="3">
        <v>100000</v>
      </c>
      <c r="J353" s="4">
        <v>400000</v>
      </c>
      <c r="K353" s="5">
        <v>1500000</v>
      </c>
      <c r="L353" s="4">
        <v>1593000</v>
      </c>
      <c r="M353" s="4">
        <v>1686987</v>
      </c>
    </row>
    <row r="354" spans="1:951" x14ac:dyDescent="0.25">
      <c r="A354" s="1"/>
      <c r="B354" s="1" t="s">
        <v>24</v>
      </c>
      <c r="C354" s="1" t="s">
        <v>611</v>
      </c>
      <c r="D354" s="2"/>
      <c r="E354" s="2"/>
      <c r="F354" s="2"/>
      <c r="G354" s="2"/>
      <c r="H354" s="2"/>
      <c r="I354" s="3"/>
      <c r="J354" s="4"/>
      <c r="K354" s="5">
        <f>7000000-1200000</f>
        <v>5800000</v>
      </c>
      <c r="L354" s="4">
        <v>0</v>
      </c>
      <c r="M354" s="4">
        <v>0</v>
      </c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3"/>
      <c r="CH354" s="13"/>
      <c r="CI354" s="13"/>
      <c r="CJ354" s="13"/>
      <c r="CK354" s="13"/>
      <c r="CL354" s="13"/>
      <c r="CM354" s="13"/>
      <c r="CN354" s="13"/>
      <c r="CO354" s="13"/>
      <c r="CP354" s="13"/>
      <c r="CQ354" s="13"/>
      <c r="CR354" s="13"/>
      <c r="CS354" s="13"/>
      <c r="CT354" s="13"/>
      <c r="CU354" s="13"/>
      <c r="CV354" s="13"/>
      <c r="CW354" s="13"/>
      <c r="CX354" s="13"/>
      <c r="CY354" s="13"/>
      <c r="CZ354" s="13"/>
      <c r="DA354" s="13"/>
      <c r="DB354" s="13"/>
      <c r="DC354" s="13"/>
      <c r="DD354" s="13"/>
      <c r="DE354" s="13"/>
      <c r="DF354" s="13"/>
      <c r="DG354" s="13"/>
      <c r="DH354" s="13"/>
      <c r="DI354" s="13"/>
      <c r="DJ354" s="13"/>
      <c r="DK354" s="13"/>
      <c r="DL354" s="13"/>
      <c r="DM354" s="13"/>
      <c r="DN354" s="13"/>
      <c r="DO354" s="13"/>
      <c r="DP354" s="13"/>
      <c r="DQ354" s="13"/>
      <c r="DR354" s="13"/>
      <c r="DS354" s="13"/>
      <c r="DT354" s="13"/>
      <c r="DU354" s="13"/>
      <c r="DV354" s="13"/>
      <c r="DW354" s="13"/>
      <c r="DX354" s="13"/>
      <c r="DY354" s="13"/>
      <c r="DZ354" s="13"/>
      <c r="EA354" s="13"/>
      <c r="EB354" s="13"/>
      <c r="EC354" s="13"/>
      <c r="ED354" s="13"/>
      <c r="EE354" s="13"/>
      <c r="EF354" s="14"/>
      <c r="EG354" s="14"/>
      <c r="EH354" s="14"/>
      <c r="EI354" s="14"/>
      <c r="EJ354" s="14"/>
      <c r="EK354" s="14"/>
      <c r="EL354" s="14"/>
      <c r="EM354" s="14"/>
      <c r="EN354" s="14"/>
      <c r="EO354" s="14"/>
      <c r="EP354" s="14"/>
      <c r="EQ354" s="14"/>
      <c r="ER354" s="14"/>
      <c r="ES354" s="14"/>
      <c r="ET354" s="14"/>
      <c r="EU354" s="14"/>
      <c r="EV354" s="14"/>
      <c r="EW354" s="14"/>
      <c r="EX354" s="14"/>
      <c r="EY354" s="14"/>
      <c r="EZ354" s="14"/>
      <c r="FA354" s="14"/>
      <c r="FB354" s="14"/>
      <c r="FC354" s="14"/>
      <c r="FD354" s="14"/>
      <c r="FE354" s="14"/>
      <c r="FF354" s="14"/>
      <c r="FG354" s="14"/>
      <c r="FH354" s="14"/>
      <c r="FI354" s="14"/>
      <c r="FJ354" s="14"/>
      <c r="FK354" s="14"/>
      <c r="FL354" s="14"/>
      <c r="FM354" s="14"/>
      <c r="FN354" s="14"/>
      <c r="FO354" s="14"/>
      <c r="FP354" s="14"/>
      <c r="FQ354" s="14"/>
      <c r="FR354" s="14"/>
      <c r="FS354" s="14"/>
      <c r="FT354" s="14"/>
      <c r="FU354" s="14"/>
      <c r="FV354" s="14"/>
      <c r="FW354" s="14"/>
      <c r="FX354" s="14"/>
      <c r="FY354" s="14"/>
      <c r="FZ354" s="14"/>
      <c r="GA354" s="14"/>
      <c r="GB354" s="14"/>
      <c r="GC354" s="14"/>
      <c r="GD354" s="14"/>
      <c r="GE354" s="14"/>
      <c r="GF354" s="14"/>
      <c r="GG354" s="14"/>
      <c r="GH354" s="14"/>
      <c r="GI354" s="14"/>
      <c r="GJ354" s="14"/>
      <c r="GK354" s="14"/>
      <c r="GL354" s="14"/>
      <c r="GM354" s="14"/>
      <c r="GN354" s="14"/>
      <c r="GO354" s="14"/>
      <c r="GP354" s="14"/>
      <c r="GQ354" s="14"/>
      <c r="GR354" s="14"/>
      <c r="GS354" s="14"/>
      <c r="GT354" s="14"/>
      <c r="GU354" s="14"/>
      <c r="GV354" s="14"/>
      <c r="GW354" s="14"/>
      <c r="GX354" s="14"/>
      <c r="GY354" s="14"/>
      <c r="GZ354" s="14"/>
      <c r="HA354" s="14"/>
      <c r="HB354" s="14"/>
      <c r="HC354" s="14"/>
      <c r="HD354" s="14"/>
      <c r="HE354" s="14"/>
      <c r="HF354" s="14"/>
      <c r="HG354" s="14"/>
      <c r="HH354" s="14"/>
      <c r="HI354" s="14"/>
      <c r="HJ354" s="14"/>
      <c r="HK354" s="14"/>
      <c r="HL354" s="14"/>
      <c r="HM354" s="14"/>
      <c r="HN354" s="14"/>
      <c r="HO354" s="14"/>
      <c r="HP354" s="14"/>
      <c r="HQ354" s="14"/>
      <c r="HR354" s="14"/>
      <c r="HS354" s="14"/>
      <c r="HT354" s="14"/>
      <c r="HU354" s="14"/>
      <c r="HV354" s="14"/>
      <c r="HW354" s="14"/>
      <c r="HX354" s="14"/>
      <c r="HY354" s="14"/>
      <c r="HZ354" s="14"/>
      <c r="IA354" s="14"/>
      <c r="IB354" s="14"/>
      <c r="IC354" s="14"/>
      <c r="ID354" s="14"/>
      <c r="IE354" s="14"/>
      <c r="IF354" s="14"/>
      <c r="IG354" s="14"/>
      <c r="IH354" s="14"/>
      <c r="II354" s="14"/>
      <c r="IJ354" s="14"/>
      <c r="IK354" s="14"/>
      <c r="IL354" s="14"/>
      <c r="IM354" s="14"/>
      <c r="IN354" s="14"/>
      <c r="IO354" s="14"/>
      <c r="IP354" s="14"/>
      <c r="IQ354" s="14"/>
      <c r="IR354" s="14"/>
      <c r="IS354" s="14"/>
      <c r="IT354" s="14"/>
      <c r="IU354" s="14"/>
      <c r="IV354" s="14"/>
      <c r="IW354" s="14"/>
      <c r="IX354" s="14"/>
      <c r="IY354" s="14"/>
      <c r="IZ354" s="14"/>
      <c r="JA354" s="14"/>
      <c r="JB354" s="14"/>
      <c r="JC354" s="14"/>
      <c r="JD354" s="14"/>
      <c r="JE354" s="14"/>
      <c r="JF354" s="14"/>
      <c r="JG354" s="14"/>
      <c r="JH354" s="14"/>
      <c r="JI354" s="14"/>
      <c r="JJ354" s="14"/>
      <c r="JK354" s="14"/>
      <c r="JL354" s="14"/>
      <c r="JM354" s="14"/>
      <c r="JN354" s="14"/>
      <c r="JO354" s="14"/>
      <c r="JP354" s="14"/>
      <c r="JQ354" s="14"/>
      <c r="JR354" s="14"/>
      <c r="JS354" s="14"/>
      <c r="JT354" s="14"/>
      <c r="JU354" s="14"/>
      <c r="JV354" s="14"/>
      <c r="JW354" s="14"/>
      <c r="JX354" s="14"/>
      <c r="JY354" s="14"/>
      <c r="JZ354" s="14"/>
      <c r="KA354" s="14"/>
      <c r="KB354" s="14"/>
      <c r="KC354" s="14"/>
      <c r="KD354" s="14"/>
      <c r="KE354" s="14"/>
      <c r="KF354" s="14"/>
      <c r="KG354" s="14"/>
      <c r="KH354" s="14"/>
      <c r="KI354" s="14"/>
      <c r="KJ354" s="14"/>
      <c r="KK354" s="14"/>
      <c r="KL354" s="14"/>
      <c r="KM354" s="14"/>
      <c r="KN354" s="14"/>
      <c r="KO354" s="14"/>
      <c r="KP354" s="14"/>
      <c r="KQ354" s="14"/>
      <c r="KR354" s="14"/>
      <c r="KS354" s="14"/>
      <c r="KT354" s="14"/>
      <c r="KU354" s="14"/>
      <c r="KV354" s="14"/>
      <c r="KW354" s="14"/>
      <c r="KX354" s="14"/>
      <c r="KY354" s="14"/>
      <c r="KZ354" s="14"/>
      <c r="LA354" s="14"/>
      <c r="LB354" s="14"/>
      <c r="LC354" s="14"/>
      <c r="LD354" s="14"/>
      <c r="LE354" s="14"/>
      <c r="LF354" s="14"/>
      <c r="LG354" s="14"/>
      <c r="LH354" s="14"/>
      <c r="LI354" s="14"/>
      <c r="LJ354" s="14"/>
      <c r="LK354" s="14"/>
      <c r="LL354" s="14"/>
      <c r="LM354" s="14"/>
      <c r="LN354" s="14"/>
      <c r="LO354" s="14"/>
      <c r="LP354" s="14"/>
      <c r="LQ354" s="14"/>
      <c r="LR354" s="14"/>
      <c r="LS354" s="14"/>
      <c r="LT354" s="14"/>
      <c r="LU354" s="14"/>
      <c r="LV354" s="14"/>
      <c r="LW354" s="14"/>
      <c r="LX354" s="14"/>
      <c r="LY354" s="14"/>
      <c r="LZ354" s="14"/>
      <c r="MA354" s="14"/>
      <c r="MB354" s="14"/>
      <c r="MC354" s="14"/>
      <c r="MD354" s="14"/>
      <c r="ME354" s="14"/>
      <c r="MF354" s="14"/>
      <c r="MG354" s="14"/>
      <c r="MH354" s="14"/>
      <c r="MI354" s="14"/>
      <c r="MJ354" s="14"/>
      <c r="MK354" s="14"/>
      <c r="ML354" s="14"/>
      <c r="MM354" s="14"/>
      <c r="MN354" s="14"/>
      <c r="MO354" s="14"/>
      <c r="MP354" s="14"/>
      <c r="MQ354" s="14"/>
      <c r="MR354" s="14"/>
      <c r="MS354" s="14"/>
      <c r="MT354" s="14"/>
      <c r="MU354" s="14"/>
      <c r="MV354" s="14"/>
      <c r="MW354" s="14"/>
      <c r="MX354" s="14"/>
      <c r="MY354" s="14"/>
      <c r="MZ354" s="14"/>
      <c r="NA354" s="14"/>
      <c r="NB354" s="14"/>
      <c r="NC354" s="14"/>
      <c r="ND354" s="14"/>
      <c r="NE354" s="14"/>
      <c r="NF354" s="14"/>
      <c r="NG354" s="14"/>
      <c r="NH354" s="14"/>
      <c r="NI354" s="14"/>
      <c r="NJ354" s="14"/>
      <c r="NK354" s="14"/>
      <c r="NL354" s="14"/>
      <c r="NM354" s="14"/>
      <c r="NN354" s="14"/>
      <c r="NO354" s="14"/>
      <c r="NP354" s="14"/>
      <c r="NQ354" s="14"/>
      <c r="NR354" s="14"/>
      <c r="NS354" s="14"/>
      <c r="NT354" s="14"/>
      <c r="NU354" s="14"/>
      <c r="NV354" s="14"/>
      <c r="NW354" s="14"/>
      <c r="NX354" s="14"/>
      <c r="NY354" s="14"/>
      <c r="NZ354" s="14"/>
      <c r="OA354" s="14"/>
      <c r="OB354" s="14"/>
      <c r="OC354" s="14"/>
      <c r="OD354" s="14"/>
      <c r="OE354" s="14"/>
      <c r="OF354" s="14"/>
      <c r="OG354" s="14"/>
      <c r="OH354" s="14"/>
      <c r="OI354" s="14"/>
      <c r="OJ354" s="14"/>
      <c r="OK354" s="14"/>
      <c r="OL354" s="14"/>
      <c r="OM354" s="14"/>
      <c r="ON354" s="14"/>
      <c r="OO354" s="14"/>
      <c r="OP354" s="14"/>
      <c r="OQ354" s="14"/>
      <c r="OR354" s="14"/>
      <c r="OS354" s="14"/>
      <c r="OT354" s="14"/>
      <c r="OU354" s="14"/>
      <c r="OV354" s="14"/>
      <c r="OW354" s="14"/>
      <c r="OX354" s="14"/>
      <c r="OY354" s="14"/>
      <c r="OZ354" s="14"/>
      <c r="PA354" s="14"/>
      <c r="PB354" s="14"/>
      <c r="PC354" s="14"/>
      <c r="PD354" s="14"/>
      <c r="PE354" s="14"/>
      <c r="PF354" s="14"/>
      <c r="PG354" s="14"/>
      <c r="PH354" s="14"/>
      <c r="PI354" s="14"/>
      <c r="PJ354" s="14"/>
      <c r="PK354" s="14"/>
      <c r="PL354" s="14"/>
      <c r="PM354" s="14"/>
      <c r="PN354" s="14"/>
      <c r="PO354" s="14"/>
      <c r="PP354" s="14"/>
      <c r="PQ354" s="14"/>
      <c r="PR354" s="14"/>
      <c r="PS354" s="14"/>
      <c r="PT354" s="14"/>
      <c r="PU354" s="14"/>
      <c r="PV354" s="14"/>
      <c r="PW354" s="14"/>
      <c r="PX354" s="14"/>
      <c r="PY354" s="14"/>
      <c r="PZ354" s="14"/>
      <c r="QA354" s="14"/>
      <c r="QB354" s="14"/>
      <c r="QC354" s="14"/>
      <c r="QD354" s="14"/>
      <c r="QE354" s="14"/>
      <c r="QF354" s="14"/>
      <c r="QG354" s="14"/>
      <c r="QH354" s="14"/>
      <c r="QI354" s="14"/>
      <c r="QJ354" s="14"/>
      <c r="QK354" s="14"/>
      <c r="QL354" s="14"/>
      <c r="QM354" s="14"/>
      <c r="QN354" s="14"/>
      <c r="QO354" s="14"/>
      <c r="QP354" s="14"/>
      <c r="QQ354" s="14"/>
      <c r="QR354" s="14"/>
      <c r="QS354" s="14"/>
      <c r="QT354" s="14"/>
      <c r="QU354" s="14"/>
      <c r="QV354" s="14"/>
      <c r="QW354" s="14"/>
      <c r="QX354" s="14"/>
      <c r="QY354" s="14"/>
      <c r="QZ354" s="14"/>
      <c r="RA354" s="14"/>
      <c r="RB354" s="14"/>
      <c r="RC354" s="14"/>
      <c r="RD354" s="14"/>
      <c r="RE354" s="14"/>
      <c r="RF354" s="14"/>
      <c r="RG354" s="14"/>
      <c r="RH354" s="14"/>
      <c r="RI354" s="14"/>
      <c r="RJ354" s="14"/>
      <c r="RK354" s="14"/>
      <c r="RL354" s="14"/>
      <c r="RM354" s="14"/>
      <c r="RN354" s="14"/>
      <c r="RO354" s="14"/>
      <c r="RP354" s="14"/>
      <c r="RQ354" s="14"/>
      <c r="RR354" s="14"/>
      <c r="RS354" s="14"/>
      <c r="RT354" s="14"/>
      <c r="RU354" s="14"/>
      <c r="RV354" s="14"/>
      <c r="RW354" s="14"/>
      <c r="RX354" s="14"/>
      <c r="RY354" s="14"/>
      <c r="RZ354" s="14"/>
      <c r="SA354" s="14"/>
      <c r="SB354" s="14"/>
      <c r="SC354" s="14"/>
      <c r="SD354" s="14"/>
      <c r="SE354" s="14"/>
      <c r="SF354" s="14"/>
      <c r="SG354" s="14"/>
      <c r="SH354" s="14"/>
      <c r="SI354" s="14"/>
      <c r="SJ354" s="14"/>
      <c r="SK354" s="14"/>
      <c r="SL354" s="14"/>
      <c r="SM354" s="14"/>
      <c r="SN354" s="14"/>
      <c r="SO354" s="14"/>
      <c r="SP354" s="14"/>
      <c r="SQ354" s="14"/>
      <c r="SR354" s="14"/>
      <c r="SS354" s="14"/>
      <c r="ST354" s="14"/>
      <c r="SU354" s="14"/>
      <c r="SV354" s="14"/>
      <c r="SW354" s="14"/>
      <c r="SX354" s="14"/>
      <c r="SY354" s="14"/>
      <c r="SZ354" s="14"/>
      <c r="TA354" s="14"/>
      <c r="TB354" s="14"/>
      <c r="TC354" s="14"/>
      <c r="TD354" s="14"/>
      <c r="TE354" s="14"/>
      <c r="TF354" s="14"/>
      <c r="TG354" s="14"/>
      <c r="TH354" s="14"/>
      <c r="TI354" s="14"/>
      <c r="TJ354" s="14"/>
      <c r="TK354" s="14"/>
      <c r="TL354" s="14"/>
      <c r="TM354" s="14"/>
      <c r="TN354" s="14"/>
      <c r="TO354" s="14"/>
      <c r="TP354" s="14"/>
      <c r="TQ354" s="14"/>
      <c r="TR354" s="14"/>
      <c r="TS354" s="14"/>
      <c r="TT354" s="14"/>
      <c r="TU354" s="14"/>
      <c r="TV354" s="14"/>
      <c r="TW354" s="14"/>
      <c r="TX354" s="14"/>
      <c r="TY354" s="14"/>
      <c r="TZ354" s="14"/>
      <c r="UA354" s="14"/>
      <c r="UB354" s="14"/>
      <c r="UC354" s="14"/>
      <c r="UD354" s="14"/>
      <c r="UE354" s="14"/>
      <c r="UF354" s="14"/>
      <c r="UG354" s="14"/>
      <c r="UH354" s="14"/>
      <c r="UI354" s="14"/>
      <c r="UJ354" s="14"/>
      <c r="UK354" s="14"/>
      <c r="UL354" s="14"/>
      <c r="UM354" s="14"/>
      <c r="UN354" s="14"/>
      <c r="UO354" s="14"/>
      <c r="UP354" s="14"/>
      <c r="UQ354" s="14"/>
      <c r="UR354" s="14"/>
      <c r="US354" s="14"/>
      <c r="UT354" s="14"/>
      <c r="UU354" s="14"/>
      <c r="UV354" s="14"/>
      <c r="UW354" s="14"/>
      <c r="UX354" s="14"/>
      <c r="UY354" s="14"/>
      <c r="UZ354" s="14"/>
      <c r="VA354" s="14"/>
      <c r="VB354" s="14"/>
      <c r="VC354" s="14"/>
      <c r="VD354" s="14"/>
      <c r="VE354" s="14"/>
      <c r="VF354" s="14"/>
      <c r="VG354" s="14"/>
      <c r="VH354" s="14"/>
      <c r="VI354" s="14"/>
      <c r="VJ354" s="14"/>
      <c r="VK354" s="14"/>
      <c r="VL354" s="14"/>
      <c r="VM354" s="14"/>
      <c r="VN354" s="14"/>
      <c r="VO354" s="14"/>
      <c r="VP354" s="14"/>
      <c r="VQ354" s="14"/>
      <c r="VR354" s="14"/>
      <c r="VS354" s="14"/>
      <c r="VT354" s="14"/>
      <c r="VU354" s="14"/>
      <c r="VV354" s="14"/>
      <c r="VW354" s="14"/>
      <c r="VX354" s="14"/>
      <c r="VY354" s="14"/>
      <c r="VZ354" s="14"/>
      <c r="WA354" s="14"/>
      <c r="WB354" s="14"/>
      <c r="WC354" s="14"/>
      <c r="WD354" s="14"/>
      <c r="WE354" s="14"/>
      <c r="WF354" s="14"/>
      <c r="WG354" s="14"/>
      <c r="WH354" s="14"/>
      <c r="WI354" s="14"/>
      <c r="WJ354" s="14"/>
      <c r="WK354" s="14"/>
      <c r="WL354" s="14"/>
      <c r="WM354" s="14"/>
      <c r="WN354" s="14"/>
      <c r="WO354" s="14"/>
      <c r="WP354" s="14"/>
      <c r="WQ354" s="14"/>
      <c r="WR354" s="14"/>
      <c r="WS354" s="14"/>
      <c r="WT354" s="14"/>
      <c r="WU354" s="14"/>
      <c r="WV354" s="14"/>
      <c r="WW354" s="14"/>
      <c r="WX354" s="14"/>
      <c r="WY354" s="14"/>
      <c r="WZ354" s="14"/>
      <c r="XA354" s="14"/>
      <c r="XB354" s="14"/>
      <c r="XC354" s="14"/>
      <c r="XD354" s="14"/>
      <c r="XE354" s="14"/>
      <c r="XF354" s="14"/>
      <c r="XG354" s="14"/>
      <c r="XH354" s="14"/>
      <c r="XI354" s="14"/>
      <c r="XJ354" s="14"/>
      <c r="XK354" s="14"/>
      <c r="XL354" s="14"/>
      <c r="XM354" s="14"/>
      <c r="XN354" s="14"/>
      <c r="XO354" s="14"/>
      <c r="XP354" s="14"/>
      <c r="XQ354" s="14"/>
      <c r="XR354" s="14"/>
      <c r="XS354" s="14"/>
      <c r="XT354" s="14"/>
      <c r="XU354" s="14"/>
      <c r="XV354" s="14"/>
      <c r="XW354" s="14"/>
      <c r="XX354" s="14"/>
      <c r="XY354" s="14"/>
      <c r="XZ354" s="14"/>
      <c r="YA354" s="14"/>
      <c r="YB354" s="14"/>
      <c r="YC354" s="14"/>
      <c r="YD354" s="14"/>
      <c r="YE354" s="14"/>
      <c r="YF354" s="14"/>
      <c r="YG354" s="14"/>
      <c r="YH354" s="14"/>
      <c r="YI354" s="14"/>
      <c r="YJ354" s="14"/>
      <c r="YK354" s="14"/>
      <c r="YL354" s="14"/>
      <c r="YM354" s="14"/>
      <c r="YN354" s="14"/>
      <c r="YO354" s="14"/>
      <c r="YP354" s="14"/>
      <c r="YQ354" s="14"/>
      <c r="YR354" s="14"/>
      <c r="YS354" s="14"/>
      <c r="YT354" s="14"/>
      <c r="YU354" s="14"/>
      <c r="YV354" s="14"/>
      <c r="YW354" s="14"/>
      <c r="YX354" s="14"/>
      <c r="YY354" s="14"/>
      <c r="YZ354" s="14"/>
      <c r="ZA354" s="14"/>
      <c r="ZB354" s="14"/>
      <c r="ZC354" s="14"/>
      <c r="ZD354" s="14"/>
      <c r="ZE354" s="14"/>
      <c r="ZF354" s="14"/>
      <c r="ZG354" s="14"/>
      <c r="ZH354" s="14"/>
      <c r="ZI354" s="14"/>
      <c r="ZJ354" s="14"/>
      <c r="ZK354" s="14"/>
      <c r="ZL354" s="14"/>
      <c r="ZM354" s="14"/>
      <c r="ZN354" s="14"/>
      <c r="ZO354" s="14"/>
      <c r="ZP354" s="14"/>
      <c r="ZQ354" s="14"/>
      <c r="ZR354" s="14"/>
      <c r="ZS354" s="14"/>
      <c r="ZT354" s="14"/>
      <c r="ZU354" s="14"/>
      <c r="ZV354" s="14"/>
      <c r="ZW354" s="14"/>
      <c r="ZX354" s="14"/>
      <c r="ZY354" s="14"/>
      <c r="ZZ354" s="14"/>
      <c r="AAA354" s="14"/>
      <c r="AAB354" s="14"/>
      <c r="AAC354" s="14"/>
      <c r="AAD354" s="14"/>
      <c r="AAE354" s="14"/>
      <c r="AAF354" s="14"/>
      <c r="AAG354" s="14"/>
      <c r="AAH354" s="14"/>
      <c r="AAI354" s="14"/>
      <c r="AAJ354" s="14"/>
      <c r="AAK354" s="14"/>
      <c r="AAL354" s="14"/>
      <c r="AAM354" s="14"/>
      <c r="AAN354" s="14"/>
      <c r="AAO354" s="14"/>
      <c r="AAP354" s="14"/>
      <c r="AAQ354" s="14"/>
      <c r="AAR354" s="14"/>
      <c r="AAS354" s="14"/>
      <c r="AAT354" s="14"/>
      <c r="AAU354" s="14"/>
      <c r="AAV354" s="14"/>
      <c r="AAW354" s="14"/>
      <c r="AAX354" s="14"/>
      <c r="AAY354" s="14"/>
      <c r="AAZ354" s="14"/>
      <c r="ABA354" s="14"/>
      <c r="ABB354" s="14"/>
      <c r="ABC354" s="14"/>
      <c r="ABD354" s="14"/>
      <c r="ABE354" s="14"/>
      <c r="ABF354" s="14"/>
      <c r="ABG354" s="14"/>
      <c r="ABH354" s="14"/>
      <c r="ABI354" s="14"/>
      <c r="ABJ354" s="14"/>
      <c r="ABK354" s="14"/>
      <c r="ABL354" s="14"/>
      <c r="ABM354" s="14"/>
      <c r="ABN354" s="14"/>
      <c r="ABO354" s="14"/>
      <c r="ABP354" s="14"/>
      <c r="ABQ354" s="14"/>
      <c r="ABR354" s="14"/>
      <c r="ABS354" s="14"/>
      <c r="ABT354" s="14"/>
      <c r="ABU354" s="14"/>
      <c r="ABV354" s="14"/>
      <c r="ABW354" s="14"/>
      <c r="ABX354" s="14"/>
      <c r="ABY354" s="14"/>
      <c r="ABZ354" s="14"/>
      <c r="ACA354" s="14"/>
      <c r="ACB354" s="14"/>
      <c r="ACC354" s="14"/>
      <c r="ACD354" s="14"/>
      <c r="ACE354" s="14"/>
      <c r="ACF354" s="14"/>
      <c r="ACG354" s="14"/>
      <c r="ACH354" s="14"/>
      <c r="ACI354" s="14"/>
      <c r="ACJ354" s="14"/>
      <c r="ACK354" s="14"/>
      <c r="ACL354" s="14"/>
      <c r="ACM354" s="14"/>
      <c r="ACN354" s="14"/>
      <c r="ACO354" s="14"/>
      <c r="ACP354" s="14"/>
      <c r="ACQ354" s="14"/>
      <c r="ACR354" s="14"/>
      <c r="ACS354" s="14"/>
      <c r="ACT354" s="14"/>
      <c r="ACU354" s="14"/>
      <c r="ACV354" s="14"/>
      <c r="ACW354" s="14"/>
      <c r="ACX354" s="14"/>
      <c r="ACY354" s="14"/>
      <c r="ACZ354" s="14"/>
      <c r="ADA354" s="14"/>
      <c r="ADB354" s="14"/>
      <c r="ADC354" s="14"/>
      <c r="ADD354" s="14"/>
      <c r="ADE354" s="14"/>
      <c r="ADF354" s="14"/>
      <c r="ADG354" s="14"/>
      <c r="ADH354" s="14"/>
      <c r="ADI354" s="14"/>
      <c r="ADJ354" s="14"/>
      <c r="ADK354" s="14"/>
      <c r="ADL354" s="14"/>
      <c r="ADM354" s="14"/>
      <c r="ADN354" s="14"/>
      <c r="ADO354" s="14"/>
      <c r="ADP354" s="14"/>
      <c r="ADQ354" s="14"/>
      <c r="ADR354" s="14"/>
      <c r="ADS354" s="14"/>
      <c r="ADT354" s="14"/>
      <c r="ADU354" s="14"/>
      <c r="ADV354" s="14"/>
      <c r="ADW354" s="14"/>
      <c r="ADX354" s="14"/>
      <c r="ADY354" s="14"/>
      <c r="ADZ354" s="14"/>
      <c r="AEA354" s="14"/>
      <c r="AEB354" s="14"/>
      <c r="AEC354" s="14"/>
      <c r="AED354" s="14"/>
      <c r="AEE354" s="14"/>
      <c r="AEF354" s="14"/>
      <c r="AEG354" s="14"/>
      <c r="AEH354" s="14"/>
      <c r="AEI354" s="14"/>
      <c r="AEJ354" s="14"/>
      <c r="AEK354" s="14"/>
      <c r="AEL354" s="14"/>
      <c r="AEM354" s="14"/>
      <c r="AEN354" s="14"/>
      <c r="AEO354" s="14"/>
      <c r="AEP354" s="14"/>
      <c r="AEQ354" s="14"/>
      <c r="AER354" s="14"/>
      <c r="AES354" s="14"/>
      <c r="AET354" s="14"/>
      <c r="AEU354" s="14"/>
      <c r="AEV354" s="14"/>
      <c r="AEW354" s="14"/>
      <c r="AEX354" s="14"/>
      <c r="AEY354" s="14"/>
      <c r="AEZ354" s="14"/>
      <c r="AFA354" s="14"/>
      <c r="AFB354" s="14"/>
      <c r="AFC354" s="14"/>
      <c r="AFD354" s="14"/>
      <c r="AFE354" s="14"/>
      <c r="AFF354" s="14"/>
      <c r="AFG354" s="14"/>
      <c r="AFH354" s="14"/>
      <c r="AFI354" s="14"/>
      <c r="AFJ354" s="14"/>
      <c r="AFK354" s="14"/>
      <c r="AFL354" s="14"/>
      <c r="AFM354" s="14"/>
      <c r="AFN354" s="14"/>
      <c r="AFO354" s="14"/>
      <c r="AFP354" s="14"/>
      <c r="AFQ354" s="14"/>
      <c r="AFR354" s="14"/>
      <c r="AFS354" s="14"/>
      <c r="AFT354" s="14"/>
      <c r="AFU354" s="14"/>
      <c r="AFV354" s="14"/>
      <c r="AFW354" s="14"/>
      <c r="AFX354" s="14"/>
      <c r="AFY354" s="14"/>
      <c r="AFZ354" s="14"/>
      <c r="AGA354" s="14"/>
      <c r="AGB354" s="14"/>
      <c r="AGC354" s="14"/>
      <c r="AGD354" s="14"/>
      <c r="AGE354" s="14"/>
      <c r="AGF354" s="14"/>
      <c r="AGG354" s="14"/>
      <c r="AGH354" s="14"/>
      <c r="AGI354" s="14"/>
      <c r="AGJ354" s="14"/>
      <c r="AGK354" s="14"/>
      <c r="AGL354" s="14"/>
      <c r="AGM354" s="14"/>
      <c r="AGN354" s="14"/>
      <c r="AGO354" s="14"/>
      <c r="AGP354" s="14"/>
      <c r="AGQ354" s="14"/>
      <c r="AGR354" s="14"/>
      <c r="AGS354" s="14"/>
      <c r="AGT354" s="14"/>
      <c r="AGU354" s="14"/>
      <c r="AGV354" s="14"/>
      <c r="AGW354" s="14"/>
      <c r="AGX354" s="14"/>
      <c r="AGY354" s="14"/>
      <c r="AGZ354" s="14"/>
      <c r="AHA354" s="14"/>
      <c r="AHB354" s="14"/>
      <c r="AHC354" s="14"/>
      <c r="AHD354" s="14"/>
      <c r="AHE354" s="14"/>
      <c r="AHF354" s="14"/>
      <c r="AHG354" s="14"/>
      <c r="AHH354" s="14"/>
      <c r="AHI354" s="14"/>
      <c r="AHJ354" s="14"/>
      <c r="AHK354" s="14"/>
      <c r="AHL354" s="14"/>
      <c r="AHM354" s="14"/>
      <c r="AHN354" s="14"/>
      <c r="AHO354" s="14"/>
      <c r="AHP354" s="14"/>
      <c r="AHQ354" s="14"/>
      <c r="AHR354" s="14"/>
      <c r="AHS354" s="14"/>
      <c r="AHT354" s="14"/>
      <c r="AHU354" s="14"/>
      <c r="AHV354" s="14"/>
      <c r="AHW354" s="14"/>
      <c r="AHX354" s="14"/>
      <c r="AHY354" s="14"/>
      <c r="AHZ354" s="14"/>
      <c r="AIA354" s="14"/>
      <c r="AIB354" s="14"/>
      <c r="AIC354" s="14"/>
      <c r="AID354" s="14"/>
      <c r="AIE354" s="14"/>
      <c r="AIF354" s="14"/>
      <c r="AIG354" s="14"/>
      <c r="AIH354" s="14"/>
      <c r="AII354" s="14"/>
      <c r="AIJ354" s="14"/>
      <c r="AIK354" s="14"/>
      <c r="AIL354" s="14"/>
      <c r="AIM354" s="14"/>
      <c r="AIN354" s="14"/>
      <c r="AIO354" s="14"/>
      <c r="AIP354" s="14"/>
      <c r="AIQ354" s="14"/>
      <c r="AIR354" s="14"/>
      <c r="AIS354" s="14"/>
      <c r="AIT354" s="14"/>
      <c r="AIU354" s="14"/>
      <c r="AIV354" s="14"/>
      <c r="AIW354" s="14"/>
      <c r="AIX354" s="14"/>
      <c r="AIY354" s="14"/>
      <c r="AIZ354" s="14"/>
      <c r="AJA354" s="14"/>
      <c r="AJB354" s="14"/>
      <c r="AJC354" s="14"/>
      <c r="AJD354" s="14"/>
      <c r="AJE354" s="14"/>
      <c r="AJF354" s="14"/>
      <c r="AJG354" s="14"/>
      <c r="AJH354" s="14"/>
      <c r="AJI354" s="14"/>
      <c r="AJJ354" s="14"/>
      <c r="AJK354" s="14"/>
      <c r="AJL354" s="14"/>
      <c r="AJM354" s="14"/>
      <c r="AJN354" s="14"/>
      <c r="AJO354" s="14"/>
    </row>
    <row r="355" spans="1:951" x14ac:dyDescent="0.25">
      <c r="A355" s="1" t="s">
        <v>39</v>
      </c>
      <c r="B355" s="1" t="s">
        <v>40</v>
      </c>
      <c r="C355" s="1" t="s">
        <v>14</v>
      </c>
      <c r="D355" s="2">
        <v>5214221</v>
      </c>
      <c r="E355" s="2">
        <v>390874.86</v>
      </c>
      <c r="F355" s="2">
        <v>3092716.16</v>
      </c>
      <c r="G355" s="2">
        <v>2121504.84</v>
      </c>
      <c r="H355" s="2">
        <v>59.31</v>
      </c>
      <c r="I355" s="3">
        <v>0</v>
      </c>
      <c r="J355" s="4">
        <v>5214221</v>
      </c>
      <c r="K355" s="5">
        <v>5610501.7960000001</v>
      </c>
      <c r="L355" s="4">
        <v>5958352.9073520005</v>
      </c>
      <c r="M355" s="4">
        <v>6309895.7288857689</v>
      </c>
    </row>
    <row r="356" spans="1:951" x14ac:dyDescent="0.25">
      <c r="A356" s="1" t="s">
        <v>70</v>
      </c>
      <c r="B356" s="1" t="s">
        <v>40</v>
      </c>
      <c r="C356" s="1" t="s">
        <v>58</v>
      </c>
      <c r="D356" s="2">
        <v>592752</v>
      </c>
      <c r="E356" s="2">
        <v>69727.259999999995</v>
      </c>
      <c r="F356" s="2">
        <v>553461.5</v>
      </c>
      <c r="G356" s="2">
        <v>39290.5</v>
      </c>
      <c r="H356" s="2">
        <v>93.37</v>
      </c>
      <c r="I356" s="3">
        <v>0</v>
      </c>
      <c r="J356" s="4">
        <v>592752</v>
      </c>
      <c r="K356" s="5">
        <v>637801.152</v>
      </c>
      <c r="L356" s="4">
        <v>677344.82342400006</v>
      </c>
      <c r="M356" s="4">
        <v>717308.16800601606</v>
      </c>
    </row>
    <row r="357" spans="1:951" x14ac:dyDescent="0.25">
      <c r="A357" s="1" t="s">
        <v>95</v>
      </c>
      <c r="B357" s="1" t="s">
        <v>40</v>
      </c>
      <c r="C357" s="1" t="s">
        <v>82</v>
      </c>
      <c r="D357" s="2">
        <v>55134</v>
      </c>
      <c r="E357" s="2">
        <v>5196.0600000000004</v>
      </c>
      <c r="F357" s="2">
        <v>41643.53</v>
      </c>
      <c r="G357" s="2">
        <v>13490.47</v>
      </c>
      <c r="H357" s="2">
        <v>75.53</v>
      </c>
      <c r="I357" s="3">
        <v>0</v>
      </c>
      <c r="J357" s="4">
        <v>55134</v>
      </c>
      <c r="K357" s="5">
        <v>59324.184000000001</v>
      </c>
      <c r="L357" s="4">
        <v>63002.283408000003</v>
      </c>
      <c r="M357" s="4">
        <v>66719.418129072001</v>
      </c>
    </row>
    <row r="358" spans="1:951" x14ac:dyDescent="0.25">
      <c r="A358" s="1" t="s">
        <v>119</v>
      </c>
      <c r="B358" s="1" t="s">
        <v>40</v>
      </c>
      <c r="C358" s="1" t="s">
        <v>107</v>
      </c>
      <c r="D358" s="2">
        <v>255452</v>
      </c>
      <c r="E358" s="2">
        <v>19529.599999999999</v>
      </c>
      <c r="F358" s="2">
        <v>163624</v>
      </c>
      <c r="G358" s="2">
        <v>91828</v>
      </c>
      <c r="H358" s="2">
        <v>64.05</v>
      </c>
      <c r="I358" s="3">
        <v>0</v>
      </c>
      <c r="J358" s="4">
        <v>255452</v>
      </c>
      <c r="K358" s="5">
        <v>274866.35200000001</v>
      </c>
      <c r="L358" s="4">
        <v>291908.06582399999</v>
      </c>
      <c r="M358" s="4">
        <v>309130.64170761599</v>
      </c>
    </row>
    <row r="359" spans="1:951" x14ac:dyDescent="0.25">
      <c r="A359" s="1" t="s">
        <v>145</v>
      </c>
      <c r="B359" s="1" t="s">
        <v>40</v>
      </c>
      <c r="C359" s="1" t="s">
        <v>131</v>
      </c>
      <c r="D359" s="2">
        <v>179761</v>
      </c>
      <c r="E359" s="2">
        <v>63026.71</v>
      </c>
      <c r="F359" s="2">
        <v>560938.42000000004</v>
      </c>
      <c r="G359" s="2">
        <v>-381177.42</v>
      </c>
      <c r="H359" s="2">
        <v>312.04000000000002</v>
      </c>
      <c r="I359" s="3">
        <v>480000</v>
      </c>
      <c r="J359" s="4">
        <v>659761</v>
      </c>
      <c r="K359" s="5">
        <v>136363.63636363635</v>
      </c>
      <c r="L359" s="4">
        <v>753916.81183200004</v>
      </c>
      <c r="M359" s="4">
        <v>798397.90373008803</v>
      </c>
    </row>
    <row r="360" spans="1:951" x14ac:dyDescent="0.25">
      <c r="A360" s="1" t="s">
        <v>170</v>
      </c>
      <c r="B360" s="1" t="s">
        <v>40</v>
      </c>
      <c r="C360" s="1" t="s">
        <v>158</v>
      </c>
      <c r="D360" s="2">
        <v>345263</v>
      </c>
      <c r="E360" s="2">
        <v>50455.17</v>
      </c>
      <c r="F360" s="2">
        <v>310168.69</v>
      </c>
      <c r="G360" s="2">
        <v>35094.31</v>
      </c>
      <c r="H360" s="2">
        <v>89.83</v>
      </c>
      <c r="I360" s="3">
        <v>0</v>
      </c>
      <c r="J360" s="4">
        <v>345263</v>
      </c>
      <c r="K360" s="5">
        <v>371502.98800000001</v>
      </c>
      <c r="L360" s="4">
        <v>394536.17325600004</v>
      </c>
      <c r="M360" s="4">
        <v>417813.80747810402</v>
      </c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  <c r="BY360" s="13"/>
      <c r="BZ360" s="13"/>
      <c r="CA360" s="13"/>
      <c r="CB360" s="13"/>
      <c r="CC360" s="13"/>
      <c r="CD360" s="13"/>
      <c r="CE360" s="13"/>
      <c r="CF360" s="13"/>
      <c r="CG360" s="13"/>
      <c r="CH360" s="13"/>
      <c r="CI360" s="13"/>
      <c r="CJ360" s="13"/>
      <c r="CK360" s="13"/>
      <c r="CL360" s="13"/>
      <c r="CM360" s="13"/>
      <c r="CN360" s="13"/>
      <c r="CO360" s="13"/>
      <c r="CP360" s="13"/>
      <c r="CQ360" s="13"/>
      <c r="CR360" s="13"/>
      <c r="CS360" s="13"/>
      <c r="CT360" s="13"/>
      <c r="CU360" s="13"/>
      <c r="CV360" s="13"/>
      <c r="CW360" s="13"/>
      <c r="CX360" s="13"/>
      <c r="CY360" s="13"/>
      <c r="CZ360" s="13"/>
      <c r="DA360" s="13"/>
      <c r="DB360" s="13"/>
      <c r="DC360" s="13"/>
      <c r="DD360" s="13"/>
      <c r="DE360" s="13"/>
      <c r="DF360" s="13"/>
      <c r="DG360" s="13"/>
      <c r="DH360" s="13"/>
      <c r="DI360" s="13"/>
      <c r="DJ360" s="13"/>
      <c r="DK360" s="13"/>
      <c r="DL360" s="13"/>
      <c r="DM360" s="13"/>
      <c r="DN360" s="13"/>
      <c r="DO360" s="13"/>
      <c r="DP360" s="13"/>
      <c r="DQ360" s="13"/>
      <c r="DR360" s="13"/>
      <c r="DS360" s="13"/>
      <c r="DT360" s="13"/>
      <c r="DU360" s="13"/>
      <c r="DV360" s="13"/>
      <c r="DW360" s="13"/>
      <c r="DX360" s="13"/>
      <c r="DY360" s="13"/>
      <c r="DZ360" s="13"/>
      <c r="EA360" s="13"/>
      <c r="EB360" s="13"/>
    </row>
    <row r="361" spans="1:951" x14ac:dyDescent="0.25">
      <c r="A361" s="1" t="s">
        <v>191</v>
      </c>
      <c r="B361" s="1" t="s">
        <v>40</v>
      </c>
      <c r="C361" s="1" t="s">
        <v>182</v>
      </c>
      <c r="D361" s="2">
        <v>49837</v>
      </c>
      <c r="E361" s="2">
        <v>4323.17</v>
      </c>
      <c r="F361" s="2">
        <v>34585.360000000001</v>
      </c>
      <c r="G361" s="2">
        <v>15251.64</v>
      </c>
      <c r="H361" s="2">
        <v>69.39</v>
      </c>
      <c r="I361" s="3">
        <v>0</v>
      </c>
      <c r="J361" s="4">
        <v>49837</v>
      </c>
      <c r="K361" s="5">
        <v>53624.612000000001</v>
      </c>
      <c r="L361" s="4">
        <v>56949.337943999999</v>
      </c>
      <c r="M361" s="4">
        <v>60309.348882696002</v>
      </c>
    </row>
    <row r="362" spans="1:951" x14ac:dyDescent="0.25">
      <c r="A362" s="1" t="s">
        <v>209</v>
      </c>
      <c r="B362" s="1" t="s">
        <v>40</v>
      </c>
      <c r="C362" s="1" t="s">
        <v>196</v>
      </c>
      <c r="D362" s="2">
        <v>6224</v>
      </c>
      <c r="E362" s="2">
        <v>700</v>
      </c>
      <c r="F362" s="2">
        <v>5600</v>
      </c>
      <c r="G362" s="2">
        <v>624</v>
      </c>
      <c r="H362" s="2">
        <v>89.97</v>
      </c>
      <c r="I362" s="3">
        <v>0</v>
      </c>
      <c r="J362" s="4">
        <v>6224</v>
      </c>
      <c r="K362" s="5">
        <v>6697.0240000000003</v>
      </c>
      <c r="L362" s="4">
        <v>7112.2394880000002</v>
      </c>
      <c r="M362" s="4">
        <v>7531.8616177920003</v>
      </c>
    </row>
    <row r="363" spans="1:951" x14ac:dyDescent="0.25">
      <c r="A363" s="1" t="s">
        <v>231</v>
      </c>
      <c r="B363" s="1" t="s">
        <v>40</v>
      </c>
      <c r="C363" s="1" t="s">
        <v>221</v>
      </c>
      <c r="D363" s="2">
        <v>52475</v>
      </c>
      <c r="E363" s="2">
        <v>1587.9</v>
      </c>
      <c r="F363" s="2">
        <v>37839.35</v>
      </c>
      <c r="G363" s="2">
        <v>14635.65</v>
      </c>
      <c r="H363" s="2">
        <v>72.099999999999994</v>
      </c>
      <c r="I363" s="3">
        <v>0</v>
      </c>
      <c r="J363" s="4">
        <v>52475</v>
      </c>
      <c r="K363" s="5">
        <v>56463.1</v>
      </c>
      <c r="L363" s="4">
        <v>59963.8122</v>
      </c>
      <c r="M363" s="4">
        <v>63501.677119799999</v>
      </c>
    </row>
    <row r="364" spans="1:951" x14ac:dyDescent="0.25">
      <c r="A364" s="1" t="s">
        <v>252</v>
      </c>
      <c r="B364" s="1" t="s">
        <v>40</v>
      </c>
      <c r="C364" s="1" t="s">
        <v>240</v>
      </c>
      <c r="D364" s="2">
        <v>39753</v>
      </c>
      <c r="E364" s="2">
        <v>4359.55</v>
      </c>
      <c r="F364" s="2">
        <v>35026.36</v>
      </c>
      <c r="G364" s="2">
        <v>4726.6400000000003</v>
      </c>
      <c r="H364" s="2">
        <v>88.1</v>
      </c>
      <c r="I364" s="3">
        <v>0</v>
      </c>
      <c r="J364" s="4">
        <v>39753</v>
      </c>
      <c r="K364" s="5">
        <v>42774.228000000003</v>
      </c>
      <c r="L364" s="4">
        <v>45426.230136000006</v>
      </c>
      <c r="M364" s="4">
        <v>48106.377714024005</v>
      </c>
    </row>
    <row r="365" spans="1:951" x14ac:dyDescent="0.25">
      <c r="A365" s="1" t="s">
        <v>275</v>
      </c>
      <c r="B365" s="1" t="s">
        <v>40</v>
      </c>
      <c r="C365" s="1" t="s">
        <v>263</v>
      </c>
      <c r="D365" s="2">
        <v>5923</v>
      </c>
      <c r="E365" s="2">
        <v>362.5</v>
      </c>
      <c r="F365" s="2">
        <v>2912.28</v>
      </c>
      <c r="G365" s="2">
        <v>3010.72</v>
      </c>
      <c r="H365" s="2">
        <v>49.16</v>
      </c>
      <c r="I365" s="3">
        <v>0</v>
      </c>
      <c r="J365" s="4">
        <v>5923</v>
      </c>
      <c r="K365" s="5">
        <v>6373.1480000000001</v>
      </c>
      <c r="L365" s="4">
        <v>6768.2831759999999</v>
      </c>
      <c r="M365" s="4">
        <v>7167.6118833840001</v>
      </c>
    </row>
    <row r="366" spans="1:951" x14ac:dyDescent="0.25">
      <c r="A366" s="1" t="s">
        <v>299</v>
      </c>
      <c r="B366" s="1" t="s">
        <v>40</v>
      </c>
      <c r="C366" s="1" t="s">
        <v>287</v>
      </c>
      <c r="D366" s="2">
        <v>215605</v>
      </c>
      <c r="E366" s="2">
        <v>43082.74</v>
      </c>
      <c r="F366" s="2">
        <v>357301.82</v>
      </c>
      <c r="G366" s="2">
        <v>-141696.82</v>
      </c>
      <c r="H366" s="2">
        <v>165.72</v>
      </c>
      <c r="I366" s="3">
        <v>0</v>
      </c>
      <c r="J366" s="4">
        <v>215605</v>
      </c>
      <c r="K366" s="5">
        <v>231990.98</v>
      </c>
      <c r="L366" s="4">
        <v>246374.42076000001</v>
      </c>
      <c r="M366" s="4">
        <v>260910.51158484002</v>
      </c>
    </row>
    <row r="367" spans="1:951" x14ac:dyDescent="0.25">
      <c r="A367" s="1" t="s">
        <v>324</v>
      </c>
      <c r="B367" s="1" t="s">
        <v>40</v>
      </c>
      <c r="C367" s="1" t="s">
        <v>311</v>
      </c>
      <c r="D367" s="2">
        <v>43992</v>
      </c>
      <c r="E367" s="2">
        <v>5491.64</v>
      </c>
      <c r="F367" s="2">
        <v>43636.33</v>
      </c>
      <c r="G367" s="2">
        <v>355.67</v>
      </c>
      <c r="H367" s="2">
        <v>99.19</v>
      </c>
      <c r="I367" s="3">
        <v>0</v>
      </c>
      <c r="J367" s="4">
        <v>43992</v>
      </c>
      <c r="K367" s="5">
        <v>47335.392</v>
      </c>
      <c r="L367" s="4">
        <v>50270.186304000003</v>
      </c>
      <c r="M367" s="4">
        <v>53236.127295936007</v>
      </c>
    </row>
    <row r="368" spans="1:951" x14ac:dyDescent="0.25">
      <c r="A368" s="1" t="s">
        <v>347</v>
      </c>
      <c r="B368" s="1" t="s">
        <v>40</v>
      </c>
      <c r="C368" s="1" t="s">
        <v>336</v>
      </c>
      <c r="D368" s="2">
        <v>57179</v>
      </c>
      <c r="E368" s="2">
        <v>3889.11</v>
      </c>
      <c r="F368" s="2">
        <v>25566.68</v>
      </c>
      <c r="G368" s="2">
        <v>31612.32</v>
      </c>
      <c r="H368" s="2">
        <v>44.71</v>
      </c>
      <c r="I368" s="3">
        <v>0</v>
      </c>
      <c r="J368" s="4">
        <v>57179</v>
      </c>
      <c r="K368" s="5">
        <v>61524.603999999999</v>
      </c>
      <c r="L368" s="4">
        <v>65339.129448</v>
      </c>
      <c r="M368" s="4">
        <v>69194.138085432001</v>
      </c>
    </row>
    <row r="369" spans="1:135" x14ac:dyDescent="0.25">
      <c r="A369" s="1" t="s">
        <v>374</v>
      </c>
      <c r="B369" s="1" t="s">
        <v>40</v>
      </c>
      <c r="C369" s="1" t="s">
        <v>375</v>
      </c>
      <c r="D369" s="2">
        <v>95000000</v>
      </c>
      <c r="E369" s="2">
        <v>852106.56</v>
      </c>
      <c r="F369" s="2">
        <v>7628255.5999999996</v>
      </c>
      <c r="G369" s="2">
        <v>86930583.799999997</v>
      </c>
      <c r="H369" s="2">
        <v>8.02</v>
      </c>
      <c r="I369" s="3">
        <v>0</v>
      </c>
      <c r="J369" s="4">
        <v>95000000</v>
      </c>
      <c r="K369" s="5">
        <v>90000000</v>
      </c>
      <c r="L369" s="4">
        <v>95000000</v>
      </c>
      <c r="M369" s="4">
        <v>10500000</v>
      </c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13"/>
      <c r="BQ369" s="13"/>
      <c r="BR369" s="13"/>
      <c r="BS369" s="13"/>
      <c r="BT369" s="13"/>
      <c r="BU369" s="13"/>
      <c r="BV369" s="13"/>
      <c r="BW369" s="13"/>
      <c r="BX369" s="13"/>
      <c r="BY369" s="13"/>
      <c r="BZ369" s="13"/>
      <c r="CA369" s="13"/>
      <c r="CB369" s="13"/>
      <c r="CC369" s="13"/>
      <c r="CD369" s="13"/>
      <c r="CE369" s="13"/>
      <c r="CF369" s="13"/>
      <c r="CG369" s="13"/>
      <c r="CH369" s="13"/>
      <c r="CI369" s="13"/>
      <c r="CJ369" s="13"/>
      <c r="CK369" s="13"/>
      <c r="CL369" s="13"/>
      <c r="CM369" s="13"/>
      <c r="CN369" s="13"/>
      <c r="CO369" s="13"/>
      <c r="CP369" s="13"/>
      <c r="CQ369" s="13"/>
      <c r="CR369" s="13"/>
      <c r="CS369" s="13"/>
      <c r="CT369" s="13"/>
      <c r="CU369" s="13"/>
      <c r="CV369" s="13"/>
      <c r="CW369" s="13"/>
      <c r="CX369" s="13"/>
      <c r="CY369" s="13"/>
      <c r="CZ369" s="13"/>
      <c r="DA369" s="13"/>
      <c r="DB369" s="13"/>
      <c r="DC369" s="13"/>
      <c r="DD369" s="13"/>
      <c r="DE369" s="13"/>
      <c r="DF369" s="13"/>
      <c r="DG369" s="13"/>
      <c r="DH369" s="13"/>
      <c r="DI369" s="13"/>
      <c r="DJ369" s="13"/>
      <c r="DK369" s="13"/>
      <c r="DL369" s="13"/>
      <c r="DM369" s="13"/>
      <c r="DN369" s="13"/>
      <c r="DO369" s="13"/>
      <c r="DP369" s="13"/>
      <c r="DQ369" s="13"/>
      <c r="DR369" s="13"/>
      <c r="DS369" s="13"/>
      <c r="DT369" s="13"/>
      <c r="DU369" s="13"/>
      <c r="DV369" s="13"/>
      <c r="DW369" s="13"/>
      <c r="DX369" s="13"/>
      <c r="DY369" s="13"/>
      <c r="DZ369" s="13"/>
      <c r="EA369" s="13"/>
      <c r="EB369" s="13"/>
      <c r="EC369" s="13"/>
      <c r="ED369" s="13"/>
      <c r="EE369" s="13"/>
    </row>
    <row r="370" spans="1:135" x14ac:dyDescent="0.25">
      <c r="A370" s="1" t="s">
        <v>455</v>
      </c>
      <c r="B370" s="1" t="s">
        <v>40</v>
      </c>
      <c r="C370" s="1" t="s">
        <v>454</v>
      </c>
      <c r="D370" s="2">
        <v>200000</v>
      </c>
      <c r="E370" s="2"/>
      <c r="F370" s="2"/>
      <c r="G370" s="2">
        <v>198396.77</v>
      </c>
      <c r="H370" s="2"/>
      <c r="I370" s="3">
        <v>0</v>
      </c>
      <c r="J370" s="4">
        <v>200000</v>
      </c>
      <c r="K370" s="5">
        <v>250000</v>
      </c>
      <c r="L370" s="4">
        <v>265500</v>
      </c>
      <c r="M370" s="4">
        <v>281164.5</v>
      </c>
    </row>
    <row r="371" spans="1:135" x14ac:dyDescent="0.25">
      <c r="A371" s="1" t="s">
        <v>459</v>
      </c>
      <c r="B371" s="1" t="s">
        <v>40</v>
      </c>
      <c r="C371" s="1" t="s">
        <v>458</v>
      </c>
      <c r="D371" s="2">
        <v>425000</v>
      </c>
      <c r="E371" s="2"/>
      <c r="F371" s="2">
        <v>391475.56</v>
      </c>
      <c r="G371" s="2">
        <v>10524.44</v>
      </c>
      <c r="H371" s="2">
        <v>92.11</v>
      </c>
      <c r="I371" s="3">
        <v>150000</v>
      </c>
      <c r="J371" s="4">
        <v>575000</v>
      </c>
      <c r="K371" s="5">
        <v>3500000</v>
      </c>
      <c r="L371" s="4">
        <v>3717000</v>
      </c>
      <c r="M371" s="4">
        <v>3936303</v>
      </c>
    </row>
    <row r="372" spans="1:135" x14ac:dyDescent="0.25">
      <c r="A372" s="1" t="s">
        <v>587</v>
      </c>
      <c r="B372" s="1" t="s">
        <v>40</v>
      </c>
      <c r="C372" s="1" t="s">
        <v>585</v>
      </c>
      <c r="D372" s="2">
        <v>250000</v>
      </c>
      <c r="E372" s="2"/>
      <c r="F372" s="2">
        <v>87424.6</v>
      </c>
      <c r="G372" s="2">
        <v>36738.199999999997</v>
      </c>
      <c r="H372" s="2">
        <v>34.96</v>
      </c>
      <c r="I372" s="3">
        <v>50000</v>
      </c>
      <c r="J372" s="4">
        <v>300000</v>
      </c>
      <c r="K372" s="5">
        <v>750000</v>
      </c>
      <c r="L372" s="4">
        <v>796500</v>
      </c>
      <c r="M372" s="4">
        <v>843493.5</v>
      </c>
    </row>
    <row r="373" spans="1:135" x14ac:dyDescent="0.25">
      <c r="A373" s="1" t="s">
        <v>171</v>
      </c>
      <c r="B373" s="1" t="s">
        <v>615</v>
      </c>
      <c r="C373" s="1" t="s">
        <v>158</v>
      </c>
      <c r="D373" s="2">
        <v>429265</v>
      </c>
      <c r="E373" s="2">
        <v>26464.880000000001</v>
      </c>
      <c r="F373" s="2">
        <v>265837.96000000002</v>
      </c>
      <c r="G373" s="2">
        <v>163427.04</v>
      </c>
      <c r="H373" s="2">
        <v>61.92</v>
      </c>
      <c r="I373" s="3">
        <v>0</v>
      </c>
      <c r="J373" s="4">
        <v>429265</v>
      </c>
      <c r="K373" s="5">
        <v>461889.14</v>
      </c>
      <c r="L373" s="4">
        <v>490526.26668</v>
      </c>
      <c r="M373" s="4">
        <v>519467.31641412003</v>
      </c>
    </row>
    <row r="374" spans="1:135" x14ac:dyDescent="0.25">
      <c r="A374" s="1" t="s">
        <v>211</v>
      </c>
      <c r="B374" s="1" t="s">
        <v>615</v>
      </c>
      <c r="C374" s="1" t="s">
        <v>196</v>
      </c>
      <c r="D374" s="2">
        <v>6910</v>
      </c>
      <c r="E374" s="2"/>
      <c r="F374" s="2"/>
      <c r="G374" s="2">
        <v>6910</v>
      </c>
      <c r="H374" s="2"/>
      <c r="I374" s="3">
        <v>-6910</v>
      </c>
      <c r="J374" s="4">
        <v>0</v>
      </c>
      <c r="K374" s="5">
        <v>0</v>
      </c>
      <c r="L374" s="4">
        <v>0</v>
      </c>
      <c r="M374" s="4">
        <v>0</v>
      </c>
    </row>
    <row r="375" spans="1:135" x14ac:dyDescent="0.25">
      <c r="A375" s="1" t="s">
        <v>301</v>
      </c>
      <c r="B375" s="1" t="s">
        <v>615</v>
      </c>
      <c r="C375" s="1" t="s">
        <v>287</v>
      </c>
      <c r="D375" s="2">
        <v>268298</v>
      </c>
      <c r="E375" s="2">
        <v>43982.22</v>
      </c>
      <c r="F375" s="2">
        <v>399474.44</v>
      </c>
      <c r="G375" s="2">
        <v>-131176.44</v>
      </c>
      <c r="H375" s="2">
        <v>148.88999999999999</v>
      </c>
      <c r="I375" s="3">
        <v>0</v>
      </c>
      <c r="J375" s="4">
        <v>268298</v>
      </c>
      <c r="K375" s="5">
        <v>288688.64799999999</v>
      </c>
      <c r="L375" s="4">
        <v>306587.34417599998</v>
      </c>
      <c r="M375" s="4">
        <v>324675.99748238397</v>
      </c>
    </row>
    <row r="376" spans="1:135" x14ac:dyDescent="0.25">
      <c r="A376" s="1" t="s">
        <v>148</v>
      </c>
      <c r="B376" s="1" t="s">
        <v>615</v>
      </c>
      <c r="C376" s="1" t="s">
        <v>131</v>
      </c>
      <c r="D376" s="2">
        <v>267955</v>
      </c>
      <c r="E376" s="2">
        <v>123184.8</v>
      </c>
      <c r="F376" s="2">
        <v>1041301.55</v>
      </c>
      <c r="G376" s="2">
        <v>-773346.55</v>
      </c>
      <c r="H376" s="2">
        <v>388.61</v>
      </c>
      <c r="I376" s="3">
        <v>1000000</v>
      </c>
      <c r="J376" s="4">
        <v>1267955</v>
      </c>
      <c r="K376" s="5">
        <v>136363.63636363635</v>
      </c>
      <c r="L376" s="4">
        <v>1448907.39396</v>
      </c>
      <c r="M376" s="4">
        <v>1534392.9302036399</v>
      </c>
    </row>
    <row r="377" spans="1:135" x14ac:dyDescent="0.25">
      <c r="A377" s="1" t="s">
        <v>232</v>
      </c>
      <c r="B377" s="1" t="s">
        <v>615</v>
      </c>
      <c r="C377" s="1" t="s">
        <v>221</v>
      </c>
      <c r="D377" s="2">
        <v>36221</v>
      </c>
      <c r="E377" s="2"/>
      <c r="F377" s="2">
        <v>12092.7</v>
      </c>
      <c r="G377" s="2">
        <v>24128.3</v>
      </c>
      <c r="H377" s="2">
        <v>33.380000000000003</v>
      </c>
      <c r="I377" s="3">
        <v>0</v>
      </c>
      <c r="J377" s="4">
        <v>36221</v>
      </c>
      <c r="K377" s="5">
        <v>38973.796000000002</v>
      </c>
      <c r="L377" s="4">
        <v>41390.171352000005</v>
      </c>
      <c r="M377" s="4">
        <v>43832.191461768009</v>
      </c>
    </row>
    <row r="378" spans="1:135" x14ac:dyDescent="0.25">
      <c r="A378" s="1" t="s">
        <v>41</v>
      </c>
      <c r="B378" s="1" t="s">
        <v>615</v>
      </c>
      <c r="C378" s="1" t="s">
        <v>14</v>
      </c>
      <c r="D378" s="2">
        <v>6795228</v>
      </c>
      <c r="E378" s="2">
        <v>345150.27</v>
      </c>
      <c r="F378" s="2">
        <v>2723880.41</v>
      </c>
      <c r="G378" s="2">
        <v>4071347.59</v>
      </c>
      <c r="H378" s="2">
        <v>40.08</v>
      </c>
      <c r="I378" s="3">
        <v>0</v>
      </c>
      <c r="J378" s="4">
        <v>6795228</v>
      </c>
      <c r="K378" s="5">
        <v>7311665.3279999997</v>
      </c>
      <c r="L378" s="4">
        <v>7764988.5783359995</v>
      </c>
      <c r="M378" s="4">
        <v>8223122.9044578234</v>
      </c>
    </row>
    <row r="379" spans="1:135" x14ac:dyDescent="0.25">
      <c r="A379" s="1" t="s">
        <v>348</v>
      </c>
      <c r="B379" s="1" t="s">
        <v>615</v>
      </c>
      <c r="C379" s="1" t="s">
        <v>336</v>
      </c>
      <c r="D379" s="2">
        <v>129075</v>
      </c>
      <c r="E379" s="2">
        <v>13676.42</v>
      </c>
      <c r="F379" s="2">
        <v>99640.39</v>
      </c>
      <c r="G379" s="2">
        <v>29434.61</v>
      </c>
      <c r="H379" s="2">
        <v>77.19</v>
      </c>
      <c r="I379" s="3">
        <v>0</v>
      </c>
      <c r="J379" s="4">
        <v>129075</v>
      </c>
      <c r="K379" s="5">
        <v>138884.70000000001</v>
      </c>
      <c r="L379" s="4">
        <v>147495.55140000003</v>
      </c>
      <c r="M379" s="4">
        <v>156197.78893260003</v>
      </c>
    </row>
    <row r="380" spans="1:135" x14ac:dyDescent="0.25">
      <c r="A380" s="1" t="s">
        <v>253</v>
      </c>
      <c r="B380" s="1" t="s">
        <v>615</v>
      </c>
      <c r="C380" s="1" t="s">
        <v>240</v>
      </c>
      <c r="D380" s="2">
        <v>27943</v>
      </c>
      <c r="E380" s="2">
        <v>2080.4699999999998</v>
      </c>
      <c r="F380" s="2">
        <v>15531.7</v>
      </c>
      <c r="G380" s="2">
        <v>12411.3</v>
      </c>
      <c r="H380" s="2">
        <v>55.58</v>
      </c>
      <c r="I380" s="3">
        <v>0</v>
      </c>
      <c r="J380" s="4">
        <v>27943</v>
      </c>
      <c r="K380" s="5">
        <v>30066.668000000001</v>
      </c>
      <c r="L380" s="4">
        <v>31930.801416000002</v>
      </c>
      <c r="M380" s="4">
        <v>33814.718699543999</v>
      </c>
    </row>
    <row r="381" spans="1:135" x14ac:dyDescent="0.25">
      <c r="A381" s="1" t="s">
        <v>276</v>
      </c>
      <c r="B381" s="1" t="s">
        <v>615</v>
      </c>
      <c r="C381" s="1" t="s">
        <v>263</v>
      </c>
      <c r="D381" s="2">
        <v>3539</v>
      </c>
      <c r="E381" s="2">
        <v>326.25</v>
      </c>
      <c r="F381" s="2">
        <v>2588.85</v>
      </c>
      <c r="G381" s="2">
        <v>950.15</v>
      </c>
      <c r="H381" s="2">
        <v>73.150000000000006</v>
      </c>
      <c r="I381" s="3">
        <v>0</v>
      </c>
      <c r="J381" s="4">
        <v>3539</v>
      </c>
      <c r="K381" s="5">
        <v>3807.9639999999999</v>
      </c>
      <c r="L381" s="4">
        <v>4044.0577680000001</v>
      </c>
      <c r="M381" s="4">
        <v>4282.657176312</v>
      </c>
    </row>
    <row r="382" spans="1:135" x14ac:dyDescent="0.25">
      <c r="A382" s="1" t="s">
        <v>96</v>
      </c>
      <c r="B382" s="1" t="s">
        <v>615</v>
      </c>
      <c r="C382" s="1" t="s">
        <v>82</v>
      </c>
      <c r="D382" s="2">
        <v>67935</v>
      </c>
      <c r="E382" s="2">
        <v>5200.68</v>
      </c>
      <c r="F382" s="2">
        <v>41827.39</v>
      </c>
      <c r="G382" s="2">
        <v>26107.61</v>
      </c>
      <c r="H382" s="2">
        <v>61.56</v>
      </c>
      <c r="I382" s="3">
        <v>0</v>
      </c>
      <c r="J382" s="4">
        <v>67935</v>
      </c>
      <c r="K382" s="5">
        <v>73098.06</v>
      </c>
      <c r="L382" s="4">
        <v>77630.139719999992</v>
      </c>
      <c r="M382" s="4">
        <v>82210.317963479989</v>
      </c>
    </row>
    <row r="383" spans="1:135" x14ac:dyDescent="0.25">
      <c r="A383" s="1" t="s">
        <v>120</v>
      </c>
      <c r="B383" s="1" t="s">
        <v>615</v>
      </c>
      <c r="C383" s="1" t="s">
        <v>107</v>
      </c>
      <c r="D383" s="2">
        <v>186445</v>
      </c>
      <c r="E383" s="2">
        <v>18235.8</v>
      </c>
      <c r="F383" s="2">
        <v>138008.4</v>
      </c>
      <c r="G383" s="2">
        <v>48436.6</v>
      </c>
      <c r="H383" s="2">
        <v>74.02</v>
      </c>
      <c r="I383" s="3">
        <v>0</v>
      </c>
      <c r="J383" s="4">
        <v>186445</v>
      </c>
      <c r="K383" s="5">
        <v>200614.82</v>
      </c>
      <c r="L383" s="4">
        <v>213052.93884000002</v>
      </c>
      <c r="M383" s="4">
        <v>225623.06223156</v>
      </c>
    </row>
    <row r="384" spans="1:135" x14ac:dyDescent="0.25">
      <c r="A384" s="1" t="s">
        <v>71</v>
      </c>
      <c r="B384" s="1" t="s">
        <v>615</v>
      </c>
      <c r="C384" s="1" t="s">
        <v>58</v>
      </c>
      <c r="D384" s="2">
        <v>762892</v>
      </c>
      <c r="E384" s="2">
        <v>64811.8</v>
      </c>
      <c r="F384" s="2">
        <v>509574.3</v>
      </c>
      <c r="G384" s="2">
        <v>253317.7</v>
      </c>
      <c r="H384" s="2">
        <v>66.790000000000006</v>
      </c>
      <c r="I384" s="3">
        <v>0</v>
      </c>
      <c r="J384" s="4">
        <v>762892</v>
      </c>
      <c r="K384" s="5">
        <v>820871.79200000002</v>
      </c>
      <c r="L384" s="4">
        <v>871765.84310399997</v>
      </c>
      <c r="M384" s="4">
        <v>923200.02784713602</v>
      </c>
    </row>
    <row r="385" spans="1:13" x14ac:dyDescent="0.25">
      <c r="A385" s="1" t="s">
        <v>384</v>
      </c>
      <c r="B385" s="1" t="s">
        <v>615</v>
      </c>
      <c r="C385" s="1" t="s">
        <v>385</v>
      </c>
      <c r="D385" s="2">
        <v>6500000</v>
      </c>
      <c r="E385" s="2">
        <v>665297.34</v>
      </c>
      <c r="F385" s="2">
        <v>4835331.16</v>
      </c>
      <c r="G385" s="2">
        <v>420953.96</v>
      </c>
      <c r="H385" s="2">
        <v>74.38</v>
      </c>
      <c r="I385" s="3">
        <v>1500000</v>
      </c>
      <c r="J385" s="4">
        <v>8000000</v>
      </c>
      <c r="K385" s="5">
        <v>8000000</v>
      </c>
      <c r="L385" s="4">
        <v>8496000</v>
      </c>
      <c r="M385" s="4">
        <v>8997264</v>
      </c>
    </row>
    <row r="386" spans="1:13" x14ac:dyDescent="0.25">
      <c r="A386" s="1" t="s">
        <v>325</v>
      </c>
      <c r="B386" s="1" t="s">
        <v>615</v>
      </c>
      <c r="C386" s="1" t="s">
        <v>311</v>
      </c>
      <c r="D386" s="2">
        <v>55297</v>
      </c>
      <c r="E386" s="2">
        <v>5447.69</v>
      </c>
      <c r="F386" s="2">
        <v>50165.7</v>
      </c>
      <c r="G386" s="2">
        <v>5131.3</v>
      </c>
      <c r="H386" s="2">
        <v>90.72</v>
      </c>
      <c r="I386" s="3">
        <v>0</v>
      </c>
      <c r="J386" s="4">
        <v>55297</v>
      </c>
      <c r="K386" s="5">
        <v>59499.572</v>
      </c>
      <c r="L386" s="4">
        <v>63188.545464000003</v>
      </c>
      <c r="M386" s="4">
        <v>66916.669646376002</v>
      </c>
    </row>
    <row r="387" spans="1:13" x14ac:dyDescent="0.25">
      <c r="A387" s="1" t="s">
        <v>567</v>
      </c>
      <c r="B387" s="1" t="s">
        <v>615</v>
      </c>
      <c r="C387" s="1" t="s">
        <v>561</v>
      </c>
      <c r="D387" s="2">
        <v>800000</v>
      </c>
      <c r="E387" s="2">
        <v>3120</v>
      </c>
      <c r="F387" s="2">
        <v>567532.56000000006</v>
      </c>
      <c r="G387" s="2">
        <v>4597.4399999999996</v>
      </c>
      <c r="H387" s="2">
        <v>70.94</v>
      </c>
      <c r="I387" s="3">
        <v>0</v>
      </c>
      <c r="J387" s="4">
        <v>800000</v>
      </c>
      <c r="K387" s="5">
        <v>800000</v>
      </c>
      <c r="L387" s="4">
        <v>849600</v>
      </c>
      <c r="M387" s="4">
        <v>899726.4</v>
      </c>
    </row>
    <row r="388" spans="1:13" x14ac:dyDescent="0.25">
      <c r="A388" s="1" t="s">
        <v>588</v>
      </c>
      <c r="B388" s="1" t="s">
        <v>615</v>
      </c>
      <c r="C388" s="1" t="s">
        <v>585</v>
      </c>
      <c r="D388" s="2">
        <v>300000</v>
      </c>
      <c r="E388" s="2"/>
      <c r="F388" s="2">
        <v>232293</v>
      </c>
      <c r="G388" s="2">
        <v>14491.3</v>
      </c>
      <c r="H388" s="2">
        <v>77.430000000000007</v>
      </c>
      <c r="I388" s="3">
        <v>100000</v>
      </c>
      <c r="J388" s="4">
        <v>400000</v>
      </c>
      <c r="K388" s="5">
        <v>750000</v>
      </c>
      <c r="L388" s="4">
        <v>796500</v>
      </c>
      <c r="M388" s="4">
        <v>843493.5</v>
      </c>
    </row>
    <row r="389" spans="1:13" x14ac:dyDescent="0.25">
      <c r="A389" s="1" t="s">
        <v>172</v>
      </c>
      <c r="B389" s="1" t="s">
        <v>147</v>
      </c>
      <c r="C389" s="1" t="s">
        <v>158</v>
      </c>
      <c r="D389" s="2">
        <v>185446</v>
      </c>
      <c r="E389" s="2">
        <v>9801.59</v>
      </c>
      <c r="F389" s="2">
        <v>110246.27</v>
      </c>
      <c r="G389" s="2">
        <v>75199.73</v>
      </c>
      <c r="H389" s="2">
        <v>59.44</v>
      </c>
      <c r="I389" s="3">
        <v>0</v>
      </c>
      <c r="J389" s="4">
        <v>185446</v>
      </c>
      <c r="K389" s="5">
        <v>199539.89600000001</v>
      </c>
      <c r="L389" s="4">
        <v>211911.36955200002</v>
      </c>
      <c r="M389" s="4">
        <v>224414.14035556803</v>
      </c>
    </row>
    <row r="390" spans="1:13" x14ac:dyDescent="0.25">
      <c r="A390" s="1" t="s">
        <v>210</v>
      </c>
      <c r="B390" s="1" t="s">
        <v>147</v>
      </c>
      <c r="C390" s="1" t="s">
        <v>196</v>
      </c>
      <c r="D390" s="2">
        <v>11195</v>
      </c>
      <c r="E390" s="2"/>
      <c r="F390" s="2"/>
      <c r="G390" s="2">
        <v>11195</v>
      </c>
      <c r="H390" s="2"/>
      <c r="I390" s="3">
        <v>-11195</v>
      </c>
      <c r="J390" s="4">
        <v>0</v>
      </c>
      <c r="K390" s="5">
        <v>0</v>
      </c>
      <c r="L390" s="4">
        <v>0</v>
      </c>
      <c r="M390" s="4">
        <v>0</v>
      </c>
    </row>
    <row r="391" spans="1:13" x14ac:dyDescent="0.25">
      <c r="A391" s="1" t="s">
        <v>300</v>
      </c>
      <c r="B391" s="1" t="s">
        <v>147</v>
      </c>
      <c r="C391" s="1" t="s">
        <v>287</v>
      </c>
      <c r="D391" s="2">
        <v>43199</v>
      </c>
      <c r="E391" s="2">
        <v>7619.02</v>
      </c>
      <c r="F391" s="2">
        <v>79232.160000000003</v>
      </c>
      <c r="G391" s="2">
        <v>-36033.160000000003</v>
      </c>
      <c r="H391" s="2">
        <v>183.41</v>
      </c>
      <c r="I391" s="3">
        <v>0</v>
      </c>
      <c r="J391" s="4">
        <v>43199</v>
      </c>
      <c r="K391" s="5">
        <v>46482.123999999996</v>
      </c>
      <c r="L391" s="4">
        <v>49364.015687999999</v>
      </c>
      <c r="M391" s="4">
        <v>52276.492613591996</v>
      </c>
    </row>
    <row r="392" spans="1:13" x14ac:dyDescent="0.25">
      <c r="A392" s="1" t="s">
        <v>146</v>
      </c>
      <c r="B392" s="1" t="s">
        <v>147</v>
      </c>
      <c r="C392" s="1" t="s">
        <v>131</v>
      </c>
      <c r="D392" s="2">
        <v>75841</v>
      </c>
      <c r="E392" s="2">
        <v>23802.53</v>
      </c>
      <c r="F392" s="2">
        <v>211601.68</v>
      </c>
      <c r="G392" s="2">
        <v>-135760.68</v>
      </c>
      <c r="H392" s="2">
        <v>279</v>
      </c>
      <c r="I392" s="3">
        <v>260000</v>
      </c>
      <c r="J392" s="4">
        <v>335841</v>
      </c>
      <c r="K392" s="5">
        <v>136363.63636363635</v>
      </c>
      <c r="L392" s="4">
        <v>383769.54079200001</v>
      </c>
      <c r="M392" s="4">
        <v>406411.94369872799</v>
      </c>
    </row>
    <row r="393" spans="1:13" x14ac:dyDescent="0.25">
      <c r="A393" s="1" t="s">
        <v>233</v>
      </c>
      <c r="B393" s="1" t="s">
        <v>147</v>
      </c>
      <c r="C393" s="1" t="s">
        <v>221</v>
      </c>
      <c r="D393" s="2">
        <v>14538</v>
      </c>
      <c r="E393" s="2"/>
      <c r="F393" s="2">
        <v>14114.4</v>
      </c>
      <c r="G393" s="2">
        <v>423.6</v>
      </c>
      <c r="H393" s="2">
        <v>97.08</v>
      </c>
      <c r="I393" s="3">
        <v>0</v>
      </c>
      <c r="J393" s="4">
        <v>14538</v>
      </c>
      <c r="K393" s="5">
        <v>15642.887999999999</v>
      </c>
      <c r="L393" s="4">
        <v>16612.747056</v>
      </c>
      <c r="M393" s="4">
        <v>17592.899132303999</v>
      </c>
    </row>
    <row r="394" spans="1:13" x14ac:dyDescent="0.25">
      <c r="A394" s="1" t="s">
        <v>42</v>
      </c>
      <c r="B394" s="1" t="s">
        <v>147</v>
      </c>
      <c r="C394" s="1" t="s">
        <v>14</v>
      </c>
      <c r="D394" s="2">
        <v>2588445</v>
      </c>
      <c r="E394" s="2">
        <v>156836.53</v>
      </c>
      <c r="F394" s="2">
        <v>1221400.18</v>
      </c>
      <c r="G394" s="2">
        <v>1367044.82</v>
      </c>
      <c r="H394" s="2">
        <v>47.18</v>
      </c>
      <c r="I394" s="3">
        <v>0</v>
      </c>
      <c r="J394" s="4">
        <v>2588445</v>
      </c>
      <c r="K394" s="5">
        <v>2785166.82</v>
      </c>
      <c r="L394" s="4">
        <v>2957847.1628399999</v>
      </c>
      <c r="M394" s="4">
        <v>3132360.1454475597</v>
      </c>
    </row>
    <row r="395" spans="1:13" x14ac:dyDescent="0.25">
      <c r="A395" s="1" t="s">
        <v>349</v>
      </c>
      <c r="B395" s="1" t="s">
        <v>147</v>
      </c>
      <c r="C395" s="1" t="s">
        <v>336</v>
      </c>
      <c r="D395" s="2">
        <v>8872</v>
      </c>
      <c r="E395" s="2">
        <v>1587.9</v>
      </c>
      <c r="F395" s="2">
        <v>11761.09</v>
      </c>
      <c r="G395" s="2">
        <v>-2889.09</v>
      </c>
      <c r="H395" s="2">
        <v>132.56</v>
      </c>
      <c r="I395" s="3">
        <v>15000</v>
      </c>
      <c r="J395" s="4">
        <v>23872</v>
      </c>
      <c r="K395" s="5">
        <v>25686.272000000001</v>
      </c>
      <c r="L395" s="4">
        <v>27278.820864000001</v>
      </c>
      <c r="M395" s="4">
        <v>28888.271294976003</v>
      </c>
    </row>
    <row r="396" spans="1:13" x14ac:dyDescent="0.25">
      <c r="A396" s="1" t="s">
        <v>254</v>
      </c>
      <c r="B396" s="1" t="s">
        <v>147</v>
      </c>
      <c r="C396" s="1" t="s">
        <v>240</v>
      </c>
      <c r="D396" s="2">
        <v>22764</v>
      </c>
      <c r="E396" s="2">
        <v>2896.47</v>
      </c>
      <c r="F396" s="2">
        <v>22689.14</v>
      </c>
      <c r="G396" s="2">
        <v>74.86</v>
      </c>
      <c r="H396" s="2">
        <v>99.67</v>
      </c>
      <c r="I396" s="3">
        <v>0</v>
      </c>
      <c r="J396" s="4">
        <v>22764</v>
      </c>
      <c r="K396" s="5">
        <v>24494.063999999998</v>
      </c>
      <c r="L396" s="4">
        <v>26012.695968</v>
      </c>
      <c r="M396" s="4">
        <v>27547.445030112001</v>
      </c>
    </row>
    <row r="397" spans="1:13" x14ac:dyDescent="0.25">
      <c r="A397" s="1" t="s">
        <v>277</v>
      </c>
      <c r="B397" s="1" t="s">
        <v>147</v>
      </c>
      <c r="C397" s="1" t="s">
        <v>263</v>
      </c>
      <c r="D397" s="2">
        <v>1420</v>
      </c>
      <c r="E397" s="2">
        <v>159.5</v>
      </c>
      <c r="F397" s="2">
        <v>1265.6600000000001</v>
      </c>
      <c r="G397" s="2">
        <v>154.34</v>
      </c>
      <c r="H397" s="2">
        <v>89.13</v>
      </c>
      <c r="I397" s="3">
        <v>0</v>
      </c>
      <c r="J397" s="4">
        <v>1420</v>
      </c>
      <c r="K397" s="5">
        <v>1527.92</v>
      </c>
      <c r="L397" s="4">
        <v>1622.6510400000002</v>
      </c>
      <c r="M397" s="4">
        <v>1718.3874513600001</v>
      </c>
    </row>
    <row r="398" spans="1:13" x14ac:dyDescent="0.25">
      <c r="A398" s="1" t="s">
        <v>97</v>
      </c>
      <c r="B398" s="1" t="s">
        <v>147</v>
      </c>
      <c r="C398" s="1" t="s">
        <v>82</v>
      </c>
      <c r="D398" s="2">
        <v>28974</v>
      </c>
      <c r="E398" s="2">
        <v>2054.75</v>
      </c>
      <c r="F398" s="2">
        <v>17235.939999999999</v>
      </c>
      <c r="G398" s="2">
        <v>11738.06</v>
      </c>
      <c r="H398" s="2">
        <v>59.48</v>
      </c>
      <c r="I398" s="3">
        <v>0</v>
      </c>
      <c r="J398" s="4">
        <v>28974</v>
      </c>
      <c r="K398" s="5">
        <v>31176.024000000001</v>
      </c>
      <c r="L398" s="4">
        <v>33108.937488000003</v>
      </c>
      <c r="M398" s="4">
        <v>35062.364799792005</v>
      </c>
    </row>
    <row r="399" spans="1:13" x14ac:dyDescent="0.25">
      <c r="A399" s="1" t="s">
        <v>121</v>
      </c>
      <c r="B399" s="1" t="s">
        <v>147</v>
      </c>
      <c r="C399" s="1" t="s">
        <v>107</v>
      </c>
      <c r="D399" s="2">
        <v>171376</v>
      </c>
      <c r="E399" s="2">
        <v>16177.8</v>
      </c>
      <c r="F399" s="2">
        <v>148660.79999999999</v>
      </c>
      <c r="G399" s="2">
        <v>22715.200000000001</v>
      </c>
      <c r="H399" s="2">
        <v>86.74</v>
      </c>
      <c r="I399" s="3">
        <v>0</v>
      </c>
      <c r="J399" s="4">
        <v>171376</v>
      </c>
      <c r="K399" s="5">
        <v>184400.576</v>
      </c>
      <c r="L399" s="4">
        <v>195833.411712</v>
      </c>
      <c r="M399" s="4">
        <v>207387.58300300801</v>
      </c>
    </row>
    <row r="400" spans="1:13" x14ac:dyDescent="0.25">
      <c r="A400" s="1" t="s">
        <v>72</v>
      </c>
      <c r="B400" s="1" t="s">
        <v>147</v>
      </c>
      <c r="C400" s="1" t="s">
        <v>58</v>
      </c>
      <c r="D400" s="2">
        <v>193097</v>
      </c>
      <c r="E400" s="2">
        <v>29343.84</v>
      </c>
      <c r="F400" s="2">
        <v>230054.93</v>
      </c>
      <c r="G400" s="2">
        <v>-36957.93</v>
      </c>
      <c r="H400" s="2">
        <v>119.13</v>
      </c>
      <c r="I400" s="3">
        <v>0</v>
      </c>
      <c r="J400" s="4">
        <v>193097</v>
      </c>
      <c r="K400" s="5">
        <v>207772.372</v>
      </c>
      <c r="L400" s="4">
        <v>220654.25906400001</v>
      </c>
      <c r="M400" s="4">
        <v>233672.86034877601</v>
      </c>
    </row>
    <row r="401" spans="1:971" x14ac:dyDescent="0.25">
      <c r="A401" s="1" t="s">
        <v>326</v>
      </c>
      <c r="B401" s="1" t="s">
        <v>147</v>
      </c>
      <c r="C401" s="1" t="s">
        <v>311</v>
      </c>
      <c r="D401" s="2">
        <v>14983</v>
      </c>
      <c r="E401" s="2">
        <v>2040.79</v>
      </c>
      <c r="F401" s="2">
        <v>17046.63</v>
      </c>
      <c r="G401" s="2">
        <v>-2063.63</v>
      </c>
      <c r="H401" s="2">
        <v>113.77</v>
      </c>
      <c r="I401" s="3">
        <v>21200</v>
      </c>
      <c r="J401" s="4">
        <v>36183</v>
      </c>
      <c r="K401" s="5">
        <v>38932.908000000003</v>
      </c>
      <c r="L401" s="4">
        <v>41346.748296000005</v>
      </c>
      <c r="M401" s="4">
        <v>43786.206445464006</v>
      </c>
    </row>
    <row r="402" spans="1:971" x14ac:dyDescent="0.25">
      <c r="A402" s="1" t="s">
        <v>45</v>
      </c>
      <c r="B402" s="1" t="s">
        <v>46</v>
      </c>
      <c r="C402" s="1" t="s">
        <v>14</v>
      </c>
      <c r="D402" s="2">
        <v>8155729</v>
      </c>
      <c r="E402" s="2">
        <v>941021.83</v>
      </c>
      <c r="F402" s="2">
        <v>7296418.4699999997</v>
      </c>
      <c r="G402" s="2">
        <v>859310.53</v>
      </c>
      <c r="H402" s="2">
        <v>89.46</v>
      </c>
      <c r="I402" s="3">
        <v>0</v>
      </c>
      <c r="J402" s="4">
        <v>8155729</v>
      </c>
      <c r="K402" s="5">
        <v>8775564.4039999992</v>
      </c>
      <c r="L402" s="4">
        <v>9319649.3970479984</v>
      </c>
      <c r="M402" s="4">
        <v>9869508.71147383</v>
      </c>
    </row>
    <row r="403" spans="1:971" x14ac:dyDescent="0.25">
      <c r="A403" s="1" t="s">
        <v>74</v>
      </c>
      <c r="B403" s="1" t="s">
        <v>46</v>
      </c>
      <c r="C403" s="1" t="s">
        <v>58</v>
      </c>
      <c r="D403" s="2">
        <v>1189709</v>
      </c>
      <c r="E403" s="2">
        <v>131155.29999999999</v>
      </c>
      <c r="F403" s="2">
        <v>1030174.97</v>
      </c>
      <c r="G403" s="2">
        <v>159534.03</v>
      </c>
      <c r="H403" s="2">
        <v>86.59</v>
      </c>
      <c r="I403" s="3">
        <v>0</v>
      </c>
      <c r="J403" s="4">
        <v>1189709</v>
      </c>
      <c r="K403" s="5">
        <v>1280126.8840000001</v>
      </c>
      <c r="L403" s="4">
        <v>1359494.7508080001</v>
      </c>
      <c r="M403" s="4">
        <v>1439704.9411056722</v>
      </c>
    </row>
    <row r="404" spans="1:971" s="1" customFormat="1" ht="17.25" customHeight="1" x14ac:dyDescent="0.25">
      <c r="A404" s="1" t="s">
        <v>99</v>
      </c>
      <c r="B404" s="1" t="s">
        <v>46</v>
      </c>
      <c r="C404" s="1" t="s">
        <v>82</v>
      </c>
      <c r="D404" s="2">
        <v>112929</v>
      </c>
      <c r="E404" s="2">
        <v>10339.86</v>
      </c>
      <c r="F404" s="2">
        <v>81635.95</v>
      </c>
      <c r="G404" s="2">
        <v>31293.05</v>
      </c>
      <c r="H404" s="2">
        <v>72.28</v>
      </c>
      <c r="I404" s="3">
        <v>0</v>
      </c>
      <c r="J404" s="4">
        <v>112929</v>
      </c>
      <c r="K404" s="5">
        <v>121511.60399999999</v>
      </c>
      <c r="L404" s="4">
        <v>129045.323448</v>
      </c>
      <c r="M404" s="4">
        <v>136658.99753143199</v>
      </c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  <c r="IZ404"/>
      <c r="JA404"/>
      <c r="JB404"/>
      <c r="JC404"/>
      <c r="JD404"/>
      <c r="JE404"/>
      <c r="JF404"/>
      <c r="JG404"/>
      <c r="JH404"/>
      <c r="JI404"/>
      <c r="JJ404"/>
      <c r="JK404"/>
      <c r="JL404"/>
      <c r="JM404"/>
      <c r="JN404"/>
      <c r="JO404"/>
      <c r="JP404"/>
      <c r="JQ404"/>
      <c r="JR404"/>
      <c r="JS404"/>
      <c r="JT404"/>
      <c r="JU404"/>
      <c r="JV404"/>
      <c r="JW404"/>
      <c r="JX404"/>
      <c r="JY404"/>
      <c r="JZ404"/>
      <c r="KA404"/>
      <c r="KB404"/>
      <c r="KC404"/>
      <c r="KD404"/>
      <c r="KE404"/>
      <c r="KF404"/>
      <c r="KG404"/>
      <c r="KH404"/>
      <c r="KI404"/>
      <c r="KJ404"/>
      <c r="KK404"/>
      <c r="KL404"/>
      <c r="KM404"/>
      <c r="KN404"/>
      <c r="KO404"/>
      <c r="KP404"/>
      <c r="KQ404"/>
      <c r="KR404"/>
      <c r="KS404"/>
      <c r="KT404"/>
      <c r="KU404"/>
      <c r="KV404"/>
      <c r="KW404"/>
      <c r="KX404"/>
      <c r="KY404"/>
      <c r="KZ404"/>
      <c r="LA404"/>
      <c r="LB404"/>
      <c r="LC404"/>
      <c r="LD404"/>
      <c r="LE404"/>
      <c r="LF404"/>
      <c r="LG404"/>
      <c r="LH404"/>
      <c r="LI404"/>
      <c r="LJ404"/>
      <c r="LK404"/>
      <c r="LL404"/>
      <c r="LM404"/>
      <c r="LN404"/>
      <c r="LO404"/>
      <c r="LP404"/>
      <c r="LQ404"/>
      <c r="LR404"/>
      <c r="LS404"/>
      <c r="LT404"/>
      <c r="LU404"/>
      <c r="LV404"/>
      <c r="LW404"/>
      <c r="LX404"/>
      <c r="LY404"/>
      <c r="LZ404"/>
      <c r="MA404"/>
      <c r="MB404"/>
      <c r="MC404"/>
      <c r="MD404"/>
      <c r="ME404"/>
      <c r="MF404"/>
      <c r="MG404"/>
      <c r="MH404"/>
      <c r="MI404"/>
      <c r="MJ404"/>
      <c r="MK404"/>
      <c r="ML404"/>
      <c r="MM404"/>
      <c r="MN404"/>
      <c r="MO404"/>
      <c r="MP404"/>
      <c r="MQ404"/>
      <c r="MR404"/>
      <c r="MS404"/>
      <c r="MT404"/>
      <c r="MU404"/>
      <c r="MV404"/>
      <c r="MW404"/>
      <c r="MX404"/>
      <c r="MY404"/>
      <c r="MZ404"/>
      <c r="NA404"/>
      <c r="NB404"/>
      <c r="NC404"/>
      <c r="ND404"/>
      <c r="NE404"/>
      <c r="NF404"/>
      <c r="NG404"/>
      <c r="NH404"/>
      <c r="NI404"/>
      <c r="NJ404"/>
      <c r="NK404"/>
      <c r="NL404"/>
      <c r="NM404"/>
      <c r="NN404"/>
      <c r="NO404"/>
      <c r="NP404"/>
      <c r="NQ404"/>
      <c r="NR404"/>
      <c r="NS404"/>
      <c r="NT404"/>
      <c r="NU404"/>
      <c r="NV404"/>
      <c r="NW404"/>
      <c r="NX404"/>
      <c r="NY404"/>
      <c r="NZ404"/>
      <c r="OA404"/>
      <c r="OB404"/>
      <c r="OC404"/>
      <c r="OD404"/>
      <c r="OE404"/>
      <c r="OF404"/>
      <c r="OG404"/>
      <c r="OH404"/>
      <c r="OI404"/>
      <c r="OJ404"/>
      <c r="OK404"/>
      <c r="OL404"/>
      <c r="OM404"/>
      <c r="ON404"/>
      <c r="OO404"/>
      <c r="OP404"/>
      <c r="OQ404"/>
      <c r="OR404"/>
      <c r="OS404"/>
      <c r="OT404"/>
      <c r="OU404"/>
      <c r="OV404"/>
      <c r="OW404"/>
      <c r="OX404"/>
      <c r="OY404"/>
      <c r="OZ404"/>
      <c r="PA404"/>
      <c r="PB404"/>
      <c r="PC404"/>
      <c r="PD404"/>
      <c r="PE404"/>
      <c r="PF404"/>
      <c r="PG404"/>
      <c r="PH404"/>
      <c r="PI404"/>
      <c r="PJ404"/>
      <c r="PK404"/>
      <c r="PL404"/>
      <c r="PM404"/>
      <c r="PN404"/>
      <c r="PO404"/>
      <c r="PP404"/>
      <c r="PQ404"/>
      <c r="PR404"/>
      <c r="PS404"/>
      <c r="PT404"/>
      <c r="PU404"/>
      <c r="PV404"/>
      <c r="PW404"/>
      <c r="PX404"/>
      <c r="PY404"/>
      <c r="PZ404"/>
      <c r="QA404"/>
      <c r="QB404"/>
      <c r="QC404"/>
      <c r="QD404"/>
      <c r="QE404"/>
      <c r="QF404"/>
      <c r="QG404"/>
      <c r="QH404"/>
      <c r="QI404"/>
      <c r="QJ404"/>
      <c r="QK404"/>
      <c r="QL404"/>
      <c r="QM404"/>
      <c r="QN404"/>
      <c r="QO404"/>
      <c r="QP404"/>
      <c r="QQ404"/>
      <c r="QR404"/>
      <c r="QS404"/>
      <c r="QT404"/>
      <c r="QU404"/>
      <c r="QV404"/>
      <c r="QW404"/>
      <c r="QX404"/>
      <c r="QY404"/>
      <c r="QZ404"/>
      <c r="RA404"/>
      <c r="RB404"/>
      <c r="RC404"/>
      <c r="RD404"/>
      <c r="RE404"/>
      <c r="RF404"/>
      <c r="RG404"/>
      <c r="RH404"/>
      <c r="RI404"/>
      <c r="RJ404"/>
      <c r="RK404"/>
      <c r="RL404"/>
      <c r="RM404"/>
      <c r="RN404"/>
      <c r="RO404"/>
      <c r="RP404"/>
      <c r="RQ404"/>
      <c r="RR404"/>
      <c r="RS404"/>
      <c r="RT404"/>
      <c r="RU404"/>
      <c r="RV404"/>
      <c r="RW404"/>
      <c r="RX404"/>
      <c r="RY404"/>
      <c r="RZ404"/>
      <c r="SA404"/>
      <c r="SB404"/>
      <c r="SC404"/>
      <c r="SD404"/>
      <c r="SE404"/>
      <c r="SF404"/>
      <c r="SG404"/>
      <c r="SH404"/>
      <c r="SI404"/>
      <c r="SJ404"/>
      <c r="SK404"/>
      <c r="SL404"/>
      <c r="SM404"/>
      <c r="SN404"/>
      <c r="SO404"/>
      <c r="SP404"/>
      <c r="SQ404"/>
      <c r="SR404"/>
      <c r="SS404"/>
      <c r="ST404"/>
      <c r="SU404"/>
      <c r="SV404"/>
      <c r="SW404"/>
      <c r="SX404"/>
      <c r="SY404"/>
      <c r="SZ404"/>
      <c r="TA404"/>
      <c r="TB404"/>
      <c r="TC404"/>
      <c r="TD404"/>
      <c r="TE404"/>
      <c r="TF404"/>
      <c r="TG404"/>
      <c r="TH404"/>
      <c r="TI404"/>
      <c r="TJ404"/>
      <c r="TK404"/>
      <c r="TL404"/>
      <c r="TM404"/>
      <c r="TN404"/>
      <c r="TO404"/>
      <c r="TP404"/>
      <c r="TQ404"/>
      <c r="TR404"/>
      <c r="TS404"/>
      <c r="TT404"/>
      <c r="TU404"/>
      <c r="TV404"/>
      <c r="TW404"/>
      <c r="TX404"/>
      <c r="TY404"/>
      <c r="TZ404"/>
      <c r="UA404"/>
      <c r="UB404"/>
      <c r="UC404"/>
      <c r="UD404"/>
      <c r="UE404"/>
      <c r="UF404"/>
      <c r="UG404"/>
      <c r="UH404"/>
      <c r="UI404"/>
      <c r="UJ404"/>
      <c r="UK404"/>
      <c r="UL404"/>
      <c r="UM404"/>
      <c r="UN404"/>
      <c r="UO404"/>
      <c r="UP404"/>
      <c r="UQ404"/>
      <c r="UR404"/>
      <c r="US404"/>
      <c r="UT404"/>
      <c r="UU404"/>
      <c r="UV404"/>
      <c r="UW404"/>
      <c r="UX404"/>
      <c r="UY404"/>
      <c r="UZ404"/>
      <c r="VA404"/>
      <c r="VB404"/>
      <c r="VC404"/>
      <c r="VD404"/>
      <c r="VE404"/>
      <c r="VF404"/>
      <c r="VG404"/>
      <c r="VH404"/>
      <c r="VI404"/>
      <c r="VJ404"/>
      <c r="VK404"/>
      <c r="VL404"/>
      <c r="VM404"/>
      <c r="VN404"/>
      <c r="VO404"/>
      <c r="VP404"/>
      <c r="VQ404"/>
      <c r="VR404"/>
      <c r="VS404"/>
      <c r="VT404"/>
      <c r="VU404"/>
      <c r="VV404"/>
      <c r="VW404"/>
      <c r="VX404"/>
      <c r="VY404"/>
      <c r="VZ404"/>
      <c r="WA404"/>
      <c r="WB404"/>
      <c r="WC404"/>
      <c r="WD404"/>
      <c r="WE404"/>
      <c r="WF404"/>
      <c r="WG404"/>
      <c r="WH404"/>
      <c r="WI404"/>
      <c r="WJ404"/>
      <c r="WK404"/>
      <c r="WL404"/>
      <c r="WM404"/>
      <c r="WN404"/>
      <c r="WO404"/>
      <c r="WP404"/>
      <c r="WQ404"/>
      <c r="WR404"/>
      <c r="WS404"/>
      <c r="WT404"/>
      <c r="WU404"/>
      <c r="WV404"/>
      <c r="WW404"/>
      <c r="WX404"/>
      <c r="WY404"/>
      <c r="WZ404"/>
      <c r="XA404"/>
      <c r="XB404"/>
      <c r="XC404"/>
      <c r="XD404"/>
      <c r="XE404"/>
      <c r="XF404"/>
      <c r="XG404"/>
      <c r="XH404"/>
      <c r="XI404"/>
      <c r="XJ404"/>
      <c r="XK404"/>
      <c r="XL404"/>
      <c r="XM404"/>
      <c r="XN404"/>
      <c r="XO404"/>
      <c r="XP404"/>
      <c r="XQ404"/>
      <c r="XR404"/>
      <c r="XS404"/>
      <c r="XT404"/>
      <c r="XU404"/>
      <c r="XV404"/>
      <c r="XW404"/>
      <c r="XX404"/>
      <c r="XY404"/>
      <c r="XZ404"/>
      <c r="YA404"/>
      <c r="YB404"/>
      <c r="YC404"/>
      <c r="YD404"/>
      <c r="YE404"/>
      <c r="YF404"/>
      <c r="YG404"/>
      <c r="YH404"/>
      <c r="YI404"/>
      <c r="YJ404"/>
      <c r="YK404"/>
      <c r="YL404"/>
      <c r="YM404"/>
      <c r="YN404"/>
      <c r="YO404"/>
      <c r="YP404"/>
      <c r="YQ404"/>
      <c r="YR404"/>
      <c r="YS404"/>
      <c r="YT404"/>
      <c r="YU404"/>
      <c r="YV404"/>
      <c r="YW404"/>
      <c r="YX404"/>
      <c r="YY404"/>
      <c r="YZ404"/>
      <c r="ZA404"/>
      <c r="ZB404"/>
      <c r="ZC404"/>
      <c r="ZD404"/>
      <c r="ZE404"/>
      <c r="ZF404"/>
      <c r="ZG404"/>
      <c r="ZH404"/>
      <c r="ZI404"/>
      <c r="ZJ404"/>
      <c r="ZK404"/>
      <c r="ZL404"/>
      <c r="ZM404"/>
      <c r="ZN404"/>
      <c r="ZO404"/>
      <c r="ZP404"/>
      <c r="ZQ404"/>
      <c r="ZR404"/>
      <c r="ZS404"/>
      <c r="ZT404"/>
      <c r="ZU404"/>
      <c r="ZV404"/>
      <c r="ZW404"/>
      <c r="ZX404"/>
      <c r="ZY404"/>
      <c r="ZZ404"/>
      <c r="AAA404"/>
      <c r="AAB404"/>
      <c r="AAC404"/>
      <c r="AAD404"/>
      <c r="AAE404"/>
      <c r="AAF404"/>
      <c r="AAG404"/>
      <c r="AAH404"/>
      <c r="AAI404"/>
      <c r="AAJ404"/>
      <c r="AAK404"/>
      <c r="AAL404"/>
      <c r="AAM404"/>
      <c r="AAN404"/>
      <c r="AAO404"/>
      <c r="AAP404"/>
      <c r="AAQ404"/>
      <c r="AAR404"/>
      <c r="AAS404"/>
      <c r="AAT404"/>
      <c r="AAU404"/>
      <c r="AAV404"/>
      <c r="AAW404"/>
      <c r="AAX404"/>
      <c r="AAY404"/>
      <c r="AAZ404"/>
      <c r="ABA404"/>
      <c r="ABB404"/>
      <c r="ABC404"/>
      <c r="ABD404"/>
      <c r="ABE404"/>
      <c r="ABF404"/>
      <c r="ABG404"/>
      <c r="ABH404"/>
      <c r="ABI404"/>
      <c r="ABJ404"/>
      <c r="ABK404"/>
      <c r="ABL404"/>
      <c r="ABM404"/>
      <c r="ABN404"/>
      <c r="ABO404"/>
      <c r="ABP404"/>
      <c r="ABQ404"/>
      <c r="ABR404"/>
      <c r="ABS404"/>
      <c r="ABT404"/>
      <c r="ABU404"/>
      <c r="ABV404"/>
      <c r="ABW404"/>
      <c r="ABX404"/>
      <c r="ABY404"/>
      <c r="ABZ404"/>
      <c r="ACA404"/>
      <c r="ACB404"/>
      <c r="ACC404"/>
      <c r="ACD404"/>
      <c r="ACE404"/>
      <c r="ACF404"/>
      <c r="ACG404"/>
      <c r="ACH404"/>
      <c r="ACI404"/>
      <c r="ACJ404"/>
      <c r="ACK404"/>
      <c r="ACL404"/>
      <c r="ACM404"/>
      <c r="ACN404"/>
      <c r="ACO404"/>
      <c r="ACP404"/>
      <c r="ACQ404"/>
      <c r="ACR404"/>
      <c r="ACS404"/>
      <c r="ACT404"/>
      <c r="ACU404"/>
      <c r="ACV404"/>
      <c r="ACW404"/>
      <c r="ACX404"/>
      <c r="ACY404"/>
      <c r="ACZ404"/>
      <c r="ADA404"/>
      <c r="ADB404"/>
      <c r="ADC404"/>
      <c r="ADD404"/>
      <c r="ADE404"/>
      <c r="ADF404"/>
      <c r="ADG404"/>
      <c r="ADH404"/>
      <c r="ADI404"/>
      <c r="ADJ404"/>
      <c r="ADK404"/>
      <c r="ADL404"/>
      <c r="ADM404"/>
      <c r="ADN404"/>
      <c r="ADO404"/>
      <c r="ADP404"/>
      <c r="ADQ404"/>
      <c r="ADR404"/>
      <c r="ADS404"/>
      <c r="ADT404"/>
      <c r="ADU404"/>
      <c r="ADV404"/>
      <c r="ADW404"/>
      <c r="ADX404"/>
      <c r="ADY404"/>
      <c r="ADZ404"/>
      <c r="AEA404"/>
      <c r="AEB404"/>
      <c r="AEC404"/>
      <c r="AED404"/>
      <c r="AEE404"/>
      <c r="AEF404"/>
      <c r="AEG404"/>
      <c r="AEH404"/>
      <c r="AEI404"/>
      <c r="AEJ404"/>
      <c r="AEK404"/>
      <c r="AEL404"/>
      <c r="AEM404"/>
      <c r="AEN404"/>
      <c r="AEO404"/>
      <c r="AEP404"/>
      <c r="AEQ404"/>
      <c r="AER404"/>
      <c r="AES404"/>
      <c r="AET404"/>
      <c r="AEU404"/>
      <c r="AEV404"/>
      <c r="AEW404"/>
      <c r="AEX404"/>
      <c r="AEY404"/>
      <c r="AEZ404"/>
      <c r="AFA404"/>
      <c r="AFB404"/>
      <c r="AFC404"/>
      <c r="AFD404"/>
      <c r="AFE404"/>
      <c r="AFF404"/>
      <c r="AFG404"/>
      <c r="AFH404"/>
      <c r="AFI404"/>
      <c r="AFJ404"/>
      <c r="AFK404"/>
      <c r="AFL404"/>
      <c r="AFM404"/>
      <c r="AFN404"/>
      <c r="AFO404"/>
      <c r="AFP404"/>
      <c r="AFQ404"/>
      <c r="AFR404"/>
      <c r="AFS404"/>
      <c r="AFT404"/>
      <c r="AFU404"/>
      <c r="AFV404"/>
      <c r="AFW404"/>
      <c r="AFX404"/>
      <c r="AFY404"/>
      <c r="AFZ404"/>
      <c r="AGA404"/>
      <c r="AGB404"/>
      <c r="AGC404"/>
      <c r="AGD404"/>
      <c r="AGE404"/>
      <c r="AGF404"/>
      <c r="AGG404"/>
      <c r="AGH404"/>
      <c r="AGI404"/>
      <c r="AGJ404"/>
      <c r="AGK404"/>
      <c r="AGL404"/>
      <c r="AGM404"/>
      <c r="AGN404"/>
      <c r="AGO404"/>
      <c r="AGP404"/>
      <c r="AGQ404"/>
      <c r="AGR404"/>
      <c r="AGS404"/>
      <c r="AGT404"/>
      <c r="AGU404"/>
      <c r="AGV404"/>
      <c r="AGW404"/>
      <c r="AGX404"/>
      <c r="AGY404"/>
      <c r="AGZ404"/>
      <c r="AHA404"/>
      <c r="AHB404"/>
      <c r="AHC404"/>
      <c r="AHD404"/>
      <c r="AHE404"/>
      <c r="AHF404"/>
      <c r="AHG404"/>
      <c r="AHH404"/>
      <c r="AHI404"/>
      <c r="AHJ404"/>
      <c r="AHK404"/>
      <c r="AHL404"/>
      <c r="AHM404"/>
      <c r="AHN404"/>
      <c r="AHO404"/>
      <c r="AHP404"/>
      <c r="AHQ404"/>
      <c r="AHR404"/>
      <c r="AHS404"/>
      <c r="AHT404"/>
      <c r="AHU404"/>
      <c r="AHV404"/>
      <c r="AHW404"/>
      <c r="AHX404"/>
      <c r="AHY404"/>
      <c r="AHZ404"/>
      <c r="AIA404"/>
      <c r="AIB404"/>
      <c r="AIC404"/>
      <c r="AID404"/>
      <c r="AIE404"/>
      <c r="AIF404"/>
      <c r="AIG404"/>
      <c r="AIH404"/>
      <c r="AII404"/>
      <c r="AIJ404"/>
      <c r="AIK404"/>
      <c r="AIL404"/>
      <c r="AIM404"/>
      <c r="AIN404"/>
      <c r="AIO404"/>
      <c r="AIP404"/>
      <c r="AIQ404"/>
      <c r="AIR404"/>
      <c r="AIS404"/>
      <c r="AIT404"/>
      <c r="AIU404"/>
      <c r="AIV404"/>
      <c r="AIW404"/>
      <c r="AIX404"/>
      <c r="AIY404"/>
      <c r="AIZ404"/>
      <c r="AJA404"/>
      <c r="AJB404"/>
      <c r="AJC404"/>
      <c r="AJD404"/>
      <c r="AJE404"/>
      <c r="AJF404"/>
      <c r="AJG404"/>
      <c r="AJH404"/>
      <c r="AJI404"/>
      <c r="AJJ404"/>
      <c r="AJK404"/>
      <c r="AJL404"/>
      <c r="AJM404"/>
      <c r="AJN404"/>
      <c r="AJO404"/>
      <c r="AJP404"/>
      <c r="AJQ404"/>
      <c r="AJR404"/>
      <c r="AJS404"/>
      <c r="AJT404"/>
      <c r="AJU404"/>
      <c r="AJV404"/>
      <c r="AJW404"/>
      <c r="AJX404"/>
      <c r="AJY404"/>
      <c r="AJZ404"/>
      <c r="AKA404"/>
      <c r="AKB404"/>
      <c r="AKC404"/>
      <c r="AKD404"/>
      <c r="AKE404"/>
      <c r="AKF404"/>
      <c r="AKG404"/>
      <c r="AKH404"/>
      <c r="AKI404"/>
    </row>
    <row r="405" spans="1:971" s="1" customFormat="1" ht="17.25" customHeight="1" x14ac:dyDescent="0.25">
      <c r="A405" s="1" t="s">
        <v>123</v>
      </c>
      <c r="B405" s="1" t="s">
        <v>46</v>
      </c>
      <c r="C405" s="1" t="s">
        <v>107</v>
      </c>
      <c r="D405" s="2">
        <v>595500</v>
      </c>
      <c r="E405" s="2">
        <v>69385.2</v>
      </c>
      <c r="F405" s="2">
        <v>493916.8</v>
      </c>
      <c r="G405" s="2">
        <v>101583.2</v>
      </c>
      <c r="H405" s="2">
        <v>82.94</v>
      </c>
      <c r="I405" s="3">
        <v>0</v>
      </c>
      <c r="J405" s="4">
        <v>595500</v>
      </c>
      <c r="K405" s="5">
        <v>640758</v>
      </c>
      <c r="L405" s="4">
        <v>680484.99600000004</v>
      </c>
      <c r="M405" s="4">
        <v>720633.6107640001</v>
      </c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  <c r="HH405"/>
      <c r="HI405"/>
      <c r="HJ405"/>
      <c r="HK405"/>
      <c r="HL405"/>
      <c r="HM405"/>
      <c r="HN405"/>
      <c r="HO405"/>
      <c r="HP405"/>
      <c r="HQ405"/>
      <c r="HR405"/>
      <c r="HS405"/>
      <c r="HT405"/>
      <c r="HU405"/>
      <c r="HV405"/>
      <c r="HW405"/>
      <c r="HX405"/>
      <c r="HY405"/>
      <c r="HZ405"/>
      <c r="IA405"/>
      <c r="IB405"/>
      <c r="IC405"/>
      <c r="ID405"/>
      <c r="IE405"/>
      <c r="IF405"/>
      <c r="IG405"/>
      <c r="IH405"/>
      <c r="II405"/>
      <c r="IJ405"/>
      <c r="IK405"/>
      <c r="IL405"/>
      <c r="IM405"/>
      <c r="IN405"/>
      <c r="IO405"/>
      <c r="IP405"/>
      <c r="IQ405"/>
      <c r="IR405"/>
      <c r="IS405"/>
      <c r="IT405"/>
      <c r="IU405"/>
      <c r="IV405"/>
      <c r="IW405"/>
      <c r="IX405"/>
      <c r="IY405"/>
      <c r="IZ405"/>
      <c r="JA405"/>
      <c r="JB405"/>
      <c r="JC405"/>
      <c r="JD405"/>
      <c r="JE405"/>
      <c r="JF405"/>
      <c r="JG405"/>
      <c r="JH405"/>
      <c r="JI405"/>
      <c r="JJ405"/>
      <c r="JK405"/>
      <c r="JL405"/>
      <c r="JM405"/>
      <c r="JN405"/>
      <c r="JO405"/>
      <c r="JP405"/>
      <c r="JQ405"/>
      <c r="JR405"/>
      <c r="JS405"/>
      <c r="JT405"/>
      <c r="JU405"/>
      <c r="JV405"/>
      <c r="JW405"/>
      <c r="JX405"/>
      <c r="JY405"/>
      <c r="JZ405"/>
      <c r="KA405"/>
      <c r="KB405"/>
      <c r="KC405"/>
      <c r="KD405"/>
      <c r="KE405"/>
      <c r="KF405"/>
      <c r="KG405"/>
      <c r="KH405"/>
      <c r="KI405"/>
      <c r="KJ405"/>
      <c r="KK405"/>
      <c r="KL405"/>
      <c r="KM405"/>
      <c r="KN405"/>
      <c r="KO405"/>
      <c r="KP405"/>
      <c r="KQ405"/>
      <c r="KR405"/>
      <c r="KS405"/>
      <c r="KT405"/>
      <c r="KU405"/>
      <c r="KV405"/>
      <c r="KW405"/>
      <c r="KX405"/>
      <c r="KY405"/>
      <c r="KZ405"/>
      <c r="LA405"/>
      <c r="LB405"/>
      <c r="LC405"/>
      <c r="LD405"/>
      <c r="LE405"/>
      <c r="LF405"/>
      <c r="LG405"/>
      <c r="LH405"/>
      <c r="LI405"/>
      <c r="LJ405"/>
      <c r="LK405"/>
      <c r="LL405"/>
      <c r="LM405"/>
      <c r="LN405"/>
      <c r="LO405"/>
      <c r="LP405"/>
      <c r="LQ405"/>
      <c r="LR405"/>
      <c r="LS405"/>
      <c r="LT405"/>
      <c r="LU405"/>
      <c r="LV405"/>
      <c r="LW405"/>
      <c r="LX405"/>
      <c r="LY405"/>
      <c r="LZ405"/>
      <c r="MA405"/>
      <c r="MB405"/>
      <c r="MC405"/>
      <c r="MD405"/>
      <c r="ME405"/>
      <c r="MF405"/>
      <c r="MG405"/>
      <c r="MH405"/>
      <c r="MI405"/>
      <c r="MJ405"/>
      <c r="MK405"/>
      <c r="ML405"/>
      <c r="MM405"/>
      <c r="MN405"/>
      <c r="MO405"/>
      <c r="MP405"/>
      <c r="MQ405"/>
      <c r="MR405"/>
      <c r="MS405"/>
      <c r="MT405"/>
      <c r="MU405"/>
      <c r="MV405"/>
      <c r="MW405"/>
      <c r="MX405"/>
      <c r="MY405"/>
      <c r="MZ405"/>
      <c r="NA405"/>
      <c r="NB405"/>
      <c r="NC405"/>
      <c r="ND405"/>
      <c r="NE405"/>
      <c r="NF405"/>
      <c r="NG405"/>
      <c r="NH405"/>
      <c r="NI405"/>
      <c r="NJ405"/>
      <c r="NK405"/>
      <c r="NL405"/>
      <c r="NM405"/>
      <c r="NN405"/>
      <c r="NO405"/>
      <c r="NP405"/>
      <c r="NQ405"/>
      <c r="NR405"/>
      <c r="NS405"/>
      <c r="NT405"/>
      <c r="NU405"/>
      <c r="NV405"/>
      <c r="NW405"/>
      <c r="NX405"/>
      <c r="NY405"/>
      <c r="NZ405"/>
      <c r="OA405"/>
      <c r="OB405"/>
      <c r="OC405"/>
      <c r="OD405"/>
      <c r="OE405"/>
      <c r="OF405"/>
      <c r="OG405"/>
      <c r="OH405"/>
      <c r="OI405"/>
      <c r="OJ405"/>
      <c r="OK405"/>
      <c r="OL405"/>
      <c r="OM405"/>
      <c r="ON405"/>
      <c r="OO405"/>
      <c r="OP405"/>
      <c r="OQ405"/>
      <c r="OR405"/>
      <c r="OS405"/>
      <c r="OT405"/>
      <c r="OU405"/>
      <c r="OV405"/>
      <c r="OW405"/>
      <c r="OX405"/>
      <c r="OY405"/>
      <c r="OZ405"/>
      <c r="PA405"/>
      <c r="PB405"/>
      <c r="PC405"/>
      <c r="PD405"/>
      <c r="PE405"/>
      <c r="PF405"/>
      <c r="PG405"/>
      <c r="PH405"/>
      <c r="PI405"/>
      <c r="PJ405"/>
      <c r="PK405"/>
      <c r="PL405"/>
      <c r="PM405"/>
      <c r="PN405"/>
      <c r="PO405"/>
      <c r="PP405"/>
      <c r="PQ405"/>
      <c r="PR405"/>
      <c r="PS405"/>
      <c r="PT405"/>
      <c r="PU405"/>
      <c r="PV405"/>
      <c r="PW405"/>
      <c r="PX405"/>
      <c r="PY405"/>
      <c r="PZ405"/>
      <c r="QA405"/>
      <c r="QB405"/>
      <c r="QC405"/>
      <c r="QD405"/>
      <c r="QE405"/>
      <c r="QF405"/>
      <c r="QG405"/>
      <c r="QH405"/>
      <c r="QI405"/>
      <c r="QJ405"/>
      <c r="QK405"/>
      <c r="QL405"/>
      <c r="QM405"/>
      <c r="QN405"/>
      <c r="QO405"/>
      <c r="QP405"/>
      <c r="QQ405"/>
      <c r="QR405"/>
      <c r="QS405"/>
      <c r="QT405"/>
      <c r="QU405"/>
      <c r="QV405"/>
      <c r="QW405"/>
      <c r="QX405"/>
      <c r="QY405"/>
      <c r="QZ405"/>
      <c r="RA405"/>
      <c r="RB405"/>
      <c r="RC405"/>
      <c r="RD405"/>
      <c r="RE405"/>
      <c r="RF405"/>
      <c r="RG405"/>
      <c r="RH405"/>
      <c r="RI405"/>
      <c r="RJ405"/>
      <c r="RK405"/>
      <c r="RL405"/>
      <c r="RM405"/>
      <c r="RN405"/>
      <c r="RO405"/>
      <c r="RP405"/>
      <c r="RQ405"/>
      <c r="RR405"/>
      <c r="RS405"/>
      <c r="RT405"/>
      <c r="RU405"/>
      <c r="RV405"/>
      <c r="RW405"/>
      <c r="RX405"/>
      <c r="RY405"/>
      <c r="RZ405"/>
      <c r="SA405"/>
      <c r="SB405"/>
      <c r="SC405"/>
      <c r="SD405"/>
      <c r="SE405"/>
      <c r="SF405"/>
      <c r="SG405"/>
      <c r="SH405"/>
      <c r="SI405"/>
      <c r="SJ405"/>
      <c r="SK405"/>
      <c r="SL405"/>
      <c r="SM405"/>
      <c r="SN405"/>
      <c r="SO405"/>
      <c r="SP405"/>
      <c r="SQ405"/>
      <c r="SR405"/>
      <c r="SS405"/>
      <c r="ST405"/>
      <c r="SU405"/>
      <c r="SV405"/>
      <c r="SW405"/>
      <c r="SX405"/>
      <c r="SY405"/>
      <c r="SZ405"/>
      <c r="TA405"/>
      <c r="TB405"/>
      <c r="TC405"/>
      <c r="TD405"/>
      <c r="TE405"/>
      <c r="TF405"/>
      <c r="TG405"/>
      <c r="TH405"/>
      <c r="TI405"/>
      <c r="TJ405"/>
      <c r="TK405"/>
      <c r="TL405"/>
      <c r="TM405"/>
      <c r="TN405"/>
      <c r="TO405"/>
      <c r="TP405"/>
      <c r="TQ405"/>
      <c r="TR405"/>
      <c r="TS405"/>
      <c r="TT405"/>
      <c r="TU405"/>
      <c r="TV405"/>
      <c r="TW405"/>
      <c r="TX405"/>
      <c r="TY405"/>
      <c r="TZ405"/>
      <c r="UA405"/>
      <c r="UB405"/>
      <c r="UC405"/>
      <c r="UD405"/>
      <c r="UE405"/>
      <c r="UF405"/>
      <c r="UG405"/>
      <c r="UH405"/>
      <c r="UI405"/>
      <c r="UJ405"/>
      <c r="UK405"/>
      <c r="UL405"/>
      <c r="UM405"/>
      <c r="UN405"/>
      <c r="UO405"/>
      <c r="UP405"/>
      <c r="UQ405"/>
      <c r="UR405"/>
      <c r="US405"/>
      <c r="UT405"/>
      <c r="UU405"/>
      <c r="UV405"/>
      <c r="UW405"/>
      <c r="UX405"/>
      <c r="UY405"/>
      <c r="UZ405"/>
      <c r="VA405"/>
      <c r="VB405"/>
      <c r="VC405"/>
      <c r="VD405"/>
      <c r="VE405"/>
      <c r="VF405"/>
      <c r="VG405"/>
      <c r="VH405"/>
      <c r="VI405"/>
      <c r="VJ405"/>
      <c r="VK405"/>
      <c r="VL405"/>
      <c r="VM405"/>
      <c r="VN405"/>
      <c r="VO405"/>
      <c r="VP405"/>
      <c r="VQ405"/>
      <c r="VR405"/>
      <c r="VS405"/>
      <c r="VT405"/>
      <c r="VU405"/>
      <c r="VV405"/>
      <c r="VW405"/>
      <c r="VX405"/>
      <c r="VY405"/>
      <c r="VZ405"/>
      <c r="WA405"/>
      <c r="WB405"/>
      <c r="WC405"/>
      <c r="WD405"/>
      <c r="WE405"/>
      <c r="WF405"/>
      <c r="WG405"/>
      <c r="WH405"/>
      <c r="WI405"/>
      <c r="WJ405"/>
      <c r="WK405"/>
      <c r="WL405"/>
      <c r="WM405"/>
      <c r="WN405"/>
      <c r="WO405"/>
      <c r="WP405"/>
      <c r="WQ405"/>
      <c r="WR405"/>
      <c r="WS405"/>
      <c r="WT405"/>
      <c r="WU405"/>
      <c r="WV405"/>
      <c r="WW405"/>
      <c r="WX405"/>
      <c r="WY405"/>
      <c r="WZ405"/>
      <c r="XA405"/>
      <c r="XB405"/>
      <c r="XC405"/>
      <c r="XD405"/>
      <c r="XE405"/>
      <c r="XF405"/>
      <c r="XG405"/>
      <c r="XH405"/>
      <c r="XI405"/>
      <c r="XJ405"/>
      <c r="XK405"/>
      <c r="XL405"/>
      <c r="XM405"/>
      <c r="XN405"/>
      <c r="XO405"/>
      <c r="XP405"/>
      <c r="XQ405"/>
      <c r="XR405"/>
      <c r="XS405"/>
      <c r="XT405"/>
      <c r="XU405"/>
      <c r="XV405"/>
      <c r="XW405"/>
      <c r="XX405"/>
      <c r="XY405"/>
      <c r="XZ405"/>
      <c r="YA405"/>
      <c r="YB405"/>
      <c r="YC405"/>
      <c r="YD405"/>
      <c r="YE405"/>
      <c r="YF405"/>
      <c r="YG405"/>
      <c r="YH405"/>
      <c r="YI405"/>
      <c r="YJ405"/>
      <c r="YK405"/>
      <c r="YL405"/>
      <c r="YM405"/>
      <c r="YN405"/>
      <c r="YO405"/>
      <c r="YP405"/>
      <c r="YQ405"/>
      <c r="YR405"/>
      <c r="YS405"/>
      <c r="YT405"/>
      <c r="YU405"/>
      <c r="YV405"/>
      <c r="YW405"/>
      <c r="YX405"/>
      <c r="YY405"/>
      <c r="YZ405"/>
      <c r="ZA405"/>
      <c r="ZB405"/>
      <c r="ZC405"/>
      <c r="ZD405"/>
      <c r="ZE405"/>
      <c r="ZF405"/>
      <c r="ZG405"/>
      <c r="ZH405"/>
      <c r="ZI405"/>
      <c r="ZJ405"/>
      <c r="ZK405"/>
      <c r="ZL405"/>
      <c r="ZM405"/>
      <c r="ZN405"/>
      <c r="ZO405"/>
      <c r="ZP405"/>
      <c r="ZQ405"/>
      <c r="ZR405"/>
      <c r="ZS405"/>
      <c r="ZT405"/>
      <c r="ZU405"/>
      <c r="ZV405"/>
      <c r="ZW405"/>
      <c r="ZX405"/>
      <c r="ZY405"/>
      <c r="ZZ405"/>
      <c r="AAA405"/>
      <c r="AAB405"/>
      <c r="AAC405"/>
      <c r="AAD405"/>
      <c r="AAE405"/>
      <c r="AAF405"/>
      <c r="AAG405"/>
      <c r="AAH405"/>
      <c r="AAI405"/>
      <c r="AAJ405"/>
      <c r="AAK405"/>
      <c r="AAL405"/>
      <c r="AAM405"/>
      <c r="AAN405"/>
      <c r="AAO405"/>
      <c r="AAP405"/>
      <c r="AAQ405"/>
      <c r="AAR405"/>
      <c r="AAS405"/>
      <c r="AAT405"/>
      <c r="AAU405"/>
      <c r="AAV405"/>
      <c r="AAW405"/>
      <c r="AAX405"/>
      <c r="AAY405"/>
      <c r="AAZ405"/>
      <c r="ABA405"/>
      <c r="ABB405"/>
      <c r="ABC405"/>
      <c r="ABD405"/>
      <c r="ABE405"/>
      <c r="ABF405"/>
      <c r="ABG405"/>
      <c r="ABH405"/>
      <c r="ABI405"/>
      <c r="ABJ405"/>
      <c r="ABK405"/>
      <c r="ABL405"/>
      <c r="ABM405"/>
      <c r="ABN405"/>
      <c r="ABO405"/>
      <c r="ABP405"/>
      <c r="ABQ405"/>
      <c r="ABR405"/>
      <c r="ABS405"/>
      <c r="ABT405"/>
      <c r="ABU405"/>
      <c r="ABV405"/>
      <c r="ABW405"/>
      <c r="ABX405"/>
      <c r="ABY405"/>
      <c r="ABZ405"/>
      <c r="ACA405"/>
      <c r="ACB405"/>
      <c r="ACC405"/>
      <c r="ACD405"/>
      <c r="ACE405"/>
      <c r="ACF405"/>
      <c r="ACG405"/>
      <c r="ACH405"/>
      <c r="ACI405"/>
      <c r="ACJ405"/>
      <c r="ACK405"/>
      <c r="ACL405"/>
      <c r="ACM405"/>
      <c r="ACN405"/>
      <c r="ACO405"/>
      <c r="ACP405"/>
      <c r="ACQ405"/>
      <c r="ACR405"/>
      <c r="ACS405"/>
      <c r="ACT405"/>
      <c r="ACU405"/>
      <c r="ACV405"/>
      <c r="ACW405"/>
      <c r="ACX405"/>
      <c r="ACY405"/>
      <c r="ACZ405"/>
      <c r="ADA405"/>
      <c r="ADB405"/>
      <c r="ADC405"/>
      <c r="ADD405"/>
      <c r="ADE405"/>
      <c r="ADF405"/>
      <c r="ADG405"/>
      <c r="ADH405"/>
      <c r="ADI405"/>
      <c r="ADJ405"/>
      <c r="ADK405"/>
      <c r="ADL405"/>
      <c r="ADM405"/>
      <c r="ADN405"/>
      <c r="ADO405"/>
      <c r="ADP405"/>
      <c r="ADQ405"/>
      <c r="ADR405"/>
      <c r="ADS405"/>
      <c r="ADT405"/>
      <c r="ADU405"/>
      <c r="ADV405"/>
      <c r="ADW405"/>
      <c r="ADX405"/>
      <c r="ADY405"/>
      <c r="ADZ405"/>
      <c r="AEA405"/>
      <c r="AEB405"/>
      <c r="AEC405"/>
      <c r="AED405"/>
      <c r="AEE405"/>
      <c r="AEF405"/>
      <c r="AEG405"/>
      <c r="AEH405"/>
      <c r="AEI405"/>
      <c r="AEJ405"/>
      <c r="AEK405"/>
      <c r="AEL405"/>
      <c r="AEM405"/>
      <c r="AEN405"/>
      <c r="AEO405"/>
      <c r="AEP405"/>
      <c r="AEQ405"/>
      <c r="AER405"/>
      <c r="AES405"/>
      <c r="AET405"/>
      <c r="AEU405"/>
      <c r="AEV405"/>
      <c r="AEW405"/>
      <c r="AEX405"/>
      <c r="AEY405"/>
      <c r="AEZ405"/>
      <c r="AFA405"/>
      <c r="AFB405"/>
      <c r="AFC405"/>
      <c r="AFD405"/>
      <c r="AFE405"/>
      <c r="AFF405"/>
      <c r="AFG405"/>
      <c r="AFH405"/>
      <c r="AFI405"/>
      <c r="AFJ405"/>
      <c r="AFK405"/>
      <c r="AFL405"/>
      <c r="AFM405"/>
      <c r="AFN405"/>
      <c r="AFO405"/>
      <c r="AFP405"/>
      <c r="AFQ405"/>
      <c r="AFR405"/>
      <c r="AFS405"/>
      <c r="AFT405"/>
      <c r="AFU405"/>
      <c r="AFV405"/>
      <c r="AFW405"/>
      <c r="AFX405"/>
      <c r="AFY405"/>
      <c r="AFZ405"/>
      <c r="AGA405"/>
      <c r="AGB405"/>
      <c r="AGC405"/>
      <c r="AGD405"/>
      <c r="AGE405"/>
      <c r="AGF405"/>
      <c r="AGG405"/>
      <c r="AGH405"/>
      <c r="AGI405"/>
      <c r="AGJ405"/>
      <c r="AGK405"/>
      <c r="AGL405"/>
      <c r="AGM405"/>
      <c r="AGN405"/>
      <c r="AGO405"/>
      <c r="AGP405"/>
      <c r="AGQ405"/>
      <c r="AGR405"/>
      <c r="AGS405"/>
      <c r="AGT405"/>
      <c r="AGU405"/>
      <c r="AGV405"/>
      <c r="AGW405"/>
      <c r="AGX405"/>
      <c r="AGY405"/>
      <c r="AGZ405"/>
      <c r="AHA405"/>
      <c r="AHB405"/>
      <c r="AHC405"/>
      <c r="AHD405"/>
      <c r="AHE405"/>
      <c r="AHF405"/>
      <c r="AHG405"/>
      <c r="AHH405"/>
      <c r="AHI405"/>
      <c r="AHJ405"/>
      <c r="AHK405"/>
      <c r="AHL405"/>
      <c r="AHM405"/>
      <c r="AHN405"/>
      <c r="AHO405"/>
      <c r="AHP405"/>
      <c r="AHQ405"/>
      <c r="AHR405"/>
      <c r="AHS405"/>
      <c r="AHT405"/>
      <c r="AHU405"/>
      <c r="AHV405"/>
      <c r="AHW405"/>
      <c r="AHX405"/>
      <c r="AHY405"/>
      <c r="AHZ405"/>
      <c r="AIA405"/>
      <c r="AIB405"/>
      <c r="AIC405"/>
      <c r="AID405"/>
      <c r="AIE405"/>
      <c r="AIF405"/>
      <c r="AIG405"/>
      <c r="AIH405"/>
      <c r="AII405"/>
      <c r="AIJ405"/>
      <c r="AIK405"/>
      <c r="AIL405"/>
      <c r="AIM405"/>
      <c r="AIN405"/>
      <c r="AIO405"/>
      <c r="AIP405"/>
      <c r="AIQ405"/>
      <c r="AIR405"/>
      <c r="AIS405"/>
      <c r="AIT405"/>
      <c r="AIU405"/>
      <c r="AIV405"/>
      <c r="AIW405"/>
      <c r="AIX405"/>
      <c r="AIY405"/>
      <c r="AIZ405"/>
      <c r="AJA405"/>
      <c r="AJB405"/>
      <c r="AJC405"/>
      <c r="AJD405"/>
      <c r="AJE405"/>
      <c r="AJF405"/>
      <c r="AJG405"/>
      <c r="AJH405"/>
      <c r="AJI405"/>
      <c r="AJJ405"/>
      <c r="AJK405"/>
      <c r="AJL405"/>
      <c r="AJM405"/>
      <c r="AJN405"/>
      <c r="AJO405"/>
      <c r="AJP405"/>
      <c r="AJQ405"/>
      <c r="AJR405"/>
      <c r="AJS405"/>
      <c r="AJT405"/>
      <c r="AJU405"/>
      <c r="AJV405"/>
      <c r="AJW405"/>
      <c r="AJX405"/>
      <c r="AJY405"/>
      <c r="AJZ405"/>
      <c r="AKA405"/>
      <c r="AKB405"/>
      <c r="AKC405"/>
      <c r="AKD405"/>
      <c r="AKE405"/>
      <c r="AKF405"/>
      <c r="AKG405"/>
      <c r="AKH405"/>
      <c r="AKI405"/>
    </row>
    <row r="406" spans="1:971" x14ac:dyDescent="0.25">
      <c r="A406" s="1" t="s">
        <v>149</v>
      </c>
      <c r="B406" s="1" t="s">
        <v>46</v>
      </c>
      <c r="C406" s="1" t="s">
        <v>131</v>
      </c>
      <c r="D406" s="2">
        <v>301445</v>
      </c>
      <c r="E406" s="2">
        <v>133733.18</v>
      </c>
      <c r="F406" s="2">
        <v>1108382.6299999999</v>
      </c>
      <c r="G406" s="2">
        <v>-806937.63</v>
      </c>
      <c r="H406" s="2">
        <v>367.68</v>
      </c>
      <c r="I406" s="3">
        <v>1000000</v>
      </c>
      <c r="J406" s="4">
        <v>1301445</v>
      </c>
      <c r="K406" s="5">
        <v>185270.36363636481</v>
      </c>
      <c r="L406" s="4">
        <v>1487176.8188400001</v>
      </c>
      <c r="M406" s="4">
        <v>1574920.2511515601</v>
      </c>
    </row>
    <row r="407" spans="1:971" x14ac:dyDescent="0.25">
      <c r="A407" s="1" t="s">
        <v>174</v>
      </c>
      <c r="B407" s="1" t="s">
        <v>46</v>
      </c>
      <c r="C407" s="1" t="s">
        <v>158</v>
      </c>
      <c r="D407" s="2">
        <v>652759</v>
      </c>
      <c r="E407" s="2">
        <v>86966.61</v>
      </c>
      <c r="F407" s="2">
        <v>541366.81000000006</v>
      </c>
      <c r="G407" s="2">
        <v>111392.19</v>
      </c>
      <c r="H407" s="2">
        <v>82.93</v>
      </c>
      <c r="I407" s="3">
        <v>0</v>
      </c>
      <c r="J407" s="4">
        <v>652759</v>
      </c>
      <c r="K407" s="5">
        <v>702368.68400000001</v>
      </c>
      <c r="L407" s="4">
        <v>745915.54240799998</v>
      </c>
      <c r="M407" s="4">
        <v>789924.55941007193</v>
      </c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13"/>
      <c r="BQ407" s="13"/>
      <c r="BR407" s="13"/>
      <c r="BS407" s="13"/>
      <c r="BT407" s="13"/>
      <c r="BU407" s="13"/>
      <c r="BV407" s="13"/>
      <c r="BW407" s="13"/>
      <c r="BX407" s="13"/>
      <c r="BY407" s="13"/>
      <c r="BZ407" s="13"/>
      <c r="CA407" s="13"/>
      <c r="CB407" s="13"/>
      <c r="CC407" s="13"/>
      <c r="CD407" s="13"/>
      <c r="CE407" s="13"/>
      <c r="CF407" s="13"/>
      <c r="CG407" s="13"/>
      <c r="CH407" s="13"/>
      <c r="CI407" s="13"/>
      <c r="CJ407" s="13"/>
      <c r="CK407" s="13"/>
      <c r="CL407" s="13"/>
      <c r="CM407" s="13"/>
      <c r="CN407" s="13"/>
      <c r="CO407" s="13"/>
      <c r="CP407" s="13"/>
      <c r="CQ407" s="13"/>
      <c r="CR407" s="13"/>
      <c r="CS407" s="13"/>
      <c r="CT407" s="13"/>
      <c r="CU407" s="13"/>
      <c r="CV407" s="13"/>
      <c r="CW407" s="13"/>
      <c r="CX407" s="13"/>
      <c r="CY407" s="13"/>
      <c r="CZ407" s="13"/>
      <c r="DA407" s="13"/>
      <c r="DB407" s="13"/>
      <c r="DC407" s="13"/>
      <c r="DD407" s="13"/>
      <c r="DE407" s="13"/>
      <c r="DF407" s="13"/>
      <c r="DG407" s="13"/>
      <c r="DH407" s="13"/>
      <c r="DI407" s="13"/>
      <c r="DJ407" s="13"/>
      <c r="DK407" s="13"/>
      <c r="DL407" s="13"/>
      <c r="DM407" s="13"/>
      <c r="DN407" s="13"/>
      <c r="DO407" s="13"/>
      <c r="DP407" s="13"/>
      <c r="DQ407" s="13"/>
      <c r="DR407" s="13"/>
      <c r="DS407" s="13"/>
      <c r="DT407" s="13"/>
      <c r="DU407" s="13"/>
      <c r="DV407" s="13"/>
      <c r="DW407" s="13"/>
      <c r="DX407" s="13"/>
      <c r="DY407" s="13"/>
      <c r="DZ407" s="13"/>
      <c r="EA407" s="13"/>
      <c r="EB407" s="13"/>
    </row>
    <row r="408" spans="1:971" x14ac:dyDescent="0.25">
      <c r="A408" s="1" t="s">
        <v>192</v>
      </c>
      <c r="B408" s="1" t="s">
        <v>46</v>
      </c>
      <c r="C408" s="1" t="s">
        <v>182</v>
      </c>
      <c r="D408" s="2">
        <v>451987</v>
      </c>
      <c r="E408" s="2">
        <v>48362.65</v>
      </c>
      <c r="F408" s="2">
        <v>387220.4</v>
      </c>
      <c r="G408" s="2">
        <v>64766.6</v>
      </c>
      <c r="H408" s="2">
        <v>85.67</v>
      </c>
      <c r="I408" s="3">
        <v>0</v>
      </c>
      <c r="J408" s="4">
        <v>451987</v>
      </c>
      <c r="K408" s="5">
        <v>486338.01199999999</v>
      </c>
      <c r="L408" s="4">
        <v>516490.96874400001</v>
      </c>
      <c r="M408" s="4">
        <v>546963.93589989597</v>
      </c>
    </row>
    <row r="409" spans="1:971" x14ac:dyDescent="0.25">
      <c r="A409" s="1" t="s">
        <v>213</v>
      </c>
      <c r="B409" s="1" t="s">
        <v>46</v>
      </c>
      <c r="C409" s="1" t="s">
        <v>196</v>
      </c>
      <c r="D409" s="2">
        <v>10845</v>
      </c>
      <c r="E409" s="2">
        <v>700</v>
      </c>
      <c r="F409" s="2">
        <v>5600</v>
      </c>
      <c r="G409" s="2">
        <v>5245</v>
      </c>
      <c r="H409" s="2">
        <v>51.63</v>
      </c>
      <c r="I409" s="3">
        <v>0</v>
      </c>
      <c r="J409" s="4">
        <v>10845</v>
      </c>
      <c r="K409" s="5">
        <v>11669.22</v>
      </c>
      <c r="L409" s="4">
        <v>12392.71164</v>
      </c>
      <c r="M409" s="4">
        <v>13123.88162676</v>
      </c>
    </row>
    <row r="410" spans="1:971" x14ac:dyDescent="0.25">
      <c r="A410" s="1" t="s">
        <v>235</v>
      </c>
      <c r="B410" s="1" t="s">
        <v>46</v>
      </c>
      <c r="C410" s="1" t="s">
        <v>221</v>
      </c>
      <c r="D410" s="2">
        <v>43556</v>
      </c>
      <c r="E410" s="2">
        <v>6351.6</v>
      </c>
      <c r="F410" s="2">
        <v>315282.82</v>
      </c>
      <c r="G410" s="2">
        <v>-271726.82</v>
      </c>
      <c r="H410" s="2">
        <v>723.85</v>
      </c>
      <c r="I410" s="3">
        <v>0</v>
      </c>
      <c r="J410" s="4">
        <v>43556</v>
      </c>
      <c r="K410" s="5">
        <v>46866.256000000001</v>
      </c>
      <c r="L410" s="4">
        <v>49771.963872</v>
      </c>
      <c r="M410" s="4">
        <v>52708.509740448004</v>
      </c>
    </row>
    <row r="411" spans="1:971" s="1" customFormat="1" ht="17.25" customHeight="1" x14ac:dyDescent="0.25">
      <c r="A411" s="1" t="s">
        <v>256</v>
      </c>
      <c r="B411" s="1" t="s">
        <v>46</v>
      </c>
      <c r="C411" s="1" t="s">
        <v>240</v>
      </c>
      <c r="D411" s="2">
        <v>96124</v>
      </c>
      <c r="E411" s="2">
        <v>11669.89</v>
      </c>
      <c r="F411" s="2">
        <v>91636.96</v>
      </c>
      <c r="G411" s="2">
        <v>4487.04</v>
      </c>
      <c r="H411" s="2">
        <v>95.33</v>
      </c>
      <c r="I411" s="3">
        <v>0</v>
      </c>
      <c r="J411" s="4">
        <v>96124</v>
      </c>
      <c r="K411" s="5">
        <v>103429.424</v>
      </c>
      <c r="L411" s="4">
        <v>109842.04828800001</v>
      </c>
      <c r="M411" s="4">
        <v>116322.72913699201</v>
      </c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  <c r="IZ411"/>
      <c r="JA411"/>
      <c r="JB411"/>
      <c r="JC411"/>
      <c r="JD411"/>
      <c r="JE411"/>
      <c r="JF411"/>
      <c r="JG411"/>
      <c r="JH411"/>
      <c r="JI411"/>
      <c r="JJ411"/>
      <c r="JK411"/>
      <c r="JL411"/>
      <c r="JM411"/>
      <c r="JN411"/>
      <c r="JO411"/>
      <c r="JP411"/>
      <c r="JQ411"/>
      <c r="JR411"/>
      <c r="JS411"/>
      <c r="JT411"/>
      <c r="JU411"/>
      <c r="JV411"/>
      <c r="JW411"/>
      <c r="JX411"/>
      <c r="JY411"/>
      <c r="JZ411"/>
      <c r="KA411"/>
      <c r="KB411"/>
      <c r="KC411"/>
      <c r="KD411"/>
      <c r="KE411"/>
      <c r="KF411"/>
      <c r="KG411"/>
      <c r="KH411"/>
      <c r="KI411"/>
      <c r="KJ411"/>
      <c r="KK411"/>
      <c r="KL411"/>
      <c r="KM411"/>
      <c r="KN411"/>
      <c r="KO411"/>
      <c r="KP411"/>
      <c r="KQ411"/>
      <c r="KR411"/>
      <c r="KS411"/>
      <c r="KT411"/>
      <c r="KU411"/>
      <c r="KV411"/>
      <c r="KW411"/>
      <c r="KX411"/>
      <c r="KY411"/>
      <c r="KZ411"/>
      <c r="LA411"/>
      <c r="LB411"/>
      <c r="LC411"/>
      <c r="LD411"/>
      <c r="LE411"/>
      <c r="LF411"/>
      <c r="LG411"/>
      <c r="LH411"/>
      <c r="LI411"/>
      <c r="LJ411"/>
      <c r="LK411"/>
      <c r="LL411"/>
      <c r="LM411"/>
      <c r="LN411"/>
      <c r="LO411"/>
      <c r="LP411"/>
      <c r="LQ411"/>
      <c r="LR411"/>
      <c r="LS411"/>
      <c r="LT411"/>
      <c r="LU411"/>
      <c r="LV411"/>
      <c r="LW411"/>
      <c r="LX411"/>
      <c r="LY411"/>
      <c r="LZ411"/>
      <c r="MA411"/>
      <c r="MB411"/>
      <c r="MC411"/>
      <c r="MD411"/>
      <c r="ME411"/>
      <c r="MF411"/>
      <c r="MG411"/>
      <c r="MH411"/>
      <c r="MI411"/>
      <c r="MJ411"/>
      <c r="MK411"/>
      <c r="ML411"/>
      <c r="MM411"/>
      <c r="MN411"/>
      <c r="MO411"/>
      <c r="MP411"/>
      <c r="MQ411"/>
      <c r="MR411"/>
      <c r="MS411"/>
      <c r="MT411"/>
      <c r="MU411"/>
      <c r="MV411"/>
      <c r="MW411"/>
      <c r="MX411"/>
      <c r="MY411"/>
      <c r="MZ411"/>
      <c r="NA411"/>
      <c r="NB411"/>
      <c r="NC411"/>
      <c r="ND411"/>
      <c r="NE411"/>
      <c r="NF411"/>
      <c r="NG411"/>
      <c r="NH411"/>
      <c r="NI411"/>
      <c r="NJ411"/>
      <c r="NK411"/>
      <c r="NL411"/>
      <c r="NM411"/>
      <c r="NN411"/>
      <c r="NO411"/>
      <c r="NP411"/>
      <c r="NQ411"/>
      <c r="NR411"/>
      <c r="NS411"/>
      <c r="NT411"/>
      <c r="NU411"/>
      <c r="NV411"/>
      <c r="NW411"/>
      <c r="NX411"/>
      <c r="NY411"/>
      <c r="NZ411"/>
      <c r="OA411"/>
      <c r="OB411"/>
      <c r="OC411"/>
      <c r="OD411"/>
      <c r="OE411"/>
      <c r="OF411"/>
      <c r="OG411"/>
      <c r="OH411"/>
      <c r="OI411"/>
      <c r="OJ411"/>
      <c r="OK411"/>
      <c r="OL411"/>
      <c r="OM411"/>
      <c r="ON411"/>
      <c r="OO411"/>
      <c r="OP411"/>
      <c r="OQ411"/>
      <c r="OR411"/>
      <c r="OS411"/>
      <c r="OT411"/>
      <c r="OU411"/>
      <c r="OV411"/>
      <c r="OW411"/>
      <c r="OX411"/>
      <c r="OY411"/>
      <c r="OZ411"/>
      <c r="PA411"/>
      <c r="PB411"/>
      <c r="PC411"/>
      <c r="PD411"/>
      <c r="PE411"/>
      <c r="PF411"/>
      <c r="PG411"/>
      <c r="PH411"/>
      <c r="PI411"/>
      <c r="PJ411"/>
      <c r="PK411"/>
      <c r="PL411"/>
      <c r="PM411"/>
      <c r="PN411"/>
      <c r="PO411"/>
      <c r="PP411"/>
      <c r="PQ411"/>
      <c r="PR411"/>
      <c r="PS411"/>
      <c r="PT411"/>
      <c r="PU411"/>
      <c r="PV411"/>
      <c r="PW411"/>
      <c r="PX411"/>
      <c r="PY411"/>
      <c r="PZ411"/>
      <c r="QA411"/>
      <c r="QB411"/>
      <c r="QC411"/>
      <c r="QD411"/>
      <c r="QE411"/>
      <c r="QF411"/>
      <c r="QG411"/>
      <c r="QH411"/>
      <c r="QI411"/>
      <c r="QJ411"/>
      <c r="QK411"/>
      <c r="QL411"/>
      <c r="QM411"/>
      <c r="QN411"/>
      <c r="QO411"/>
      <c r="QP411"/>
      <c r="QQ411"/>
      <c r="QR411"/>
      <c r="QS411"/>
      <c r="QT411"/>
      <c r="QU411"/>
      <c r="QV411"/>
      <c r="QW411"/>
      <c r="QX411"/>
      <c r="QY411"/>
      <c r="QZ411"/>
      <c r="RA411"/>
      <c r="RB411"/>
      <c r="RC411"/>
      <c r="RD411"/>
      <c r="RE411"/>
      <c r="RF411"/>
      <c r="RG411"/>
      <c r="RH411"/>
      <c r="RI411"/>
      <c r="RJ411"/>
      <c r="RK411"/>
      <c r="RL411"/>
      <c r="RM411"/>
      <c r="RN411"/>
      <c r="RO411"/>
      <c r="RP411"/>
      <c r="RQ411"/>
      <c r="RR411"/>
      <c r="RS411"/>
      <c r="RT411"/>
      <c r="RU411"/>
      <c r="RV411"/>
      <c r="RW411"/>
      <c r="RX411"/>
      <c r="RY411"/>
      <c r="RZ411"/>
      <c r="SA411"/>
      <c r="SB411"/>
      <c r="SC411"/>
      <c r="SD411"/>
      <c r="SE411"/>
      <c r="SF411"/>
      <c r="SG411"/>
      <c r="SH411"/>
      <c r="SI411"/>
      <c r="SJ411"/>
      <c r="SK411"/>
      <c r="SL411"/>
      <c r="SM411"/>
      <c r="SN411"/>
      <c r="SO411"/>
      <c r="SP411"/>
      <c r="SQ411"/>
      <c r="SR411"/>
      <c r="SS411"/>
      <c r="ST411"/>
      <c r="SU411"/>
      <c r="SV411"/>
      <c r="SW411"/>
      <c r="SX411"/>
      <c r="SY411"/>
      <c r="SZ411"/>
      <c r="TA411"/>
      <c r="TB411"/>
      <c r="TC411"/>
      <c r="TD411"/>
      <c r="TE411"/>
      <c r="TF411"/>
      <c r="TG411"/>
      <c r="TH411"/>
      <c r="TI411"/>
      <c r="TJ411"/>
      <c r="TK411"/>
      <c r="TL411"/>
      <c r="TM411"/>
      <c r="TN411"/>
      <c r="TO411"/>
      <c r="TP411"/>
      <c r="TQ411"/>
      <c r="TR411"/>
      <c r="TS411"/>
      <c r="TT411"/>
      <c r="TU411"/>
      <c r="TV411"/>
      <c r="TW411"/>
      <c r="TX411"/>
      <c r="TY411"/>
      <c r="TZ411"/>
      <c r="UA411"/>
      <c r="UB411"/>
      <c r="UC411"/>
      <c r="UD411"/>
      <c r="UE411"/>
      <c r="UF411"/>
      <c r="UG411"/>
      <c r="UH411"/>
      <c r="UI411"/>
      <c r="UJ411"/>
      <c r="UK411"/>
      <c r="UL411"/>
      <c r="UM411"/>
      <c r="UN411"/>
      <c r="UO411"/>
      <c r="UP411"/>
      <c r="UQ411"/>
      <c r="UR411"/>
      <c r="US411"/>
      <c r="UT411"/>
      <c r="UU411"/>
      <c r="UV411"/>
      <c r="UW411"/>
      <c r="UX411"/>
      <c r="UY411"/>
      <c r="UZ411"/>
      <c r="VA411"/>
      <c r="VB411"/>
      <c r="VC411"/>
      <c r="VD411"/>
      <c r="VE411"/>
      <c r="VF411"/>
      <c r="VG411"/>
      <c r="VH411"/>
      <c r="VI411"/>
      <c r="VJ411"/>
      <c r="VK411"/>
      <c r="VL411"/>
      <c r="VM411"/>
      <c r="VN411"/>
      <c r="VO411"/>
      <c r="VP411"/>
      <c r="VQ411"/>
      <c r="VR411"/>
      <c r="VS411"/>
      <c r="VT411"/>
      <c r="VU411"/>
      <c r="VV411"/>
      <c r="VW411"/>
      <c r="VX411"/>
      <c r="VY411"/>
      <c r="VZ411"/>
      <c r="WA411"/>
      <c r="WB411"/>
      <c r="WC411"/>
      <c r="WD411"/>
      <c r="WE411"/>
      <c r="WF411"/>
      <c r="WG411"/>
      <c r="WH411"/>
      <c r="WI411"/>
      <c r="WJ411"/>
      <c r="WK411"/>
      <c r="WL411"/>
      <c r="WM411"/>
      <c r="WN411"/>
      <c r="WO411"/>
      <c r="WP411"/>
      <c r="WQ411"/>
      <c r="WR411"/>
      <c r="WS411"/>
      <c r="WT411"/>
      <c r="WU411"/>
      <c r="WV411"/>
      <c r="WW411"/>
      <c r="WX411"/>
      <c r="WY411"/>
      <c r="WZ411"/>
      <c r="XA411"/>
      <c r="XB411"/>
      <c r="XC411"/>
      <c r="XD411"/>
      <c r="XE411"/>
      <c r="XF411"/>
      <c r="XG411"/>
      <c r="XH411"/>
      <c r="XI411"/>
      <c r="XJ411"/>
      <c r="XK411"/>
      <c r="XL411"/>
      <c r="XM411"/>
      <c r="XN411"/>
      <c r="XO411"/>
      <c r="XP411"/>
      <c r="XQ411"/>
      <c r="XR411"/>
      <c r="XS411"/>
      <c r="XT411"/>
      <c r="XU411"/>
      <c r="XV411"/>
      <c r="XW411"/>
      <c r="XX411"/>
      <c r="XY411"/>
      <c r="XZ411"/>
      <c r="YA411"/>
      <c r="YB411"/>
      <c r="YC411"/>
      <c r="YD411"/>
      <c r="YE411"/>
      <c r="YF411"/>
      <c r="YG411"/>
      <c r="YH411"/>
      <c r="YI411"/>
      <c r="YJ411"/>
      <c r="YK411"/>
      <c r="YL411"/>
      <c r="YM411"/>
      <c r="YN411"/>
      <c r="YO411"/>
      <c r="YP411"/>
      <c r="YQ411"/>
      <c r="YR411"/>
      <c r="YS411"/>
      <c r="YT411"/>
      <c r="YU411"/>
      <c r="YV411"/>
      <c r="YW411"/>
      <c r="YX411"/>
      <c r="YY411"/>
      <c r="YZ411"/>
      <c r="ZA411"/>
      <c r="ZB411"/>
      <c r="ZC411"/>
      <c r="ZD411"/>
      <c r="ZE411"/>
      <c r="ZF411"/>
      <c r="ZG411"/>
      <c r="ZH411"/>
      <c r="ZI411"/>
      <c r="ZJ411"/>
      <c r="ZK411"/>
      <c r="ZL411"/>
      <c r="ZM411"/>
      <c r="ZN411"/>
      <c r="ZO411"/>
      <c r="ZP411"/>
      <c r="ZQ411"/>
      <c r="ZR411"/>
      <c r="ZS411"/>
      <c r="ZT411"/>
      <c r="ZU411"/>
      <c r="ZV411"/>
      <c r="ZW411"/>
      <c r="ZX411"/>
      <c r="ZY411"/>
      <c r="ZZ411"/>
      <c r="AAA411"/>
      <c r="AAB411"/>
      <c r="AAC411"/>
      <c r="AAD411"/>
      <c r="AAE411"/>
      <c r="AAF411"/>
      <c r="AAG411"/>
      <c r="AAH411"/>
      <c r="AAI411"/>
      <c r="AAJ411"/>
      <c r="AAK411"/>
      <c r="AAL411"/>
      <c r="AAM411"/>
      <c r="AAN411"/>
      <c r="AAO411"/>
      <c r="AAP411"/>
      <c r="AAQ411"/>
      <c r="AAR411"/>
      <c r="AAS411"/>
      <c r="AAT411"/>
      <c r="AAU411"/>
      <c r="AAV411"/>
      <c r="AAW411"/>
      <c r="AAX411"/>
      <c r="AAY411"/>
      <c r="AAZ411"/>
      <c r="ABA411"/>
      <c r="ABB411"/>
      <c r="ABC411"/>
      <c r="ABD411"/>
      <c r="ABE411"/>
      <c r="ABF411"/>
      <c r="ABG411"/>
      <c r="ABH411"/>
      <c r="ABI411"/>
      <c r="ABJ411"/>
      <c r="ABK411"/>
      <c r="ABL411"/>
      <c r="ABM411"/>
      <c r="ABN411"/>
      <c r="ABO411"/>
      <c r="ABP411"/>
      <c r="ABQ411"/>
      <c r="ABR411"/>
      <c r="ABS411"/>
      <c r="ABT411"/>
      <c r="ABU411"/>
      <c r="ABV411"/>
      <c r="ABW411"/>
      <c r="ABX411"/>
      <c r="ABY411"/>
      <c r="ABZ411"/>
      <c r="ACA411"/>
      <c r="ACB411"/>
      <c r="ACC411"/>
      <c r="ACD411"/>
      <c r="ACE411"/>
      <c r="ACF411"/>
      <c r="ACG411"/>
      <c r="ACH411"/>
      <c r="ACI411"/>
      <c r="ACJ411"/>
      <c r="ACK411"/>
      <c r="ACL411"/>
      <c r="ACM411"/>
      <c r="ACN411"/>
      <c r="ACO411"/>
      <c r="ACP411"/>
      <c r="ACQ411"/>
      <c r="ACR411"/>
      <c r="ACS411"/>
      <c r="ACT411"/>
      <c r="ACU411"/>
      <c r="ACV411"/>
      <c r="ACW411"/>
      <c r="ACX411"/>
      <c r="ACY411"/>
      <c r="ACZ411"/>
      <c r="ADA411"/>
      <c r="ADB411"/>
      <c r="ADC411"/>
      <c r="ADD411"/>
      <c r="ADE411"/>
      <c r="ADF411"/>
      <c r="ADG411"/>
      <c r="ADH411"/>
      <c r="ADI411"/>
      <c r="ADJ411"/>
      <c r="ADK411"/>
      <c r="ADL411"/>
      <c r="ADM411"/>
      <c r="ADN411"/>
      <c r="ADO411"/>
      <c r="ADP411"/>
      <c r="ADQ411"/>
      <c r="ADR411"/>
      <c r="ADS411"/>
      <c r="ADT411"/>
      <c r="ADU411"/>
      <c r="ADV411"/>
      <c r="ADW411"/>
      <c r="ADX411"/>
      <c r="ADY411"/>
      <c r="ADZ411"/>
      <c r="AEA411"/>
      <c r="AEB411"/>
      <c r="AEC411"/>
      <c r="AED411"/>
      <c r="AEE411"/>
      <c r="AEF411"/>
      <c r="AEG411"/>
      <c r="AEH411"/>
      <c r="AEI411"/>
      <c r="AEJ411"/>
      <c r="AEK411"/>
      <c r="AEL411"/>
      <c r="AEM411"/>
      <c r="AEN411"/>
      <c r="AEO411"/>
      <c r="AEP411"/>
      <c r="AEQ411"/>
      <c r="AER411"/>
      <c r="AES411"/>
      <c r="AET411"/>
      <c r="AEU411"/>
      <c r="AEV411"/>
      <c r="AEW411"/>
      <c r="AEX411"/>
      <c r="AEY411"/>
      <c r="AEZ411"/>
      <c r="AFA411"/>
      <c r="AFB411"/>
      <c r="AFC411"/>
      <c r="AFD411"/>
      <c r="AFE411"/>
      <c r="AFF411"/>
      <c r="AFG411"/>
      <c r="AFH411"/>
      <c r="AFI411"/>
      <c r="AFJ411"/>
      <c r="AFK411"/>
      <c r="AFL411"/>
      <c r="AFM411"/>
      <c r="AFN411"/>
      <c r="AFO411"/>
      <c r="AFP411"/>
      <c r="AFQ411"/>
      <c r="AFR411"/>
      <c r="AFS411"/>
      <c r="AFT411"/>
      <c r="AFU411"/>
      <c r="AFV411"/>
      <c r="AFW411"/>
      <c r="AFX411"/>
      <c r="AFY411"/>
      <c r="AFZ411"/>
      <c r="AGA411"/>
      <c r="AGB411"/>
      <c r="AGC411"/>
      <c r="AGD411"/>
      <c r="AGE411"/>
      <c r="AGF411"/>
      <c r="AGG411"/>
      <c r="AGH411"/>
      <c r="AGI411"/>
      <c r="AGJ411"/>
      <c r="AGK411"/>
      <c r="AGL411"/>
      <c r="AGM411"/>
      <c r="AGN411"/>
      <c r="AGO411"/>
      <c r="AGP411"/>
      <c r="AGQ411"/>
      <c r="AGR411"/>
      <c r="AGS411"/>
      <c r="AGT411"/>
      <c r="AGU411"/>
      <c r="AGV411"/>
      <c r="AGW411"/>
      <c r="AGX411"/>
      <c r="AGY411"/>
      <c r="AGZ411"/>
      <c r="AHA411"/>
      <c r="AHB411"/>
      <c r="AHC411"/>
      <c r="AHD411"/>
      <c r="AHE411"/>
      <c r="AHF411"/>
      <c r="AHG411"/>
      <c r="AHH411"/>
      <c r="AHI411"/>
      <c r="AHJ411"/>
      <c r="AHK411"/>
      <c r="AHL411"/>
      <c r="AHM411"/>
      <c r="AHN411"/>
      <c r="AHO411"/>
      <c r="AHP411"/>
      <c r="AHQ411"/>
      <c r="AHR411"/>
      <c r="AHS411"/>
      <c r="AHT411"/>
      <c r="AHU411"/>
      <c r="AHV411"/>
      <c r="AHW411"/>
      <c r="AHX411"/>
      <c r="AHY411"/>
      <c r="AHZ411"/>
      <c r="AIA411"/>
      <c r="AIB411"/>
      <c r="AIC411"/>
      <c r="AID411"/>
      <c r="AIE411"/>
      <c r="AIF411"/>
      <c r="AIG411"/>
      <c r="AIH411"/>
      <c r="AII411"/>
      <c r="AIJ411"/>
      <c r="AIK411"/>
      <c r="AIL411"/>
      <c r="AIM411"/>
      <c r="AIN411"/>
      <c r="AIO411"/>
      <c r="AIP411"/>
      <c r="AIQ411"/>
      <c r="AIR411"/>
      <c r="AIS411"/>
      <c r="AIT411"/>
      <c r="AIU411"/>
      <c r="AIV411"/>
      <c r="AIW411"/>
      <c r="AIX411"/>
      <c r="AIY411"/>
      <c r="AIZ411"/>
      <c r="AJA411"/>
      <c r="AJB411"/>
      <c r="AJC411"/>
      <c r="AJD411"/>
      <c r="AJE411"/>
      <c r="AJF411"/>
      <c r="AJG411"/>
      <c r="AJH411"/>
      <c r="AJI411"/>
      <c r="AJJ411"/>
      <c r="AJK411"/>
      <c r="AJL411"/>
      <c r="AJM411"/>
      <c r="AJN411"/>
      <c r="AJO411"/>
      <c r="AJP411"/>
      <c r="AJQ411"/>
      <c r="AJR411"/>
      <c r="AJS411"/>
      <c r="AJT411"/>
      <c r="AJU411"/>
      <c r="AJV411"/>
      <c r="AJW411"/>
      <c r="AJX411"/>
      <c r="AJY411"/>
      <c r="AJZ411"/>
      <c r="AKA411"/>
      <c r="AKB411"/>
      <c r="AKC411"/>
      <c r="AKD411"/>
      <c r="AKE411"/>
      <c r="AKF411"/>
      <c r="AKG411"/>
      <c r="AKH411"/>
      <c r="AKI411"/>
    </row>
    <row r="412" spans="1:971" x14ac:dyDescent="0.25">
      <c r="A412" s="1" t="s">
        <v>279</v>
      </c>
      <c r="B412" s="1" t="s">
        <v>46</v>
      </c>
      <c r="C412" s="1" t="s">
        <v>263</v>
      </c>
      <c r="D412" s="2">
        <v>8638</v>
      </c>
      <c r="E412" s="2">
        <v>630.75</v>
      </c>
      <c r="F412" s="2">
        <v>5005.1099999999997</v>
      </c>
      <c r="G412" s="2">
        <v>3632.89</v>
      </c>
      <c r="H412" s="2">
        <v>57.94</v>
      </c>
      <c r="I412" s="3">
        <v>0</v>
      </c>
      <c r="J412" s="4">
        <v>8638</v>
      </c>
      <c r="K412" s="5">
        <v>9294.4879999999994</v>
      </c>
      <c r="L412" s="4">
        <v>9870.7462559999985</v>
      </c>
      <c r="M412" s="4">
        <v>10453.120285103998</v>
      </c>
    </row>
    <row r="413" spans="1:971" x14ac:dyDescent="0.25">
      <c r="A413" s="1" t="s">
        <v>303</v>
      </c>
      <c r="B413" s="1" t="s">
        <v>46</v>
      </c>
      <c r="C413" s="1" t="s">
        <v>287</v>
      </c>
      <c r="D413" s="2">
        <v>584929</v>
      </c>
      <c r="E413" s="2">
        <v>124599.98</v>
      </c>
      <c r="F413" s="2">
        <v>1005494.59</v>
      </c>
      <c r="G413" s="2">
        <v>-420565.59</v>
      </c>
      <c r="H413" s="2">
        <v>171.9</v>
      </c>
      <c r="I413" s="3">
        <v>0</v>
      </c>
      <c r="J413" s="4">
        <v>584929</v>
      </c>
      <c r="K413" s="5">
        <v>629383.60400000005</v>
      </c>
      <c r="L413" s="4">
        <v>668405.38744800002</v>
      </c>
      <c r="M413" s="4">
        <v>707841.30530743208</v>
      </c>
    </row>
    <row r="414" spans="1:971" x14ac:dyDescent="0.25">
      <c r="A414" s="1" t="s">
        <v>328</v>
      </c>
      <c r="B414" s="1" t="s">
        <v>46</v>
      </c>
      <c r="C414" s="1" t="s">
        <v>311</v>
      </c>
      <c r="D414" s="2">
        <v>146580</v>
      </c>
      <c r="E414" s="2">
        <v>13420.57</v>
      </c>
      <c r="F414" s="2">
        <v>106987.34</v>
      </c>
      <c r="G414" s="2">
        <v>39592.660000000003</v>
      </c>
      <c r="H414" s="2">
        <v>72.98</v>
      </c>
      <c r="I414" s="3">
        <v>0</v>
      </c>
      <c r="J414" s="4">
        <v>146580</v>
      </c>
      <c r="K414" s="5">
        <v>157720.07999999999</v>
      </c>
      <c r="L414" s="4">
        <v>167498.72495999999</v>
      </c>
      <c r="M414" s="4">
        <v>177381.14973263998</v>
      </c>
    </row>
    <row r="415" spans="1:971" x14ac:dyDescent="0.25">
      <c r="A415" s="1" t="s">
        <v>350</v>
      </c>
      <c r="B415" s="1" t="s">
        <v>46</v>
      </c>
      <c r="C415" s="1" t="s">
        <v>336</v>
      </c>
      <c r="D415" s="2"/>
      <c r="E415" s="2">
        <v>15756.68</v>
      </c>
      <c r="F415" s="2">
        <v>127867.67</v>
      </c>
      <c r="G415" s="2">
        <v>-127867.67</v>
      </c>
      <c r="H415" s="2"/>
      <c r="I415" s="3">
        <v>260000</v>
      </c>
      <c r="J415" s="4">
        <v>260000</v>
      </c>
      <c r="K415" s="5">
        <v>279760</v>
      </c>
      <c r="L415" s="4">
        <v>297105.12</v>
      </c>
      <c r="M415" s="4">
        <v>314634.32208000001</v>
      </c>
    </row>
    <row r="416" spans="1:971" x14ac:dyDescent="0.25">
      <c r="A416" s="1" t="s">
        <v>422</v>
      </c>
      <c r="B416" s="1" t="s">
        <v>46</v>
      </c>
      <c r="C416" s="1" t="s">
        <v>415</v>
      </c>
      <c r="D416" s="2">
        <v>45455</v>
      </c>
      <c r="E416" s="2"/>
      <c r="F416" s="2">
        <v>44742.42</v>
      </c>
      <c r="G416" s="2">
        <v>712.58</v>
      </c>
      <c r="H416" s="2">
        <v>98.43</v>
      </c>
      <c r="I416" s="3">
        <v>20000</v>
      </c>
      <c r="J416" s="4">
        <v>65455</v>
      </c>
      <c r="K416" s="5">
        <f>100000-19000</f>
        <v>81000</v>
      </c>
      <c r="L416" s="4">
        <v>106200</v>
      </c>
      <c r="M416" s="4">
        <v>112465.8</v>
      </c>
    </row>
    <row r="417" spans="1:971" x14ac:dyDescent="0.25">
      <c r="A417" s="1" t="s">
        <v>446</v>
      </c>
      <c r="B417" s="1" t="s">
        <v>46</v>
      </c>
      <c r="C417" s="1" t="s">
        <v>439</v>
      </c>
      <c r="D417" s="2">
        <v>179672</v>
      </c>
      <c r="E417" s="2">
        <v>28345.71</v>
      </c>
      <c r="F417" s="2">
        <v>126749.19</v>
      </c>
      <c r="G417" s="2">
        <v>52922.81</v>
      </c>
      <c r="H417" s="2">
        <v>70.540000000000006</v>
      </c>
      <c r="I417" s="3">
        <v>0</v>
      </c>
      <c r="J417" s="4">
        <v>179672</v>
      </c>
      <c r="K417" s="5">
        <v>200000</v>
      </c>
      <c r="L417" s="4">
        <v>205313.35046399999</v>
      </c>
      <c r="M417" s="4">
        <v>217426.83814137598</v>
      </c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13"/>
      <c r="BQ417" s="13"/>
      <c r="BR417" s="13"/>
      <c r="BS417" s="13"/>
      <c r="BT417" s="13"/>
      <c r="BU417" s="13"/>
      <c r="BV417" s="13"/>
      <c r="BW417" s="13"/>
      <c r="BX417" s="13"/>
      <c r="BY417" s="13"/>
      <c r="BZ417" s="13"/>
      <c r="CA417" s="13"/>
      <c r="CB417" s="13"/>
      <c r="CC417" s="13"/>
      <c r="CD417" s="13"/>
      <c r="CE417" s="13"/>
      <c r="CF417" s="13"/>
      <c r="CG417" s="13"/>
      <c r="CH417" s="13"/>
      <c r="CI417" s="13"/>
      <c r="CJ417" s="13"/>
      <c r="CK417" s="13"/>
      <c r="CL417" s="13"/>
      <c r="CM417" s="13"/>
      <c r="CN417" s="13"/>
      <c r="CO417" s="13"/>
      <c r="CP417" s="13"/>
      <c r="CQ417" s="13"/>
      <c r="CR417" s="13"/>
      <c r="CS417" s="13"/>
      <c r="CT417" s="13"/>
      <c r="CU417" s="13"/>
      <c r="CV417" s="13"/>
      <c r="CW417" s="13"/>
      <c r="CX417" s="13"/>
      <c r="CY417" s="13"/>
      <c r="CZ417" s="13"/>
      <c r="DA417" s="13"/>
      <c r="DB417" s="13"/>
      <c r="DC417" s="13"/>
      <c r="DD417" s="13"/>
      <c r="DE417" s="13"/>
      <c r="DF417" s="13"/>
      <c r="DG417" s="13"/>
      <c r="DH417" s="13"/>
      <c r="DI417" s="13"/>
      <c r="DJ417" s="13"/>
      <c r="DK417" s="13"/>
      <c r="DL417" s="13"/>
      <c r="DM417" s="13"/>
      <c r="DN417" s="13"/>
      <c r="DO417" s="13"/>
      <c r="DP417" s="13"/>
      <c r="DQ417" s="13"/>
      <c r="DR417" s="13"/>
      <c r="DS417" s="13"/>
      <c r="DT417" s="13"/>
      <c r="DU417" s="13"/>
      <c r="DV417" s="13"/>
      <c r="DW417" s="13"/>
      <c r="DX417" s="13"/>
      <c r="DY417" s="13"/>
      <c r="DZ417" s="13"/>
      <c r="EA417" s="13"/>
      <c r="EB417" s="13"/>
      <c r="EC417" s="13"/>
      <c r="ED417" s="13"/>
      <c r="EE417" s="13"/>
      <c r="EF417" s="14"/>
      <c r="EG417" s="14"/>
      <c r="EH417" s="14"/>
      <c r="EI417" s="14"/>
      <c r="EJ417" s="14"/>
      <c r="EK417" s="14"/>
      <c r="EL417" s="14"/>
      <c r="EM417" s="14"/>
      <c r="EN417" s="14"/>
      <c r="EO417" s="14"/>
      <c r="EP417" s="14"/>
      <c r="EQ417" s="14"/>
      <c r="ER417" s="14"/>
      <c r="ES417" s="14"/>
      <c r="ET417" s="14"/>
      <c r="EU417" s="14"/>
      <c r="EV417" s="14"/>
      <c r="EW417" s="14"/>
      <c r="EX417" s="14"/>
      <c r="EY417" s="14"/>
      <c r="EZ417" s="14"/>
      <c r="FA417" s="14"/>
      <c r="FB417" s="14"/>
      <c r="FC417" s="14"/>
      <c r="FD417" s="14"/>
      <c r="FE417" s="14"/>
      <c r="FF417" s="14"/>
      <c r="FG417" s="14"/>
      <c r="FH417" s="14"/>
      <c r="FI417" s="14"/>
      <c r="FJ417" s="14"/>
      <c r="FK417" s="14"/>
      <c r="FL417" s="14"/>
      <c r="FM417" s="14"/>
      <c r="FN417" s="14"/>
      <c r="FO417" s="14"/>
      <c r="FP417" s="14"/>
      <c r="FQ417" s="14"/>
      <c r="FR417" s="14"/>
      <c r="FS417" s="14"/>
      <c r="FT417" s="14"/>
      <c r="FU417" s="14"/>
      <c r="FV417" s="14"/>
      <c r="FW417" s="14"/>
      <c r="FX417" s="14"/>
      <c r="FY417" s="14"/>
      <c r="FZ417" s="14"/>
      <c r="GA417" s="14"/>
      <c r="GB417" s="14"/>
      <c r="GC417" s="14"/>
      <c r="GD417" s="14"/>
      <c r="GE417" s="14"/>
      <c r="GF417" s="14"/>
      <c r="GG417" s="14"/>
      <c r="GH417" s="14"/>
      <c r="GI417" s="14"/>
      <c r="GJ417" s="14"/>
      <c r="GK417" s="14"/>
      <c r="GL417" s="14"/>
      <c r="GM417" s="14"/>
      <c r="GN417" s="14"/>
      <c r="GO417" s="14"/>
      <c r="GP417" s="14"/>
      <c r="GQ417" s="14"/>
      <c r="GR417" s="14"/>
      <c r="GS417" s="14"/>
      <c r="GT417" s="14"/>
      <c r="GU417" s="14"/>
      <c r="GV417" s="14"/>
      <c r="GW417" s="14"/>
      <c r="GX417" s="14"/>
      <c r="GY417" s="14"/>
      <c r="GZ417" s="14"/>
      <c r="HA417" s="14"/>
      <c r="HB417" s="14"/>
      <c r="HC417" s="14"/>
      <c r="HD417" s="14"/>
      <c r="HE417" s="14"/>
      <c r="HF417" s="14"/>
      <c r="HG417" s="14"/>
      <c r="HH417" s="14"/>
      <c r="HI417" s="14"/>
      <c r="HJ417" s="14"/>
      <c r="HK417" s="14"/>
      <c r="HL417" s="14"/>
      <c r="HM417" s="14"/>
      <c r="HN417" s="14"/>
      <c r="HO417" s="14"/>
      <c r="HP417" s="14"/>
      <c r="HQ417" s="14"/>
      <c r="HR417" s="14"/>
      <c r="HS417" s="14"/>
      <c r="HT417" s="14"/>
      <c r="HU417" s="14"/>
      <c r="HV417" s="14"/>
      <c r="HW417" s="14"/>
      <c r="HX417" s="14"/>
      <c r="HY417" s="14"/>
      <c r="HZ417" s="14"/>
      <c r="IA417" s="14"/>
      <c r="IB417" s="14"/>
      <c r="IC417" s="14"/>
      <c r="ID417" s="14"/>
      <c r="IE417" s="14"/>
      <c r="IF417" s="14"/>
      <c r="IG417" s="14"/>
      <c r="IH417" s="14"/>
      <c r="II417" s="14"/>
      <c r="IJ417" s="14"/>
      <c r="IK417" s="14"/>
      <c r="IL417" s="14"/>
      <c r="IM417" s="14"/>
      <c r="IN417" s="14"/>
      <c r="IO417" s="14"/>
      <c r="IP417" s="14"/>
      <c r="IQ417" s="14"/>
      <c r="IR417" s="14"/>
      <c r="IS417" s="14"/>
      <c r="IT417" s="14"/>
      <c r="IU417" s="14"/>
      <c r="IV417" s="14"/>
      <c r="IW417" s="14"/>
      <c r="IX417" s="14"/>
      <c r="IY417" s="14"/>
      <c r="IZ417" s="14"/>
      <c r="JA417" s="14"/>
      <c r="JB417" s="14"/>
      <c r="JC417" s="14"/>
      <c r="JD417" s="14"/>
      <c r="JE417" s="14"/>
      <c r="JF417" s="14"/>
      <c r="JG417" s="14"/>
      <c r="JH417" s="14"/>
      <c r="JI417" s="14"/>
      <c r="JJ417" s="14"/>
      <c r="JK417" s="14"/>
      <c r="JL417" s="14"/>
      <c r="JM417" s="14"/>
      <c r="JN417" s="14"/>
      <c r="JO417" s="14"/>
      <c r="JP417" s="14"/>
      <c r="JQ417" s="14"/>
      <c r="JR417" s="14"/>
      <c r="JS417" s="14"/>
      <c r="JT417" s="14"/>
      <c r="JU417" s="14"/>
      <c r="JV417" s="14"/>
      <c r="JW417" s="14"/>
      <c r="JX417" s="14"/>
      <c r="JY417" s="14"/>
      <c r="JZ417" s="14"/>
      <c r="KA417" s="14"/>
      <c r="KB417" s="14"/>
      <c r="KC417" s="14"/>
      <c r="KD417" s="14"/>
      <c r="KE417" s="14"/>
      <c r="KF417" s="14"/>
      <c r="KG417" s="14"/>
      <c r="KH417" s="14"/>
      <c r="KI417" s="14"/>
      <c r="KJ417" s="14"/>
      <c r="KK417" s="14"/>
      <c r="KL417" s="14"/>
      <c r="KM417" s="14"/>
      <c r="KN417" s="14"/>
      <c r="KO417" s="14"/>
      <c r="KP417" s="14"/>
      <c r="KQ417" s="14"/>
      <c r="KR417" s="14"/>
      <c r="KS417" s="14"/>
      <c r="KT417" s="14"/>
      <c r="KU417" s="14"/>
      <c r="KV417" s="14"/>
      <c r="KW417" s="14"/>
      <c r="KX417" s="14"/>
      <c r="KY417" s="14"/>
      <c r="KZ417" s="14"/>
      <c r="LA417" s="14"/>
      <c r="LB417" s="14"/>
      <c r="LC417" s="14"/>
      <c r="LD417" s="14"/>
      <c r="LE417" s="14"/>
      <c r="LF417" s="14"/>
      <c r="LG417" s="14"/>
      <c r="LH417" s="14"/>
      <c r="LI417" s="14"/>
      <c r="LJ417" s="14"/>
      <c r="LK417" s="14"/>
      <c r="LL417" s="14"/>
      <c r="LM417" s="14"/>
      <c r="LN417" s="14"/>
      <c r="LO417" s="14"/>
      <c r="LP417" s="14"/>
      <c r="LQ417" s="14"/>
      <c r="LR417" s="14"/>
      <c r="LS417" s="14"/>
      <c r="LT417" s="14"/>
      <c r="LU417" s="14"/>
      <c r="LV417" s="14"/>
      <c r="LW417" s="14"/>
      <c r="LX417" s="14"/>
      <c r="LY417" s="14"/>
      <c r="LZ417" s="14"/>
      <c r="MA417" s="14"/>
      <c r="MB417" s="14"/>
      <c r="MC417" s="14"/>
      <c r="MD417" s="14"/>
      <c r="ME417" s="14"/>
      <c r="MF417" s="14"/>
      <c r="MG417" s="14"/>
      <c r="MH417" s="14"/>
      <c r="MI417" s="14"/>
      <c r="MJ417" s="14"/>
      <c r="MK417" s="14"/>
      <c r="ML417" s="14"/>
      <c r="MM417" s="14"/>
      <c r="MN417" s="14"/>
      <c r="MO417" s="14"/>
      <c r="MP417" s="14"/>
      <c r="MQ417" s="14"/>
      <c r="MR417" s="14"/>
      <c r="MS417" s="14"/>
      <c r="MT417" s="14"/>
      <c r="MU417" s="14"/>
      <c r="MV417" s="14"/>
      <c r="MW417" s="14"/>
      <c r="MX417" s="14"/>
      <c r="MY417" s="14"/>
      <c r="MZ417" s="14"/>
      <c r="NA417" s="14"/>
      <c r="NB417" s="14"/>
      <c r="NC417" s="14"/>
      <c r="ND417" s="14"/>
      <c r="NE417" s="14"/>
      <c r="NF417" s="14"/>
      <c r="NG417" s="14"/>
      <c r="NH417" s="14"/>
      <c r="NI417" s="14"/>
      <c r="NJ417" s="14"/>
      <c r="NK417" s="14"/>
      <c r="NL417" s="14"/>
      <c r="NM417" s="14"/>
      <c r="NN417" s="14"/>
      <c r="NO417" s="14"/>
      <c r="NP417" s="14"/>
      <c r="NQ417" s="14"/>
      <c r="NR417" s="14"/>
      <c r="NS417" s="14"/>
      <c r="NT417" s="14"/>
      <c r="NU417" s="14"/>
      <c r="NV417" s="14"/>
      <c r="NW417" s="14"/>
      <c r="NX417" s="14"/>
      <c r="NY417" s="14"/>
      <c r="NZ417" s="14"/>
      <c r="OA417" s="14"/>
      <c r="OB417" s="14"/>
      <c r="OC417" s="14"/>
      <c r="OD417" s="14"/>
      <c r="OE417" s="14"/>
      <c r="OF417" s="14"/>
      <c r="OG417" s="14"/>
      <c r="OH417" s="14"/>
      <c r="OI417" s="14"/>
      <c r="OJ417" s="14"/>
      <c r="OK417" s="14"/>
      <c r="OL417" s="14"/>
      <c r="OM417" s="14"/>
      <c r="ON417" s="14"/>
      <c r="OO417" s="14"/>
      <c r="OP417" s="14"/>
      <c r="OQ417" s="14"/>
      <c r="OR417" s="14"/>
      <c r="OS417" s="14"/>
      <c r="OT417" s="14"/>
      <c r="OU417" s="14"/>
      <c r="OV417" s="14"/>
      <c r="OW417" s="14"/>
      <c r="OX417" s="14"/>
      <c r="OY417" s="14"/>
      <c r="OZ417" s="14"/>
      <c r="PA417" s="14"/>
      <c r="PB417" s="14"/>
      <c r="PC417" s="14"/>
      <c r="PD417" s="14"/>
      <c r="PE417" s="14"/>
      <c r="PF417" s="14"/>
      <c r="PG417" s="14"/>
      <c r="PH417" s="14"/>
      <c r="PI417" s="14"/>
      <c r="PJ417" s="14"/>
      <c r="PK417" s="14"/>
      <c r="PL417" s="14"/>
      <c r="PM417" s="14"/>
      <c r="PN417" s="14"/>
      <c r="PO417" s="14"/>
      <c r="PP417" s="14"/>
      <c r="PQ417" s="14"/>
      <c r="PR417" s="14"/>
      <c r="PS417" s="14"/>
      <c r="PT417" s="14"/>
      <c r="PU417" s="14"/>
      <c r="PV417" s="14"/>
      <c r="PW417" s="14"/>
      <c r="PX417" s="14"/>
      <c r="PY417" s="14"/>
      <c r="PZ417" s="14"/>
      <c r="QA417" s="14"/>
      <c r="QB417" s="14"/>
      <c r="QC417" s="14"/>
      <c r="QD417" s="14"/>
      <c r="QE417" s="14"/>
      <c r="QF417" s="14"/>
      <c r="QG417" s="14"/>
      <c r="QH417" s="14"/>
      <c r="QI417" s="14"/>
      <c r="QJ417" s="14"/>
      <c r="QK417" s="14"/>
      <c r="QL417" s="14"/>
      <c r="QM417" s="14"/>
      <c r="QN417" s="14"/>
      <c r="QO417" s="14"/>
      <c r="QP417" s="14"/>
      <c r="QQ417" s="14"/>
      <c r="QR417" s="14"/>
      <c r="QS417" s="14"/>
      <c r="QT417" s="14"/>
      <c r="QU417" s="14"/>
      <c r="QV417" s="14"/>
      <c r="QW417" s="14"/>
      <c r="QX417" s="14"/>
      <c r="QY417" s="14"/>
      <c r="QZ417" s="14"/>
      <c r="RA417" s="14"/>
      <c r="RB417" s="14"/>
      <c r="RC417" s="14"/>
      <c r="RD417" s="14"/>
      <c r="RE417" s="14"/>
      <c r="RF417" s="14"/>
      <c r="RG417" s="14"/>
      <c r="RH417" s="14"/>
      <c r="RI417" s="14"/>
      <c r="RJ417" s="14"/>
      <c r="RK417" s="14"/>
      <c r="RL417" s="14"/>
      <c r="RM417" s="14"/>
      <c r="RN417" s="14"/>
      <c r="RO417" s="14"/>
      <c r="RP417" s="14"/>
      <c r="RQ417" s="14"/>
      <c r="RR417" s="14"/>
      <c r="RS417" s="14"/>
      <c r="RT417" s="14"/>
      <c r="RU417" s="14"/>
      <c r="RV417" s="14"/>
      <c r="RW417" s="14"/>
      <c r="RX417" s="14"/>
      <c r="RY417" s="14"/>
      <c r="RZ417" s="14"/>
      <c r="SA417" s="14"/>
      <c r="SB417" s="14"/>
      <c r="SC417" s="14"/>
      <c r="SD417" s="14"/>
      <c r="SE417" s="14"/>
      <c r="SF417" s="14"/>
      <c r="SG417" s="14"/>
      <c r="SH417" s="14"/>
      <c r="SI417" s="14"/>
      <c r="SJ417" s="14"/>
      <c r="SK417" s="14"/>
      <c r="SL417" s="14"/>
      <c r="SM417" s="14"/>
      <c r="SN417" s="14"/>
      <c r="SO417" s="14"/>
      <c r="SP417" s="14"/>
      <c r="SQ417" s="14"/>
      <c r="SR417" s="14"/>
      <c r="SS417" s="14"/>
      <c r="ST417" s="14"/>
      <c r="SU417" s="14"/>
      <c r="SV417" s="14"/>
      <c r="SW417" s="14"/>
      <c r="SX417" s="14"/>
      <c r="SY417" s="14"/>
      <c r="SZ417" s="14"/>
      <c r="TA417" s="14"/>
      <c r="TB417" s="14"/>
      <c r="TC417" s="14"/>
      <c r="TD417" s="14"/>
      <c r="TE417" s="14"/>
      <c r="TF417" s="14"/>
      <c r="TG417" s="14"/>
      <c r="TH417" s="14"/>
      <c r="TI417" s="14"/>
      <c r="TJ417" s="14"/>
      <c r="TK417" s="14"/>
      <c r="TL417" s="14"/>
      <c r="TM417" s="14"/>
      <c r="TN417" s="14"/>
      <c r="TO417" s="14"/>
      <c r="TP417" s="14"/>
      <c r="TQ417" s="14"/>
      <c r="TR417" s="14"/>
      <c r="TS417" s="14"/>
      <c r="TT417" s="14"/>
      <c r="TU417" s="14"/>
      <c r="TV417" s="14"/>
      <c r="TW417" s="14"/>
      <c r="TX417" s="14"/>
      <c r="TY417" s="14"/>
      <c r="TZ417" s="14"/>
      <c r="UA417" s="14"/>
      <c r="UB417" s="14"/>
      <c r="UC417" s="14"/>
      <c r="UD417" s="14"/>
      <c r="UE417" s="14"/>
      <c r="UF417" s="14"/>
      <c r="UG417" s="14"/>
      <c r="UH417" s="14"/>
      <c r="UI417" s="14"/>
      <c r="UJ417" s="14"/>
      <c r="UK417" s="14"/>
      <c r="UL417" s="14"/>
      <c r="UM417" s="14"/>
      <c r="UN417" s="14"/>
      <c r="UO417" s="14"/>
      <c r="UP417" s="14"/>
      <c r="UQ417" s="14"/>
      <c r="UR417" s="14"/>
      <c r="US417" s="14"/>
      <c r="UT417" s="14"/>
      <c r="UU417" s="14"/>
      <c r="UV417" s="14"/>
      <c r="UW417" s="14"/>
      <c r="UX417" s="14"/>
      <c r="UY417" s="14"/>
      <c r="UZ417" s="14"/>
      <c r="VA417" s="14"/>
      <c r="VB417" s="14"/>
      <c r="VC417" s="14"/>
      <c r="VD417" s="14"/>
      <c r="VE417" s="14"/>
      <c r="VF417" s="14"/>
      <c r="VG417" s="14"/>
      <c r="VH417" s="14"/>
      <c r="VI417" s="14"/>
      <c r="VJ417" s="14"/>
      <c r="VK417" s="14"/>
      <c r="VL417" s="14"/>
      <c r="VM417" s="14"/>
      <c r="VN417" s="14"/>
      <c r="VO417" s="14"/>
      <c r="VP417" s="14"/>
      <c r="VQ417" s="14"/>
      <c r="VR417" s="14"/>
      <c r="VS417" s="14"/>
      <c r="VT417" s="14"/>
      <c r="VU417" s="14"/>
      <c r="VV417" s="14"/>
      <c r="VW417" s="14"/>
      <c r="VX417" s="14"/>
      <c r="VY417" s="14"/>
      <c r="VZ417" s="14"/>
      <c r="WA417" s="14"/>
      <c r="WB417" s="14"/>
      <c r="WC417" s="14"/>
      <c r="WD417" s="14"/>
      <c r="WE417" s="14"/>
      <c r="WF417" s="14"/>
      <c r="WG417" s="14"/>
      <c r="WH417" s="14"/>
      <c r="WI417" s="14"/>
      <c r="WJ417" s="14"/>
      <c r="WK417" s="14"/>
      <c r="WL417" s="14"/>
      <c r="WM417" s="14"/>
      <c r="WN417" s="14"/>
      <c r="WO417" s="14"/>
      <c r="WP417" s="14"/>
      <c r="WQ417" s="14"/>
      <c r="WR417" s="14"/>
      <c r="WS417" s="14"/>
      <c r="WT417" s="14"/>
      <c r="WU417" s="14"/>
      <c r="WV417" s="14"/>
      <c r="WW417" s="14"/>
      <c r="WX417" s="14"/>
      <c r="WY417" s="14"/>
      <c r="WZ417" s="14"/>
      <c r="XA417" s="14"/>
      <c r="XB417" s="14"/>
      <c r="XC417" s="14"/>
      <c r="XD417" s="14"/>
      <c r="XE417" s="14"/>
      <c r="XF417" s="14"/>
      <c r="XG417" s="14"/>
      <c r="XH417" s="14"/>
      <c r="XI417" s="14"/>
      <c r="XJ417" s="14"/>
      <c r="XK417" s="14"/>
      <c r="XL417" s="14"/>
      <c r="XM417" s="14"/>
      <c r="XN417" s="14"/>
      <c r="XO417" s="14"/>
      <c r="XP417" s="14"/>
      <c r="XQ417" s="14"/>
      <c r="XR417" s="14"/>
      <c r="XS417" s="14"/>
      <c r="XT417" s="14"/>
      <c r="XU417" s="14"/>
      <c r="XV417" s="14"/>
      <c r="XW417" s="14"/>
      <c r="XX417" s="14"/>
      <c r="XY417" s="14"/>
      <c r="XZ417" s="14"/>
      <c r="YA417" s="14"/>
      <c r="YB417" s="14"/>
      <c r="YC417" s="14"/>
      <c r="YD417" s="14"/>
      <c r="YE417" s="14"/>
      <c r="YF417" s="14"/>
      <c r="YG417" s="14"/>
      <c r="YH417" s="14"/>
      <c r="YI417" s="14"/>
      <c r="YJ417" s="14"/>
      <c r="YK417" s="14"/>
      <c r="YL417" s="14"/>
      <c r="YM417" s="14"/>
      <c r="YN417" s="14"/>
      <c r="YO417" s="14"/>
      <c r="YP417" s="14"/>
      <c r="YQ417" s="14"/>
      <c r="YR417" s="14"/>
      <c r="YS417" s="14"/>
      <c r="YT417" s="14"/>
      <c r="YU417" s="14"/>
      <c r="YV417" s="14"/>
      <c r="YW417" s="14"/>
      <c r="YX417" s="14"/>
      <c r="YY417" s="14"/>
      <c r="YZ417" s="14"/>
      <c r="ZA417" s="14"/>
      <c r="ZB417" s="14"/>
      <c r="ZC417" s="14"/>
      <c r="ZD417" s="14"/>
      <c r="ZE417" s="14"/>
      <c r="ZF417" s="14"/>
      <c r="ZG417" s="14"/>
      <c r="ZH417" s="14"/>
      <c r="ZI417" s="14"/>
      <c r="ZJ417" s="14"/>
      <c r="ZK417" s="14"/>
      <c r="ZL417" s="14"/>
      <c r="ZM417" s="14"/>
      <c r="ZN417" s="14"/>
      <c r="ZO417" s="14"/>
      <c r="ZP417" s="14"/>
      <c r="ZQ417" s="14"/>
      <c r="ZR417" s="14"/>
      <c r="ZS417" s="14"/>
      <c r="ZT417" s="14"/>
      <c r="ZU417" s="14"/>
      <c r="ZV417" s="14"/>
      <c r="ZW417" s="14"/>
      <c r="ZX417" s="14"/>
      <c r="ZY417" s="14"/>
      <c r="ZZ417" s="14"/>
      <c r="AAA417" s="14"/>
      <c r="AAB417" s="14"/>
      <c r="AAC417" s="14"/>
      <c r="AAD417" s="14"/>
      <c r="AAE417" s="14"/>
      <c r="AAF417" s="14"/>
      <c r="AAG417" s="14"/>
      <c r="AAH417" s="14"/>
      <c r="AAI417" s="14"/>
      <c r="AAJ417" s="14"/>
      <c r="AAK417" s="14"/>
      <c r="AAL417" s="14"/>
      <c r="AAM417" s="14"/>
      <c r="AAN417" s="14"/>
      <c r="AAO417" s="14"/>
      <c r="AAP417" s="14"/>
      <c r="AAQ417" s="14"/>
      <c r="AAR417" s="14"/>
      <c r="AAS417" s="14"/>
      <c r="AAT417" s="14"/>
      <c r="AAU417" s="14"/>
      <c r="AAV417" s="14"/>
      <c r="AAW417" s="14"/>
      <c r="AAX417" s="14"/>
      <c r="AAY417" s="14"/>
      <c r="AAZ417" s="14"/>
      <c r="ABA417" s="14"/>
      <c r="ABB417" s="14"/>
      <c r="ABC417" s="14"/>
      <c r="ABD417" s="14"/>
      <c r="ABE417" s="14"/>
      <c r="ABF417" s="14"/>
      <c r="ABG417" s="14"/>
      <c r="ABH417" s="14"/>
      <c r="ABI417" s="14"/>
      <c r="ABJ417" s="14"/>
      <c r="ABK417" s="14"/>
      <c r="ABL417" s="14"/>
      <c r="ABM417" s="14"/>
      <c r="ABN417" s="14"/>
      <c r="ABO417" s="14"/>
      <c r="ABP417" s="14"/>
      <c r="ABQ417" s="14"/>
      <c r="ABR417" s="14"/>
      <c r="ABS417" s="14"/>
      <c r="ABT417" s="14"/>
      <c r="ABU417" s="14"/>
      <c r="ABV417" s="14"/>
      <c r="ABW417" s="14"/>
      <c r="ABX417" s="14"/>
      <c r="ABY417" s="14"/>
      <c r="ABZ417" s="14"/>
      <c r="ACA417" s="14"/>
      <c r="ACB417" s="14"/>
      <c r="ACC417" s="14"/>
      <c r="ACD417" s="14"/>
      <c r="ACE417" s="14"/>
      <c r="ACF417" s="14"/>
      <c r="ACG417" s="14"/>
      <c r="ACH417" s="14"/>
      <c r="ACI417" s="14"/>
      <c r="ACJ417" s="14"/>
      <c r="ACK417" s="14"/>
      <c r="ACL417" s="14"/>
      <c r="ACM417" s="14"/>
      <c r="ACN417" s="14"/>
      <c r="ACO417" s="14"/>
      <c r="ACP417" s="14"/>
      <c r="ACQ417" s="14"/>
      <c r="ACR417" s="14"/>
      <c r="ACS417" s="14"/>
      <c r="ACT417" s="14"/>
      <c r="ACU417" s="14"/>
      <c r="ACV417" s="14"/>
      <c r="ACW417" s="14"/>
      <c r="ACX417" s="14"/>
      <c r="ACY417" s="14"/>
      <c r="ACZ417" s="14"/>
      <c r="ADA417" s="14"/>
      <c r="ADB417" s="14"/>
      <c r="ADC417" s="14"/>
      <c r="ADD417" s="14"/>
      <c r="ADE417" s="14"/>
      <c r="ADF417" s="14"/>
      <c r="ADG417" s="14"/>
      <c r="ADH417" s="14"/>
      <c r="ADI417" s="14"/>
      <c r="ADJ417" s="14"/>
      <c r="ADK417" s="14"/>
      <c r="ADL417" s="14"/>
      <c r="ADM417" s="14"/>
      <c r="ADN417" s="14"/>
      <c r="ADO417" s="14"/>
      <c r="ADP417" s="14"/>
      <c r="ADQ417" s="14"/>
      <c r="ADR417" s="14"/>
      <c r="ADS417" s="14"/>
      <c r="ADT417" s="14"/>
      <c r="ADU417" s="14"/>
      <c r="ADV417" s="14"/>
      <c r="ADW417" s="14"/>
      <c r="ADX417" s="14"/>
      <c r="ADY417" s="14"/>
      <c r="ADZ417" s="14"/>
      <c r="AEA417" s="14"/>
      <c r="AEB417" s="14"/>
      <c r="AEC417" s="14"/>
      <c r="AED417" s="14"/>
      <c r="AEE417" s="14"/>
      <c r="AEF417" s="14"/>
      <c r="AEG417" s="14"/>
      <c r="AEH417" s="14"/>
      <c r="AEI417" s="14"/>
      <c r="AEJ417" s="14"/>
      <c r="AEK417" s="14"/>
      <c r="AEL417" s="14"/>
      <c r="AEM417" s="14"/>
      <c r="AEN417" s="14"/>
      <c r="AEO417" s="14"/>
      <c r="AEP417" s="14"/>
      <c r="AEQ417" s="14"/>
      <c r="AER417" s="14"/>
      <c r="AES417" s="14"/>
      <c r="AET417" s="14"/>
      <c r="AEU417" s="14"/>
      <c r="AEV417" s="14"/>
      <c r="AEW417" s="14"/>
      <c r="AEX417" s="14"/>
      <c r="AEY417" s="14"/>
      <c r="AEZ417" s="14"/>
      <c r="AFA417" s="14"/>
      <c r="AFB417" s="14"/>
      <c r="AFC417" s="14"/>
      <c r="AFD417" s="14"/>
      <c r="AFE417" s="14"/>
      <c r="AFF417" s="14"/>
      <c r="AFG417" s="14"/>
      <c r="AFH417" s="14"/>
      <c r="AFI417" s="14"/>
      <c r="AFJ417" s="14"/>
      <c r="AFK417" s="14"/>
      <c r="AFL417" s="14"/>
      <c r="AFM417" s="14"/>
      <c r="AFN417" s="14"/>
      <c r="AFO417" s="14"/>
      <c r="AFP417" s="14"/>
      <c r="AFQ417" s="14"/>
      <c r="AFR417" s="14"/>
      <c r="AFS417" s="14"/>
      <c r="AFT417" s="14"/>
      <c r="AFU417" s="14"/>
      <c r="AFV417" s="14"/>
      <c r="AFW417" s="14"/>
      <c r="AFX417" s="14"/>
      <c r="AFY417" s="14"/>
      <c r="AFZ417" s="14"/>
      <c r="AGA417" s="14"/>
      <c r="AGB417" s="14"/>
      <c r="AGC417" s="14"/>
      <c r="AGD417" s="14"/>
      <c r="AGE417" s="14"/>
      <c r="AGF417" s="14"/>
      <c r="AGG417" s="14"/>
      <c r="AGH417" s="14"/>
      <c r="AGI417" s="14"/>
      <c r="AGJ417" s="14"/>
      <c r="AGK417" s="14"/>
      <c r="AGL417" s="14"/>
      <c r="AGM417" s="14"/>
      <c r="AGN417" s="14"/>
      <c r="AGO417" s="14"/>
      <c r="AGP417" s="14"/>
      <c r="AGQ417" s="14"/>
      <c r="AGR417" s="14"/>
      <c r="AGS417" s="14"/>
      <c r="AGT417" s="14"/>
      <c r="AGU417" s="14"/>
      <c r="AGV417" s="14"/>
      <c r="AGW417" s="14"/>
      <c r="AGX417" s="14"/>
      <c r="AGY417" s="14"/>
      <c r="AGZ417" s="14"/>
      <c r="AHA417" s="14"/>
      <c r="AHB417" s="14"/>
      <c r="AHC417" s="14"/>
      <c r="AHD417" s="14"/>
      <c r="AHE417" s="14"/>
      <c r="AHF417" s="14"/>
      <c r="AHG417" s="14"/>
      <c r="AHH417" s="14"/>
      <c r="AHI417" s="14"/>
      <c r="AHJ417" s="14"/>
      <c r="AHK417" s="14"/>
      <c r="AHL417" s="14"/>
      <c r="AHM417" s="14"/>
      <c r="AHN417" s="14"/>
      <c r="AHO417" s="14"/>
      <c r="AHP417" s="14"/>
      <c r="AHQ417" s="14"/>
      <c r="AHR417" s="14"/>
      <c r="AHS417" s="14"/>
      <c r="AHT417" s="14"/>
      <c r="AHU417" s="14"/>
      <c r="AHV417" s="14"/>
      <c r="AHW417" s="14"/>
      <c r="AHX417" s="14"/>
      <c r="AHY417" s="14"/>
      <c r="AHZ417" s="14"/>
      <c r="AIA417" s="14"/>
      <c r="AIB417" s="14"/>
      <c r="AIC417" s="14"/>
      <c r="AID417" s="14"/>
      <c r="AIE417" s="14"/>
      <c r="AIF417" s="14"/>
      <c r="AIG417" s="14"/>
      <c r="AIH417" s="14"/>
      <c r="AII417" s="14"/>
      <c r="AIJ417" s="14"/>
      <c r="AIK417" s="14"/>
      <c r="AIL417" s="14"/>
      <c r="AIM417" s="14"/>
      <c r="AIN417" s="14"/>
      <c r="AIO417" s="14"/>
      <c r="AIP417" s="14"/>
      <c r="AIQ417" s="14"/>
      <c r="AIR417" s="14"/>
      <c r="AIS417" s="14"/>
      <c r="AIT417" s="14"/>
      <c r="AIU417" s="14"/>
      <c r="AIV417" s="14"/>
      <c r="AIW417" s="14"/>
      <c r="AIX417" s="14"/>
      <c r="AIY417" s="14"/>
      <c r="AIZ417" s="14"/>
      <c r="AJA417" s="14"/>
      <c r="AJB417" s="14"/>
      <c r="AJC417" s="14"/>
      <c r="AJD417" s="14"/>
      <c r="AJE417" s="14"/>
      <c r="AJF417" s="14"/>
      <c r="AJG417" s="14"/>
      <c r="AJH417" s="14"/>
      <c r="AJI417" s="14"/>
      <c r="AJJ417" s="14"/>
      <c r="AJK417" s="14"/>
      <c r="AJL417" s="14"/>
      <c r="AJM417" s="14"/>
      <c r="AJN417" s="14"/>
      <c r="AJO417" s="14"/>
    </row>
    <row r="418" spans="1:971" x14ac:dyDescent="0.25">
      <c r="A418" s="1" t="s">
        <v>456</v>
      </c>
      <c r="B418" s="1" t="s">
        <v>46</v>
      </c>
      <c r="C418" s="1" t="s">
        <v>454</v>
      </c>
      <c r="D418" s="2">
        <v>1500000</v>
      </c>
      <c r="E418" s="2">
        <v>87789.759999999995</v>
      </c>
      <c r="F418" s="2">
        <v>1064718.78</v>
      </c>
      <c r="G418" s="2">
        <v>428681.71</v>
      </c>
      <c r="H418" s="2">
        <v>70.98</v>
      </c>
      <c r="I418" s="3">
        <v>200000</v>
      </c>
      <c r="J418" s="4">
        <v>1700000</v>
      </c>
      <c r="K418" s="5">
        <v>1500000</v>
      </c>
      <c r="L418" s="4">
        <v>1593000</v>
      </c>
      <c r="M418" s="4">
        <v>1686987</v>
      </c>
    </row>
    <row r="419" spans="1:971" s="1" customFormat="1" ht="17.25" customHeight="1" x14ac:dyDescent="0.25">
      <c r="A419" s="1" t="s">
        <v>531</v>
      </c>
      <c r="B419" s="1" t="s">
        <v>46</v>
      </c>
      <c r="C419" s="1" t="s">
        <v>532</v>
      </c>
      <c r="D419" s="2">
        <v>1600000</v>
      </c>
      <c r="E419" s="2"/>
      <c r="F419" s="2">
        <v>1251596.1599999999</v>
      </c>
      <c r="G419" s="2">
        <v>676.55</v>
      </c>
      <c r="H419" s="2">
        <v>78.22</v>
      </c>
      <c r="I419" s="3">
        <v>500000</v>
      </c>
      <c r="J419" s="4">
        <v>2100000</v>
      </c>
      <c r="K419" s="5">
        <v>100000</v>
      </c>
      <c r="L419" s="4">
        <v>106200</v>
      </c>
      <c r="M419" s="4">
        <v>112465.8</v>
      </c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  <c r="IH419"/>
      <c r="II419"/>
      <c r="IJ419"/>
      <c r="IK419"/>
      <c r="IL419"/>
      <c r="IM419"/>
      <c r="IN419"/>
      <c r="IO419"/>
      <c r="IP419"/>
      <c r="IQ419"/>
      <c r="IR419"/>
      <c r="IS419"/>
      <c r="IT419"/>
      <c r="IU419"/>
      <c r="IV419"/>
      <c r="IW419"/>
      <c r="IX419"/>
      <c r="IY419"/>
      <c r="IZ419"/>
      <c r="JA419"/>
      <c r="JB419"/>
      <c r="JC419"/>
      <c r="JD419"/>
      <c r="JE419"/>
      <c r="JF419"/>
      <c r="JG419"/>
      <c r="JH419"/>
      <c r="JI419"/>
      <c r="JJ419"/>
      <c r="JK419"/>
      <c r="JL419"/>
      <c r="JM419"/>
      <c r="JN419"/>
      <c r="JO419"/>
      <c r="JP419"/>
      <c r="JQ419"/>
      <c r="JR419"/>
      <c r="JS419"/>
      <c r="JT419"/>
      <c r="JU419"/>
      <c r="JV419"/>
      <c r="JW419"/>
      <c r="JX419"/>
      <c r="JY419"/>
      <c r="JZ419"/>
      <c r="KA419"/>
      <c r="KB419"/>
      <c r="KC419"/>
      <c r="KD419"/>
      <c r="KE419"/>
      <c r="KF419"/>
      <c r="KG419"/>
      <c r="KH419"/>
      <c r="KI419"/>
      <c r="KJ419"/>
      <c r="KK419"/>
      <c r="KL419"/>
      <c r="KM419"/>
      <c r="KN419"/>
      <c r="KO419"/>
      <c r="KP419"/>
      <c r="KQ419"/>
      <c r="KR419"/>
      <c r="KS419"/>
      <c r="KT419"/>
      <c r="KU419"/>
      <c r="KV419"/>
      <c r="KW419"/>
      <c r="KX419"/>
      <c r="KY419"/>
      <c r="KZ419"/>
      <c r="LA419"/>
      <c r="LB419"/>
      <c r="LC419"/>
      <c r="LD419"/>
      <c r="LE419"/>
      <c r="LF419"/>
      <c r="LG419"/>
      <c r="LH419"/>
      <c r="LI419"/>
      <c r="LJ419"/>
      <c r="LK419"/>
      <c r="LL419"/>
      <c r="LM419"/>
      <c r="LN419"/>
      <c r="LO419"/>
      <c r="LP419"/>
      <c r="LQ419"/>
      <c r="LR419"/>
      <c r="LS419"/>
      <c r="LT419"/>
      <c r="LU419"/>
      <c r="LV419"/>
      <c r="LW419"/>
      <c r="LX419"/>
      <c r="LY419"/>
      <c r="LZ419"/>
      <c r="MA419"/>
      <c r="MB419"/>
      <c r="MC419"/>
      <c r="MD419"/>
      <c r="ME419"/>
      <c r="MF419"/>
      <c r="MG419"/>
      <c r="MH419"/>
      <c r="MI419"/>
      <c r="MJ419"/>
      <c r="MK419"/>
      <c r="ML419"/>
      <c r="MM419"/>
      <c r="MN419"/>
      <c r="MO419"/>
      <c r="MP419"/>
      <c r="MQ419"/>
      <c r="MR419"/>
      <c r="MS419"/>
      <c r="MT419"/>
      <c r="MU419"/>
      <c r="MV419"/>
      <c r="MW419"/>
      <c r="MX419"/>
      <c r="MY419"/>
      <c r="MZ419"/>
      <c r="NA419"/>
      <c r="NB419"/>
      <c r="NC419"/>
      <c r="ND419"/>
      <c r="NE419"/>
      <c r="NF419"/>
      <c r="NG419"/>
      <c r="NH419"/>
      <c r="NI419"/>
      <c r="NJ419"/>
      <c r="NK419"/>
      <c r="NL419"/>
      <c r="NM419"/>
      <c r="NN419"/>
      <c r="NO419"/>
      <c r="NP419"/>
      <c r="NQ419"/>
      <c r="NR419"/>
      <c r="NS419"/>
      <c r="NT419"/>
      <c r="NU419"/>
      <c r="NV419"/>
      <c r="NW419"/>
      <c r="NX419"/>
      <c r="NY419"/>
      <c r="NZ419"/>
      <c r="OA419"/>
      <c r="OB419"/>
      <c r="OC419"/>
      <c r="OD419"/>
      <c r="OE419"/>
      <c r="OF419"/>
      <c r="OG419"/>
      <c r="OH419"/>
      <c r="OI419"/>
      <c r="OJ419"/>
      <c r="OK419"/>
      <c r="OL419"/>
      <c r="OM419"/>
      <c r="ON419"/>
      <c r="OO419"/>
      <c r="OP419"/>
      <c r="OQ419"/>
      <c r="OR419"/>
      <c r="OS419"/>
      <c r="OT419"/>
      <c r="OU419"/>
      <c r="OV419"/>
      <c r="OW419"/>
      <c r="OX419"/>
      <c r="OY419"/>
      <c r="OZ419"/>
      <c r="PA419"/>
      <c r="PB419"/>
      <c r="PC419"/>
      <c r="PD419"/>
      <c r="PE419"/>
      <c r="PF419"/>
      <c r="PG419"/>
      <c r="PH419"/>
      <c r="PI419"/>
      <c r="PJ419"/>
      <c r="PK419"/>
      <c r="PL419"/>
      <c r="PM419"/>
      <c r="PN419"/>
      <c r="PO419"/>
      <c r="PP419"/>
      <c r="PQ419"/>
      <c r="PR419"/>
      <c r="PS419"/>
      <c r="PT419"/>
      <c r="PU419"/>
      <c r="PV419"/>
      <c r="PW419"/>
      <c r="PX419"/>
      <c r="PY419"/>
      <c r="PZ419"/>
      <c r="QA419"/>
      <c r="QB419"/>
      <c r="QC419"/>
      <c r="QD419"/>
      <c r="QE419"/>
      <c r="QF419"/>
      <c r="QG419"/>
      <c r="QH419"/>
      <c r="QI419"/>
      <c r="QJ419"/>
      <c r="QK419"/>
      <c r="QL419"/>
      <c r="QM419"/>
      <c r="QN419"/>
      <c r="QO419"/>
      <c r="QP419"/>
      <c r="QQ419"/>
      <c r="QR419"/>
      <c r="QS419"/>
      <c r="QT419"/>
      <c r="QU419"/>
      <c r="QV419"/>
      <c r="QW419"/>
      <c r="QX419"/>
      <c r="QY419"/>
      <c r="QZ419"/>
      <c r="RA419"/>
      <c r="RB419"/>
      <c r="RC419"/>
      <c r="RD419"/>
      <c r="RE419"/>
      <c r="RF419"/>
      <c r="RG419"/>
      <c r="RH419"/>
      <c r="RI419"/>
      <c r="RJ419"/>
      <c r="RK419"/>
      <c r="RL419"/>
      <c r="RM419"/>
      <c r="RN419"/>
      <c r="RO419"/>
      <c r="RP419"/>
      <c r="RQ419"/>
      <c r="RR419"/>
      <c r="RS419"/>
      <c r="RT419"/>
      <c r="RU419"/>
      <c r="RV419"/>
      <c r="RW419"/>
      <c r="RX419"/>
      <c r="RY419"/>
      <c r="RZ419"/>
      <c r="SA419"/>
      <c r="SB419"/>
      <c r="SC419"/>
      <c r="SD419"/>
      <c r="SE419"/>
      <c r="SF419"/>
      <c r="SG419"/>
      <c r="SH419"/>
      <c r="SI419"/>
      <c r="SJ419"/>
      <c r="SK419"/>
      <c r="SL419"/>
      <c r="SM419"/>
      <c r="SN419"/>
      <c r="SO419"/>
      <c r="SP419"/>
      <c r="SQ419"/>
      <c r="SR419"/>
      <c r="SS419"/>
      <c r="ST419"/>
      <c r="SU419"/>
      <c r="SV419"/>
      <c r="SW419"/>
      <c r="SX419"/>
      <c r="SY419"/>
      <c r="SZ419"/>
      <c r="TA419"/>
      <c r="TB419"/>
      <c r="TC419"/>
      <c r="TD419"/>
      <c r="TE419"/>
      <c r="TF419"/>
      <c r="TG419"/>
      <c r="TH419"/>
      <c r="TI419"/>
      <c r="TJ419"/>
      <c r="TK419"/>
      <c r="TL419"/>
      <c r="TM419"/>
      <c r="TN419"/>
      <c r="TO419"/>
      <c r="TP419"/>
      <c r="TQ419"/>
      <c r="TR419"/>
      <c r="TS419"/>
      <c r="TT419"/>
      <c r="TU419"/>
      <c r="TV419"/>
      <c r="TW419"/>
      <c r="TX419"/>
      <c r="TY419"/>
      <c r="TZ419"/>
      <c r="UA419"/>
      <c r="UB419"/>
      <c r="UC419"/>
      <c r="UD419"/>
      <c r="UE419"/>
      <c r="UF419"/>
      <c r="UG419"/>
      <c r="UH419"/>
      <c r="UI419"/>
      <c r="UJ419"/>
      <c r="UK419"/>
      <c r="UL419"/>
      <c r="UM419"/>
      <c r="UN419"/>
      <c r="UO419"/>
      <c r="UP419"/>
      <c r="UQ419"/>
      <c r="UR419"/>
      <c r="US419"/>
      <c r="UT419"/>
      <c r="UU419"/>
      <c r="UV419"/>
      <c r="UW419"/>
      <c r="UX419"/>
      <c r="UY419"/>
      <c r="UZ419"/>
      <c r="VA419"/>
      <c r="VB419"/>
      <c r="VC419"/>
      <c r="VD419"/>
      <c r="VE419"/>
      <c r="VF419"/>
      <c r="VG419"/>
      <c r="VH419"/>
      <c r="VI419"/>
      <c r="VJ419"/>
      <c r="VK419"/>
      <c r="VL419"/>
      <c r="VM419"/>
      <c r="VN419"/>
      <c r="VO419"/>
      <c r="VP419"/>
      <c r="VQ419"/>
      <c r="VR419"/>
      <c r="VS419"/>
      <c r="VT419"/>
      <c r="VU419"/>
      <c r="VV419"/>
      <c r="VW419"/>
      <c r="VX419"/>
      <c r="VY419"/>
      <c r="VZ419"/>
      <c r="WA419"/>
      <c r="WB419"/>
      <c r="WC419"/>
      <c r="WD419"/>
      <c r="WE419"/>
      <c r="WF419"/>
      <c r="WG419"/>
      <c r="WH419"/>
      <c r="WI419"/>
      <c r="WJ419"/>
      <c r="WK419"/>
      <c r="WL419"/>
      <c r="WM419"/>
      <c r="WN419"/>
      <c r="WO419"/>
      <c r="WP419"/>
      <c r="WQ419"/>
      <c r="WR419"/>
      <c r="WS419"/>
      <c r="WT419"/>
      <c r="WU419"/>
      <c r="WV419"/>
      <c r="WW419"/>
      <c r="WX419"/>
      <c r="WY419"/>
      <c r="WZ419"/>
      <c r="XA419"/>
      <c r="XB419"/>
      <c r="XC419"/>
      <c r="XD419"/>
      <c r="XE419"/>
      <c r="XF419"/>
      <c r="XG419"/>
      <c r="XH419"/>
      <c r="XI419"/>
      <c r="XJ419"/>
      <c r="XK419"/>
      <c r="XL419"/>
      <c r="XM419"/>
      <c r="XN419"/>
      <c r="XO419"/>
      <c r="XP419"/>
      <c r="XQ419"/>
      <c r="XR419"/>
      <c r="XS419"/>
      <c r="XT419"/>
      <c r="XU419"/>
      <c r="XV419"/>
      <c r="XW419"/>
      <c r="XX419"/>
      <c r="XY419"/>
      <c r="XZ419"/>
      <c r="YA419"/>
      <c r="YB419"/>
      <c r="YC419"/>
      <c r="YD419"/>
      <c r="YE419"/>
      <c r="YF419"/>
      <c r="YG419"/>
      <c r="YH419"/>
      <c r="YI419"/>
      <c r="YJ419"/>
      <c r="YK419"/>
      <c r="YL419"/>
      <c r="YM419"/>
      <c r="YN419"/>
      <c r="YO419"/>
      <c r="YP419"/>
      <c r="YQ419"/>
      <c r="YR419"/>
      <c r="YS419"/>
      <c r="YT419"/>
      <c r="YU419"/>
      <c r="YV419"/>
      <c r="YW419"/>
      <c r="YX419"/>
      <c r="YY419"/>
      <c r="YZ419"/>
      <c r="ZA419"/>
      <c r="ZB419"/>
      <c r="ZC419"/>
      <c r="ZD419"/>
      <c r="ZE419"/>
      <c r="ZF419"/>
      <c r="ZG419"/>
      <c r="ZH419"/>
      <c r="ZI419"/>
      <c r="ZJ419"/>
      <c r="ZK419"/>
      <c r="ZL419"/>
      <c r="ZM419"/>
      <c r="ZN419"/>
      <c r="ZO419"/>
      <c r="ZP419"/>
      <c r="ZQ419"/>
      <c r="ZR419"/>
      <c r="ZS419"/>
      <c r="ZT419"/>
      <c r="ZU419"/>
      <c r="ZV419"/>
      <c r="ZW419"/>
      <c r="ZX419"/>
      <c r="ZY419"/>
      <c r="ZZ419"/>
      <c r="AAA419"/>
      <c r="AAB419"/>
      <c r="AAC419"/>
      <c r="AAD419"/>
      <c r="AAE419"/>
      <c r="AAF419"/>
      <c r="AAG419"/>
      <c r="AAH419"/>
      <c r="AAI419"/>
      <c r="AAJ419"/>
      <c r="AAK419"/>
      <c r="AAL419"/>
      <c r="AAM419"/>
      <c r="AAN419"/>
      <c r="AAO419"/>
      <c r="AAP419"/>
      <c r="AAQ419"/>
      <c r="AAR419"/>
      <c r="AAS419"/>
      <c r="AAT419"/>
      <c r="AAU419"/>
      <c r="AAV419"/>
      <c r="AAW419"/>
      <c r="AAX419"/>
      <c r="AAY419"/>
      <c r="AAZ419"/>
      <c r="ABA419"/>
      <c r="ABB419"/>
      <c r="ABC419"/>
      <c r="ABD419"/>
      <c r="ABE419"/>
      <c r="ABF419"/>
      <c r="ABG419"/>
      <c r="ABH419"/>
      <c r="ABI419"/>
      <c r="ABJ419"/>
      <c r="ABK419"/>
      <c r="ABL419"/>
      <c r="ABM419"/>
      <c r="ABN419"/>
      <c r="ABO419"/>
      <c r="ABP419"/>
      <c r="ABQ419"/>
      <c r="ABR419"/>
      <c r="ABS419"/>
      <c r="ABT419"/>
      <c r="ABU419"/>
      <c r="ABV419"/>
      <c r="ABW419"/>
      <c r="ABX419"/>
      <c r="ABY419"/>
      <c r="ABZ419"/>
      <c r="ACA419"/>
      <c r="ACB419"/>
      <c r="ACC419"/>
      <c r="ACD419"/>
      <c r="ACE419"/>
      <c r="ACF419"/>
      <c r="ACG419"/>
      <c r="ACH419"/>
      <c r="ACI419"/>
      <c r="ACJ419"/>
      <c r="ACK419"/>
      <c r="ACL419"/>
      <c r="ACM419"/>
      <c r="ACN419"/>
      <c r="ACO419"/>
      <c r="ACP419"/>
      <c r="ACQ419"/>
      <c r="ACR419"/>
      <c r="ACS419"/>
      <c r="ACT419"/>
      <c r="ACU419"/>
      <c r="ACV419"/>
      <c r="ACW419"/>
      <c r="ACX419"/>
      <c r="ACY419"/>
      <c r="ACZ419"/>
      <c r="ADA419"/>
      <c r="ADB419"/>
      <c r="ADC419"/>
      <c r="ADD419"/>
      <c r="ADE419"/>
      <c r="ADF419"/>
      <c r="ADG419"/>
      <c r="ADH419"/>
      <c r="ADI419"/>
      <c r="ADJ419"/>
      <c r="ADK419"/>
      <c r="ADL419"/>
      <c r="ADM419"/>
      <c r="ADN419"/>
      <c r="ADO419"/>
      <c r="ADP419"/>
      <c r="ADQ419"/>
      <c r="ADR419"/>
      <c r="ADS419"/>
      <c r="ADT419"/>
      <c r="ADU419"/>
      <c r="ADV419"/>
      <c r="ADW419"/>
      <c r="ADX419"/>
      <c r="ADY419"/>
      <c r="ADZ419"/>
      <c r="AEA419"/>
      <c r="AEB419"/>
      <c r="AEC419"/>
      <c r="AED419"/>
      <c r="AEE419"/>
      <c r="AEF419"/>
      <c r="AEG419"/>
      <c r="AEH419"/>
      <c r="AEI419"/>
      <c r="AEJ419"/>
      <c r="AEK419"/>
      <c r="AEL419"/>
      <c r="AEM419"/>
      <c r="AEN419"/>
      <c r="AEO419"/>
      <c r="AEP419"/>
      <c r="AEQ419"/>
      <c r="AER419"/>
      <c r="AES419"/>
      <c r="AET419"/>
      <c r="AEU419"/>
      <c r="AEV419"/>
      <c r="AEW419"/>
      <c r="AEX419"/>
      <c r="AEY419"/>
      <c r="AEZ419"/>
      <c r="AFA419"/>
      <c r="AFB419"/>
      <c r="AFC419"/>
      <c r="AFD419"/>
      <c r="AFE419"/>
      <c r="AFF419"/>
      <c r="AFG419"/>
      <c r="AFH419"/>
      <c r="AFI419"/>
      <c r="AFJ419"/>
      <c r="AFK419"/>
      <c r="AFL419"/>
      <c r="AFM419"/>
      <c r="AFN419"/>
      <c r="AFO419"/>
      <c r="AFP419"/>
      <c r="AFQ419"/>
      <c r="AFR419"/>
      <c r="AFS419"/>
      <c r="AFT419"/>
      <c r="AFU419"/>
      <c r="AFV419"/>
      <c r="AFW419"/>
      <c r="AFX419"/>
      <c r="AFY419"/>
      <c r="AFZ419"/>
      <c r="AGA419"/>
      <c r="AGB419"/>
      <c r="AGC419"/>
      <c r="AGD419"/>
      <c r="AGE419"/>
      <c r="AGF419"/>
      <c r="AGG419"/>
      <c r="AGH419"/>
      <c r="AGI419"/>
      <c r="AGJ419"/>
      <c r="AGK419"/>
      <c r="AGL419"/>
      <c r="AGM419"/>
      <c r="AGN419"/>
      <c r="AGO419"/>
      <c r="AGP419"/>
      <c r="AGQ419"/>
      <c r="AGR419"/>
      <c r="AGS419"/>
      <c r="AGT419"/>
      <c r="AGU419"/>
      <c r="AGV419"/>
      <c r="AGW419"/>
      <c r="AGX419"/>
      <c r="AGY419"/>
      <c r="AGZ419"/>
      <c r="AHA419"/>
      <c r="AHB419"/>
      <c r="AHC419"/>
      <c r="AHD419"/>
      <c r="AHE419"/>
      <c r="AHF419"/>
      <c r="AHG419"/>
      <c r="AHH419"/>
      <c r="AHI419"/>
      <c r="AHJ419"/>
      <c r="AHK419"/>
      <c r="AHL419"/>
      <c r="AHM419"/>
      <c r="AHN419"/>
      <c r="AHO419"/>
      <c r="AHP419"/>
      <c r="AHQ419"/>
      <c r="AHR419"/>
      <c r="AHS419"/>
      <c r="AHT419"/>
      <c r="AHU419"/>
      <c r="AHV419"/>
      <c r="AHW419"/>
      <c r="AHX419"/>
      <c r="AHY419"/>
      <c r="AHZ419"/>
      <c r="AIA419"/>
      <c r="AIB419"/>
      <c r="AIC419"/>
      <c r="AID419"/>
      <c r="AIE419"/>
      <c r="AIF419"/>
      <c r="AIG419"/>
      <c r="AIH419"/>
      <c r="AII419"/>
      <c r="AIJ419"/>
      <c r="AIK419"/>
      <c r="AIL419"/>
      <c r="AIM419"/>
      <c r="AIN419"/>
      <c r="AIO419"/>
      <c r="AIP419"/>
      <c r="AIQ419"/>
      <c r="AIR419"/>
      <c r="AIS419"/>
      <c r="AIT419"/>
      <c r="AIU419"/>
      <c r="AIV419"/>
      <c r="AIW419"/>
      <c r="AIX419"/>
      <c r="AIY419"/>
      <c r="AIZ419"/>
      <c r="AJA419"/>
      <c r="AJB419"/>
      <c r="AJC419"/>
      <c r="AJD419"/>
      <c r="AJE419"/>
      <c r="AJF419"/>
      <c r="AJG419"/>
      <c r="AJH419"/>
      <c r="AJI419"/>
      <c r="AJJ419"/>
      <c r="AJK419"/>
      <c r="AJL419"/>
      <c r="AJM419"/>
      <c r="AJN419"/>
      <c r="AJO419"/>
      <c r="AJP419"/>
      <c r="AJQ419"/>
      <c r="AJR419"/>
      <c r="AJS419"/>
      <c r="AJT419"/>
      <c r="AJU419"/>
      <c r="AJV419"/>
      <c r="AJW419"/>
      <c r="AJX419"/>
      <c r="AJY419"/>
      <c r="AJZ419"/>
      <c r="AKA419"/>
      <c r="AKB419"/>
      <c r="AKC419"/>
      <c r="AKD419"/>
      <c r="AKE419"/>
      <c r="AKF419"/>
      <c r="AKG419"/>
      <c r="AKH419"/>
      <c r="AKI419"/>
    </row>
    <row r="420" spans="1:971" x14ac:dyDescent="0.25">
      <c r="A420" s="1" t="s">
        <v>568</v>
      </c>
      <c r="B420" s="1" t="s">
        <v>46</v>
      </c>
      <c r="C420" s="1" t="s">
        <v>561</v>
      </c>
      <c r="D420" s="2">
        <v>100000</v>
      </c>
      <c r="E420" s="2">
        <v>26020.5</v>
      </c>
      <c r="F420" s="2">
        <v>46950.5</v>
      </c>
      <c r="G420" s="2">
        <v>-111214.88</v>
      </c>
      <c r="H420" s="2">
        <v>46.95</v>
      </c>
      <c r="I420" s="3">
        <v>200000</v>
      </c>
      <c r="J420" s="4">
        <v>300000</v>
      </c>
      <c r="K420" s="5">
        <v>300000</v>
      </c>
      <c r="L420" s="4">
        <v>318600</v>
      </c>
      <c r="M420" s="4">
        <v>337397.4</v>
      </c>
    </row>
    <row r="421" spans="1:971" s="1" customFormat="1" ht="17.25" customHeight="1" x14ac:dyDescent="0.25">
      <c r="A421" s="1" t="s">
        <v>569</v>
      </c>
      <c r="B421" s="1" t="s">
        <v>46</v>
      </c>
      <c r="C421" s="1" t="s">
        <v>570</v>
      </c>
      <c r="D421" s="2">
        <v>150000</v>
      </c>
      <c r="E421" s="2"/>
      <c r="F421" s="2">
        <v>150000</v>
      </c>
      <c r="G421" s="2"/>
      <c r="H421" s="2">
        <v>100</v>
      </c>
      <c r="I421" s="3">
        <v>0</v>
      </c>
      <c r="J421" s="4">
        <v>150000</v>
      </c>
      <c r="K421" s="5">
        <v>150000</v>
      </c>
      <c r="L421" s="4">
        <v>318600</v>
      </c>
      <c r="M421" s="4">
        <v>337397.4</v>
      </c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  <c r="HH421"/>
      <c r="HI421"/>
      <c r="HJ421"/>
      <c r="HK421"/>
      <c r="HL421"/>
      <c r="HM421"/>
      <c r="HN421"/>
      <c r="HO421"/>
      <c r="HP421"/>
      <c r="HQ421"/>
      <c r="HR421"/>
      <c r="HS421"/>
      <c r="HT421"/>
      <c r="HU421"/>
      <c r="HV421"/>
      <c r="HW421"/>
      <c r="HX421"/>
      <c r="HY421"/>
      <c r="HZ421"/>
      <c r="IA421"/>
      <c r="IB421"/>
      <c r="IC421"/>
      <c r="ID421"/>
      <c r="IE421"/>
      <c r="IF421"/>
      <c r="IG421"/>
      <c r="IH421"/>
      <c r="II421"/>
      <c r="IJ421"/>
      <c r="IK421"/>
      <c r="IL421"/>
      <c r="IM421"/>
      <c r="IN421"/>
      <c r="IO421"/>
      <c r="IP421"/>
      <c r="IQ421"/>
      <c r="IR421"/>
      <c r="IS421"/>
      <c r="IT421"/>
      <c r="IU421"/>
      <c r="IV421"/>
      <c r="IW421"/>
      <c r="IX421"/>
      <c r="IY421"/>
      <c r="IZ421"/>
      <c r="JA421"/>
      <c r="JB421"/>
      <c r="JC421"/>
      <c r="JD421"/>
      <c r="JE421"/>
      <c r="JF421"/>
      <c r="JG421"/>
      <c r="JH421"/>
      <c r="JI421"/>
      <c r="JJ421"/>
      <c r="JK421"/>
      <c r="JL421"/>
      <c r="JM421"/>
      <c r="JN421"/>
      <c r="JO421"/>
      <c r="JP421"/>
      <c r="JQ421"/>
      <c r="JR421"/>
      <c r="JS421"/>
      <c r="JT421"/>
      <c r="JU421"/>
      <c r="JV421"/>
      <c r="JW421"/>
      <c r="JX421"/>
      <c r="JY421"/>
      <c r="JZ421"/>
      <c r="KA421"/>
      <c r="KB421"/>
      <c r="KC421"/>
      <c r="KD421"/>
      <c r="KE421"/>
      <c r="KF421"/>
      <c r="KG421"/>
      <c r="KH421"/>
      <c r="KI421"/>
      <c r="KJ421"/>
      <c r="KK421"/>
      <c r="KL421"/>
      <c r="KM421"/>
      <c r="KN421"/>
      <c r="KO421"/>
      <c r="KP421"/>
      <c r="KQ421"/>
      <c r="KR421"/>
      <c r="KS421"/>
      <c r="KT421"/>
      <c r="KU421"/>
      <c r="KV421"/>
      <c r="KW421"/>
      <c r="KX421"/>
      <c r="KY421"/>
      <c r="KZ421"/>
      <c r="LA421"/>
      <c r="LB421"/>
      <c r="LC421"/>
      <c r="LD421"/>
      <c r="LE421"/>
      <c r="LF421"/>
      <c r="LG421"/>
      <c r="LH421"/>
      <c r="LI421"/>
      <c r="LJ421"/>
      <c r="LK421"/>
      <c r="LL421"/>
      <c r="LM421"/>
      <c r="LN421"/>
      <c r="LO421"/>
      <c r="LP421"/>
      <c r="LQ421"/>
      <c r="LR421"/>
      <c r="LS421"/>
      <c r="LT421"/>
      <c r="LU421"/>
      <c r="LV421"/>
      <c r="LW421"/>
      <c r="LX421"/>
      <c r="LY421"/>
      <c r="LZ421"/>
      <c r="MA421"/>
      <c r="MB421"/>
      <c r="MC421"/>
      <c r="MD421"/>
      <c r="ME421"/>
      <c r="MF421"/>
      <c r="MG421"/>
      <c r="MH421"/>
      <c r="MI421"/>
      <c r="MJ421"/>
      <c r="MK421"/>
      <c r="ML421"/>
      <c r="MM421"/>
      <c r="MN421"/>
      <c r="MO421"/>
      <c r="MP421"/>
      <c r="MQ421"/>
      <c r="MR421"/>
      <c r="MS421"/>
      <c r="MT421"/>
      <c r="MU421"/>
      <c r="MV421"/>
      <c r="MW421"/>
      <c r="MX421"/>
      <c r="MY421"/>
      <c r="MZ421"/>
      <c r="NA421"/>
      <c r="NB421"/>
      <c r="NC421"/>
      <c r="ND421"/>
      <c r="NE421"/>
      <c r="NF421"/>
      <c r="NG421"/>
      <c r="NH421"/>
      <c r="NI421"/>
      <c r="NJ421"/>
      <c r="NK421"/>
      <c r="NL421"/>
      <c r="NM421"/>
      <c r="NN421"/>
      <c r="NO421"/>
      <c r="NP421"/>
      <c r="NQ421"/>
      <c r="NR421"/>
      <c r="NS421"/>
      <c r="NT421"/>
      <c r="NU421"/>
      <c r="NV421"/>
      <c r="NW421"/>
      <c r="NX421"/>
      <c r="NY421"/>
      <c r="NZ421"/>
      <c r="OA421"/>
      <c r="OB421"/>
      <c r="OC421"/>
      <c r="OD421"/>
      <c r="OE421"/>
      <c r="OF421"/>
      <c r="OG421"/>
      <c r="OH421"/>
      <c r="OI421"/>
      <c r="OJ421"/>
      <c r="OK421"/>
      <c r="OL421"/>
      <c r="OM421"/>
      <c r="ON421"/>
      <c r="OO421"/>
      <c r="OP421"/>
      <c r="OQ421"/>
      <c r="OR421"/>
      <c r="OS421"/>
      <c r="OT421"/>
      <c r="OU421"/>
      <c r="OV421"/>
      <c r="OW421"/>
      <c r="OX421"/>
      <c r="OY421"/>
      <c r="OZ421"/>
      <c r="PA421"/>
      <c r="PB421"/>
      <c r="PC421"/>
      <c r="PD421"/>
      <c r="PE421"/>
      <c r="PF421"/>
      <c r="PG421"/>
      <c r="PH421"/>
      <c r="PI421"/>
      <c r="PJ421"/>
      <c r="PK421"/>
      <c r="PL421"/>
      <c r="PM421"/>
      <c r="PN421"/>
      <c r="PO421"/>
      <c r="PP421"/>
      <c r="PQ421"/>
      <c r="PR421"/>
      <c r="PS421"/>
      <c r="PT421"/>
      <c r="PU421"/>
      <c r="PV421"/>
      <c r="PW421"/>
      <c r="PX421"/>
      <c r="PY421"/>
      <c r="PZ421"/>
      <c r="QA421"/>
      <c r="QB421"/>
      <c r="QC421"/>
      <c r="QD421"/>
      <c r="QE421"/>
      <c r="QF421"/>
      <c r="QG421"/>
      <c r="QH421"/>
      <c r="QI421"/>
      <c r="QJ421"/>
      <c r="QK421"/>
      <c r="QL421"/>
      <c r="QM421"/>
      <c r="QN421"/>
      <c r="QO421"/>
      <c r="QP421"/>
      <c r="QQ421"/>
      <c r="QR421"/>
      <c r="QS421"/>
      <c r="QT421"/>
      <c r="QU421"/>
      <c r="QV421"/>
      <c r="QW421"/>
      <c r="QX421"/>
      <c r="QY421"/>
      <c r="QZ421"/>
      <c r="RA421"/>
      <c r="RB421"/>
      <c r="RC421"/>
      <c r="RD421"/>
      <c r="RE421"/>
      <c r="RF421"/>
      <c r="RG421"/>
      <c r="RH421"/>
      <c r="RI421"/>
      <c r="RJ421"/>
      <c r="RK421"/>
      <c r="RL421"/>
      <c r="RM421"/>
      <c r="RN421"/>
      <c r="RO421"/>
      <c r="RP421"/>
      <c r="RQ421"/>
      <c r="RR421"/>
      <c r="RS421"/>
      <c r="RT421"/>
      <c r="RU421"/>
      <c r="RV421"/>
      <c r="RW421"/>
      <c r="RX421"/>
      <c r="RY421"/>
      <c r="RZ421"/>
      <c r="SA421"/>
      <c r="SB421"/>
      <c r="SC421"/>
      <c r="SD421"/>
      <c r="SE421"/>
      <c r="SF421"/>
      <c r="SG421"/>
      <c r="SH421"/>
      <c r="SI421"/>
      <c r="SJ421"/>
      <c r="SK421"/>
      <c r="SL421"/>
      <c r="SM421"/>
      <c r="SN421"/>
      <c r="SO421"/>
      <c r="SP421"/>
      <c r="SQ421"/>
      <c r="SR421"/>
      <c r="SS421"/>
      <c r="ST421"/>
      <c r="SU421"/>
      <c r="SV421"/>
      <c r="SW421"/>
      <c r="SX421"/>
      <c r="SY421"/>
      <c r="SZ421"/>
      <c r="TA421"/>
      <c r="TB421"/>
      <c r="TC421"/>
      <c r="TD421"/>
      <c r="TE421"/>
      <c r="TF421"/>
      <c r="TG421"/>
      <c r="TH421"/>
      <c r="TI421"/>
      <c r="TJ421"/>
      <c r="TK421"/>
      <c r="TL421"/>
      <c r="TM421"/>
      <c r="TN421"/>
      <c r="TO421"/>
      <c r="TP421"/>
      <c r="TQ421"/>
      <c r="TR421"/>
      <c r="TS421"/>
      <c r="TT421"/>
      <c r="TU421"/>
      <c r="TV421"/>
      <c r="TW421"/>
      <c r="TX421"/>
      <c r="TY421"/>
      <c r="TZ421"/>
      <c r="UA421"/>
      <c r="UB421"/>
      <c r="UC421"/>
      <c r="UD421"/>
      <c r="UE421"/>
      <c r="UF421"/>
      <c r="UG421"/>
      <c r="UH421"/>
      <c r="UI421"/>
      <c r="UJ421"/>
      <c r="UK421"/>
      <c r="UL421"/>
      <c r="UM421"/>
      <c r="UN421"/>
      <c r="UO421"/>
      <c r="UP421"/>
      <c r="UQ421"/>
      <c r="UR421"/>
      <c r="US421"/>
      <c r="UT421"/>
      <c r="UU421"/>
      <c r="UV421"/>
      <c r="UW421"/>
      <c r="UX421"/>
      <c r="UY421"/>
      <c r="UZ421"/>
      <c r="VA421"/>
      <c r="VB421"/>
      <c r="VC421"/>
      <c r="VD421"/>
      <c r="VE421"/>
      <c r="VF421"/>
      <c r="VG421"/>
      <c r="VH421"/>
      <c r="VI421"/>
      <c r="VJ421"/>
      <c r="VK421"/>
      <c r="VL421"/>
      <c r="VM421"/>
      <c r="VN421"/>
      <c r="VO421"/>
      <c r="VP421"/>
      <c r="VQ421"/>
      <c r="VR421"/>
      <c r="VS421"/>
      <c r="VT421"/>
      <c r="VU421"/>
      <c r="VV421"/>
      <c r="VW421"/>
      <c r="VX421"/>
      <c r="VY421"/>
      <c r="VZ421"/>
      <c r="WA421"/>
      <c r="WB421"/>
      <c r="WC421"/>
      <c r="WD421"/>
      <c r="WE421"/>
      <c r="WF421"/>
      <c r="WG421"/>
      <c r="WH421"/>
      <c r="WI421"/>
      <c r="WJ421"/>
      <c r="WK421"/>
      <c r="WL421"/>
      <c r="WM421"/>
      <c r="WN421"/>
      <c r="WO421"/>
      <c r="WP421"/>
      <c r="WQ421"/>
      <c r="WR421"/>
      <c r="WS421"/>
      <c r="WT421"/>
      <c r="WU421"/>
      <c r="WV421"/>
      <c r="WW421"/>
      <c r="WX421"/>
      <c r="WY421"/>
      <c r="WZ421"/>
      <c r="XA421"/>
      <c r="XB421"/>
      <c r="XC421"/>
      <c r="XD421"/>
      <c r="XE421"/>
      <c r="XF421"/>
      <c r="XG421"/>
      <c r="XH421"/>
      <c r="XI421"/>
      <c r="XJ421"/>
      <c r="XK421"/>
      <c r="XL421"/>
      <c r="XM421"/>
      <c r="XN421"/>
      <c r="XO421"/>
      <c r="XP421"/>
      <c r="XQ421"/>
      <c r="XR421"/>
      <c r="XS421"/>
      <c r="XT421"/>
      <c r="XU421"/>
      <c r="XV421"/>
      <c r="XW421"/>
      <c r="XX421"/>
      <c r="XY421"/>
      <c r="XZ421"/>
      <c r="YA421"/>
      <c r="YB421"/>
      <c r="YC421"/>
      <c r="YD421"/>
      <c r="YE421"/>
      <c r="YF421"/>
      <c r="YG421"/>
      <c r="YH421"/>
      <c r="YI421"/>
      <c r="YJ421"/>
      <c r="YK421"/>
      <c r="YL421"/>
      <c r="YM421"/>
      <c r="YN421"/>
      <c r="YO421"/>
      <c r="YP421"/>
      <c r="YQ421"/>
      <c r="YR421"/>
      <c r="YS421"/>
      <c r="YT421"/>
      <c r="YU421"/>
      <c r="YV421"/>
      <c r="YW421"/>
      <c r="YX421"/>
      <c r="YY421"/>
      <c r="YZ421"/>
      <c r="ZA421"/>
      <c r="ZB421"/>
      <c r="ZC421"/>
      <c r="ZD421"/>
      <c r="ZE421"/>
      <c r="ZF421"/>
      <c r="ZG421"/>
      <c r="ZH421"/>
      <c r="ZI421"/>
      <c r="ZJ421"/>
      <c r="ZK421"/>
      <c r="ZL421"/>
      <c r="ZM421"/>
      <c r="ZN421"/>
      <c r="ZO421"/>
      <c r="ZP421"/>
      <c r="ZQ421"/>
      <c r="ZR421"/>
      <c r="ZS421"/>
      <c r="ZT421"/>
      <c r="ZU421"/>
      <c r="ZV421"/>
      <c r="ZW421"/>
      <c r="ZX421"/>
      <c r="ZY421"/>
      <c r="ZZ421"/>
      <c r="AAA421"/>
      <c r="AAB421"/>
      <c r="AAC421"/>
      <c r="AAD421"/>
      <c r="AAE421"/>
      <c r="AAF421"/>
      <c r="AAG421"/>
      <c r="AAH421"/>
      <c r="AAI421"/>
      <c r="AAJ421"/>
      <c r="AAK421"/>
      <c r="AAL421"/>
      <c r="AAM421"/>
      <c r="AAN421"/>
      <c r="AAO421"/>
      <c r="AAP421"/>
      <c r="AAQ421"/>
      <c r="AAR421"/>
      <c r="AAS421"/>
      <c r="AAT421"/>
      <c r="AAU421"/>
      <c r="AAV421"/>
      <c r="AAW421"/>
      <c r="AAX421"/>
      <c r="AAY421"/>
      <c r="AAZ421"/>
      <c r="ABA421"/>
      <c r="ABB421"/>
      <c r="ABC421"/>
      <c r="ABD421"/>
      <c r="ABE421"/>
      <c r="ABF421"/>
      <c r="ABG421"/>
      <c r="ABH421"/>
      <c r="ABI421"/>
      <c r="ABJ421"/>
      <c r="ABK421"/>
      <c r="ABL421"/>
      <c r="ABM421"/>
      <c r="ABN421"/>
      <c r="ABO421"/>
      <c r="ABP421"/>
      <c r="ABQ421"/>
      <c r="ABR421"/>
      <c r="ABS421"/>
      <c r="ABT421"/>
      <c r="ABU421"/>
      <c r="ABV421"/>
      <c r="ABW421"/>
      <c r="ABX421"/>
      <c r="ABY421"/>
      <c r="ABZ421"/>
      <c r="ACA421"/>
      <c r="ACB421"/>
      <c r="ACC421"/>
      <c r="ACD421"/>
      <c r="ACE421"/>
      <c r="ACF421"/>
      <c r="ACG421"/>
      <c r="ACH421"/>
      <c r="ACI421"/>
      <c r="ACJ421"/>
      <c r="ACK421"/>
      <c r="ACL421"/>
      <c r="ACM421"/>
      <c r="ACN421"/>
      <c r="ACO421"/>
      <c r="ACP421"/>
      <c r="ACQ421"/>
      <c r="ACR421"/>
      <c r="ACS421"/>
      <c r="ACT421"/>
      <c r="ACU421"/>
      <c r="ACV421"/>
      <c r="ACW421"/>
      <c r="ACX421"/>
      <c r="ACY421"/>
      <c r="ACZ421"/>
      <c r="ADA421"/>
      <c r="ADB421"/>
      <c r="ADC421"/>
      <c r="ADD421"/>
      <c r="ADE421"/>
      <c r="ADF421"/>
      <c r="ADG421"/>
      <c r="ADH421"/>
      <c r="ADI421"/>
      <c r="ADJ421"/>
      <c r="ADK421"/>
      <c r="ADL421"/>
      <c r="ADM421"/>
      <c r="ADN421"/>
      <c r="ADO421"/>
      <c r="ADP421"/>
      <c r="ADQ421"/>
      <c r="ADR421"/>
      <c r="ADS421"/>
      <c r="ADT421"/>
      <c r="ADU421"/>
      <c r="ADV421"/>
      <c r="ADW421"/>
      <c r="ADX421"/>
      <c r="ADY421"/>
      <c r="ADZ421"/>
      <c r="AEA421"/>
      <c r="AEB421"/>
      <c r="AEC421"/>
      <c r="AED421"/>
      <c r="AEE421"/>
      <c r="AEF421"/>
      <c r="AEG421"/>
      <c r="AEH421"/>
      <c r="AEI421"/>
      <c r="AEJ421"/>
      <c r="AEK421"/>
      <c r="AEL421"/>
      <c r="AEM421"/>
      <c r="AEN421"/>
      <c r="AEO421"/>
      <c r="AEP421"/>
      <c r="AEQ421"/>
      <c r="AER421"/>
      <c r="AES421"/>
      <c r="AET421"/>
      <c r="AEU421"/>
      <c r="AEV421"/>
      <c r="AEW421"/>
      <c r="AEX421"/>
      <c r="AEY421"/>
      <c r="AEZ421"/>
      <c r="AFA421"/>
      <c r="AFB421"/>
      <c r="AFC421"/>
      <c r="AFD421"/>
      <c r="AFE421"/>
      <c r="AFF421"/>
      <c r="AFG421"/>
      <c r="AFH421"/>
      <c r="AFI421"/>
      <c r="AFJ421"/>
      <c r="AFK421"/>
      <c r="AFL421"/>
      <c r="AFM421"/>
      <c r="AFN421"/>
      <c r="AFO421"/>
      <c r="AFP421"/>
      <c r="AFQ421"/>
      <c r="AFR421"/>
      <c r="AFS421"/>
      <c r="AFT421"/>
      <c r="AFU421"/>
      <c r="AFV421"/>
      <c r="AFW421"/>
      <c r="AFX421"/>
      <c r="AFY421"/>
      <c r="AFZ421"/>
      <c r="AGA421"/>
      <c r="AGB421"/>
      <c r="AGC421"/>
      <c r="AGD421"/>
      <c r="AGE421"/>
      <c r="AGF421"/>
      <c r="AGG421"/>
      <c r="AGH421"/>
      <c r="AGI421"/>
      <c r="AGJ421"/>
      <c r="AGK421"/>
      <c r="AGL421"/>
      <c r="AGM421"/>
      <c r="AGN421"/>
      <c r="AGO421"/>
      <c r="AGP421"/>
      <c r="AGQ421"/>
      <c r="AGR421"/>
      <c r="AGS421"/>
      <c r="AGT421"/>
      <c r="AGU421"/>
      <c r="AGV421"/>
      <c r="AGW421"/>
      <c r="AGX421"/>
      <c r="AGY421"/>
      <c r="AGZ421"/>
      <c r="AHA421"/>
      <c r="AHB421"/>
      <c r="AHC421"/>
      <c r="AHD421"/>
      <c r="AHE421"/>
      <c r="AHF421"/>
      <c r="AHG421"/>
      <c r="AHH421"/>
      <c r="AHI421"/>
      <c r="AHJ421"/>
      <c r="AHK421"/>
      <c r="AHL421"/>
      <c r="AHM421"/>
      <c r="AHN421"/>
      <c r="AHO421"/>
      <c r="AHP421"/>
      <c r="AHQ421"/>
      <c r="AHR421"/>
      <c r="AHS421"/>
      <c r="AHT421"/>
      <c r="AHU421"/>
      <c r="AHV421"/>
      <c r="AHW421"/>
      <c r="AHX421"/>
      <c r="AHY421"/>
      <c r="AHZ421"/>
      <c r="AIA421"/>
      <c r="AIB421"/>
      <c r="AIC421"/>
      <c r="AID421"/>
      <c r="AIE421"/>
      <c r="AIF421"/>
      <c r="AIG421"/>
      <c r="AIH421"/>
      <c r="AII421"/>
      <c r="AIJ421"/>
      <c r="AIK421"/>
      <c r="AIL421"/>
      <c r="AIM421"/>
      <c r="AIN421"/>
      <c r="AIO421"/>
      <c r="AIP421"/>
      <c r="AIQ421"/>
      <c r="AIR421"/>
      <c r="AIS421"/>
      <c r="AIT421"/>
      <c r="AIU421"/>
      <c r="AIV421"/>
      <c r="AIW421"/>
      <c r="AIX421"/>
      <c r="AIY421"/>
      <c r="AIZ421"/>
      <c r="AJA421"/>
      <c r="AJB421"/>
      <c r="AJC421"/>
      <c r="AJD421"/>
      <c r="AJE421"/>
      <c r="AJF421"/>
      <c r="AJG421"/>
      <c r="AJH421"/>
      <c r="AJI421"/>
      <c r="AJJ421"/>
      <c r="AJK421"/>
      <c r="AJL421"/>
      <c r="AJM421"/>
      <c r="AJN421"/>
      <c r="AJO421"/>
      <c r="AJP421"/>
      <c r="AJQ421"/>
      <c r="AJR421"/>
      <c r="AJS421"/>
      <c r="AJT421"/>
      <c r="AJU421"/>
      <c r="AJV421"/>
      <c r="AJW421"/>
      <c r="AJX421"/>
      <c r="AJY421"/>
      <c r="AJZ421"/>
      <c r="AKA421"/>
      <c r="AKB421"/>
      <c r="AKC421"/>
      <c r="AKD421"/>
      <c r="AKE421"/>
      <c r="AKF421"/>
      <c r="AKG421"/>
      <c r="AKH421"/>
      <c r="AKI421"/>
    </row>
    <row r="422" spans="1:971" x14ac:dyDescent="0.25">
      <c r="A422" s="1" t="s">
        <v>571</v>
      </c>
      <c r="B422" s="1" t="s">
        <v>46</v>
      </c>
      <c r="C422" s="1" t="s">
        <v>572</v>
      </c>
      <c r="D422" s="2">
        <v>200000</v>
      </c>
      <c r="E422" s="2">
        <v>96690.06</v>
      </c>
      <c r="F422" s="2">
        <v>183964.06</v>
      </c>
      <c r="G422" s="2">
        <v>16035.94</v>
      </c>
      <c r="H422" s="2">
        <v>91.98</v>
      </c>
      <c r="I422" s="3">
        <v>0</v>
      </c>
      <c r="J422" s="4">
        <v>200000</v>
      </c>
      <c r="K422" s="5">
        <v>300000</v>
      </c>
      <c r="L422" s="4">
        <v>318600</v>
      </c>
      <c r="M422" s="4">
        <v>337397.4</v>
      </c>
    </row>
    <row r="423" spans="1:971" s="1" customFormat="1" ht="17.25" customHeight="1" x14ac:dyDescent="0.25">
      <c r="A423" s="1" t="s">
        <v>573</v>
      </c>
      <c r="B423" s="1" t="s">
        <v>46</v>
      </c>
      <c r="C423" s="1" t="s">
        <v>574</v>
      </c>
      <c r="D423" s="2">
        <v>200000</v>
      </c>
      <c r="E423" s="2"/>
      <c r="F423" s="2">
        <v>144438</v>
      </c>
      <c r="G423" s="2">
        <v>16005</v>
      </c>
      <c r="H423" s="2">
        <v>72.209999999999994</v>
      </c>
      <c r="I423" s="3">
        <v>0</v>
      </c>
      <c r="J423" s="4">
        <v>200000</v>
      </c>
      <c r="K423" s="5">
        <v>200000</v>
      </c>
      <c r="L423" s="4">
        <v>318600</v>
      </c>
      <c r="M423" s="4">
        <v>337397.4</v>
      </c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  <c r="IZ423"/>
      <c r="JA423"/>
      <c r="JB423"/>
      <c r="JC423"/>
      <c r="JD423"/>
      <c r="JE423"/>
      <c r="JF423"/>
      <c r="JG423"/>
      <c r="JH423"/>
      <c r="JI423"/>
      <c r="JJ423"/>
      <c r="JK423"/>
      <c r="JL423"/>
      <c r="JM423"/>
      <c r="JN423"/>
      <c r="JO423"/>
      <c r="JP423"/>
      <c r="JQ423"/>
      <c r="JR423"/>
      <c r="JS423"/>
      <c r="JT423"/>
      <c r="JU423"/>
      <c r="JV423"/>
      <c r="JW423"/>
      <c r="JX423"/>
      <c r="JY423"/>
      <c r="JZ423"/>
      <c r="KA423"/>
      <c r="KB423"/>
      <c r="KC423"/>
      <c r="KD423"/>
      <c r="KE423"/>
      <c r="KF423"/>
      <c r="KG423"/>
      <c r="KH423"/>
      <c r="KI423"/>
      <c r="KJ423"/>
      <c r="KK423"/>
      <c r="KL423"/>
      <c r="KM423"/>
      <c r="KN423"/>
      <c r="KO423"/>
      <c r="KP423"/>
      <c r="KQ423"/>
      <c r="KR423"/>
      <c r="KS423"/>
      <c r="KT423"/>
      <c r="KU423"/>
      <c r="KV423"/>
      <c r="KW423"/>
      <c r="KX423"/>
      <c r="KY423"/>
      <c r="KZ423"/>
      <c r="LA423"/>
      <c r="LB423"/>
      <c r="LC423"/>
      <c r="LD423"/>
      <c r="LE423"/>
      <c r="LF423"/>
      <c r="LG423"/>
      <c r="LH423"/>
      <c r="LI423"/>
      <c r="LJ423"/>
      <c r="LK423"/>
      <c r="LL423"/>
      <c r="LM423"/>
      <c r="LN423"/>
      <c r="LO423"/>
      <c r="LP423"/>
      <c r="LQ423"/>
      <c r="LR423"/>
      <c r="LS423"/>
      <c r="LT423"/>
      <c r="LU423"/>
      <c r="LV423"/>
      <c r="LW423"/>
      <c r="LX423"/>
      <c r="LY423"/>
      <c r="LZ423"/>
      <c r="MA423"/>
      <c r="MB423"/>
      <c r="MC423"/>
      <c r="MD423"/>
      <c r="ME423"/>
      <c r="MF423"/>
      <c r="MG423"/>
      <c r="MH423"/>
      <c r="MI423"/>
      <c r="MJ423"/>
      <c r="MK423"/>
      <c r="ML423"/>
      <c r="MM423"/>
      <c r="MN423"/>
      <c r="MO423"/>
      <c r="MP423"/>
      <c r="MQ423"/>
      <c r="MR423"/>
      <c r="MS423"/>
      <c r="MT423"/>
      <c r="MU423"/>
      <c r="MV423"/>
      <c r="MW423"/>
      <c r="MX423"/>
      <c r="MY423"/>
      <c r="MZ423"/>
      <c r="NA423"/>
      <c r="NB423"/>
      <c r="NC423"/>
      <c r="ND423"/>
      <c r="NE423"/>
      <c r="NF423"/>
      <c r="NG423"/>
      <c r="NH423"/>
      <c r="NI423"/>
      <c r="NJ423"/>
      <c r="NK423"/>
      <c r="NL423"/>
      <c r="NM423"/>
      <c r="NN423"/>
      <c r="NO423"/>
      <c r="NP423"/>
      <c r="NQ423"/>
      <c r="NR423"/>
      <c r="NS423"/>
      <c r="NT423"/>
      <c r="NU423"/>
      <c r="NV423"/>
      <c r="NW423"/>
      <c r="NX423"/>
      <c r="NY423"/>
      <c r="NZ423"/>
      <c r="OA423"/>
      <c r="OB423"/>
      <c r="OC423"/>
      <c r="OD423"/>
      <c r="OE423"/>
      <c r="OF423"/>
      <c r="OG423"/>
      <c r="OH423"/>
      <c r="OI423"/>
      <c r="OJ423"/>
      <c r="OK423"/>
      <c r="OL423"/>
      <c r="OM423"/>
      <c r="ON423"/>
      <c r="OO423"/>
      <c r="OP423"/>
      <c r="OQ423"/>
      <c r="OR423"/>
      <c r="OS423"/>
      <c r="OT423"/>
      <c r="OU423"/>
      <c r="OV423"/>
      <c r="OW423"/>
      <c r="OX423"/>
      <c r="OY423"/>
      <c r="OZ423"/>
      <c r="PA423"/>
      <c r="PB423"/>
      <c r="PC423"/>
      <c r="PD423"/>
      <c r="PE423"/>
      <c r="PF423"/>
      <c r="PG423"/>
      <c r="PH423"/>
      <c r="PI423"/>
      <c r="PJ423"/>
      <c r="PK423"/>
      <c r="PL423"/>
      <c r="PM423"/>
      <c r="PN423"/>
      <c r="PO423"/>
      <c r="PP423"/>
      <c r="PQ423"/>
      <c r="PR423"/>
      <c r="PS423"/>
      <c r="PT423"/>
      <c r="PU423"/>
      <c r="PV423"/>
      <c r="PW423"/>
      <c r="PX423"/>
      <c r="PY423"/>
      <c r="PZ423"/>
      <c r="QA423"/>
      <c r="QB423"/>
      <c r="QC423"/>
      <c r="QD423"/>
      <c r="QE423"/>
      <c r="QF423"/>
      <c r="QG423"/>
      <c r="QH423"/>
      <c r="QI423"/>
      <c r="QJ423"/>
      <c r="QK423"/>
      <c r="QL423"/>
      <c r="QM423"/>
      <c r="QN423"/>
      <c r="QO423"/>
      <c r="QP423"/>
      <c r="QQ423"/>
      <c r="QR423"/>
      <c r="QS423"/>
      <c r="QT423"/>
      <c r="QU423"/>
      <c r="QV423"/>
      <c r="QW423"/>
      <c r="QX423"/>
      <c r="QY423"/>
      <c r="QZ423"/>
      <c r="RA423"/>
      <c r="RB423"/>
      <c r="RC423"/>
      <c r="RD423"/>
      <c r="RE423"/>
      <c r="RF423"/>
      <c r="RG423"/>
      <c r="RH423"/>
      <c r="RI423"/>
      <c r="RJ423"/>
      <c r="RK423"/>
      <c r="RL423"/>
      <c r="RM423"/>
      <c r="RN423"/>
      <c r="RO423"/>
      <c r="RP423"/>
      <c r="RQ423"/>
      <c r="RR423"/>
      <c r="RS423"/>
      <c r="RT423"/>
      <c r="RU423"/>
      <c r="RV423"/>
      <c r="RW423"/>
      <c r="RX423"/>
      <c r="RY423"/>
      <c r="RZ423"/>
      <c r="SA423"/>
      <c r="SB423"/>
      <c r="SC423"/>
      <c r="SD423"/>
      <c r="SE423"/>
      <c r="SF423"/>
      <c r="SG423"/>
      <c r="SH423"/>
      <c r="SI423"/>
      <c r="SJ423"/>
      <c r="SK423"/>
      <c r="SL423"/>
      <c r="SM423"/>
      <c r="SN423"/>
      <c r="SO423"/>
      <c r="SP423"/>
      <c r="SQ423"/>
      <c r="SR423"/>
      <c r="SS423"/>
      <c r="ST423"/>
      <c r="SU423"/>
      <c r="SV423"/>
      <c r="SW423"/>
      <c r="SX423"/>
      <c r="SY423"/>
      <c r="SZ423"/>
      <c r="TA423"/>
      <c r="TB423"/>
      <c r="TC423"/>
      <c r="TD423"/>
      <c r="TE423"/>
      <c r="TF423"/>
      <c r="TG423"/>
      <c r="TH423"/>
      <c r="TI423"/>
      <c r="TJ423"/>
      <c r="TK423"/>
      <c r="TL423"/>
      <c r="TM423"/>
      <c r="TN423"/>
      <c r="TO423"/>
      <c r="TP423"/>
      <c r="TQ423"/>
      <c r="TR423"/>
      <c r="TS423"/>
      <c r="TT423"/>
      <c r="TU423"/>
      <c r="TV423"/>
      <c r="TW423"/>
      <c r="TX423"/>
      <c r="TY423"/>
      <c r="TZ423"/>
      <c r="UA423"/>
      <c r="UB423"/>
      <c r="UC423"/>
      <c r="UD423"/>
      <c r="UE423"/>
      <c r="UF423"/>
      <c r="UG423"/>
      <c r="UH423"/>
      <c r="UI423"/>
      <c r="UJ423"/>
      <c r="UK423"/>
      <c r="UL423"/>
      <c r="UM423"/>
      <c r="UN423"/>
      <c r="UO423"/>
      <c r="UP423"/>
      <c r="UQ423"/>
      <c r="UR423"/>
      <c r="US423"/>
      <c r="UT423"/>
      <c r="UU423"/>
      <c r="UV423"/>
      <c r="UW423"/>
      <c r="UX423"/>
      <c r="UY423"/>
      <c r="UZ423"/>
      <c r="VA423"/>
      <c r="VB423"/>
      <c r="VC423"/>
      <c r="VD423"/>
      <c r="VE423"/>
      <c r="VF423"/>
      <c r="VG423"/>
      <c r="VH423"/>
      <c r="VI423"/>
      <c r="VJ423"/>
      <c r="VK423"/>
      <c r="VL423"/>
      <c r="VM423"/>
      <c r="VN423"/>
      <c r="VO423"/>
      <c r="VP423"/>
      <c r="VQ423"/>
      <c r="VR423"/>
      <c r="VS423"/>
      <c r="VT423"/>
      <c r="VU423"/>
      <c r="VV423"/>
      <c r="VW423"/>
      <c r="VX423"/>
      <c r="VY423"/>
      <c r="VZ423"/>
      <c r="WA423"/>
      <c r="WB423"/>
      <c r="WC423"/>
      <c r="WD423"/>
      <c r="WE423"/>
      <c r="WF423"/>
      <c r="WG423"/>
      <c r="WH423"/>
      <c r="WI423"/>
      <c r="WJ423"/>
      <c r="WK423"/>
      <c r="WL423"/>
      <c r="WM423"/>
      <c r="WN423"/>
      <c r="WO423"/>
      <c r="WP423"/>
      <c r="WQ423"/>
      <c r="WR423"/>
      <c r="WS423"/>
      <c r="WT423"/>
      <c r="WU423"/>
      <c r="WV423"/>
      <c r="WW423"/>
      <c r="WX423"/>
      <c r="WY423"/>
      <c r="WZ423"/>
      <c r="XA423"/>
      <c r="XB423"/>
      <c r="XC423"/>
      <c r="XD423"/>
      <c r="XE423"/>
      <c r="XF423"/>
      <c r="XG423"/>
      <c r="XH423"/>
      <c r="XI423"/>
      <c r="XJ423"/>
      <c r="XK423"/>
      <c r="XL423"/>
      <c r="XM423"/>
      <c r="XN423"/>
      <c r="XO423"/>
      <c r="XP423"/>
      <c r="XQ423"/>
      <c r="XR423"/>
      <c r="XS423"/>
      <c r="XT423"/>
      <c r="XU423"/>
      <c r="XV423"/>
      <c r="XW423"/>
      <c r="XX423"/>
      <c r="XY423"/>
      <c r="XZ423"/>
      <c r="YA423"/>
      <c r="YB423"/>
      <c r="YC423"/>
      <c r="YD423"/>
      <c r="YE423"/>
      <c r="YF423"/>
      <c r="YG423"/>
      <c r="YH423"/>
      <c r="YI423"/>
      <c r="YJ423"/>
      <c r="YK423"/>
      <c r="YL423"/>
      <c r="YM423"/>
      <c r="YN423"/>
      <c r="YO423"/>
      <c r="YP423"/>
      <c r="YQ423"/>
      <c r="YR423"/>
      <c r="YS423"/>
      <c r="YT423"/>
      <c r="YU423"/>
      <c r="YV423"/>
      <c r="YW423"/>
      <c r="YX423"/>
      <c r="YY423"/>
      <c r="YZ423"/>
      <c r="ZA423"/>
      <c r="ZB423"/>
      <c r="ZC423"/>
      <c r="ZD423"/>
      <c r="ZE423"/>
      <c r="ZF423"/>
      <c r="ZG423"/>
      <c r="ZH423"/>
      <c r="ZI423"/>
      <c r="ZJ423"/>
      <c r="ZK423"/>
      <c r="ZL423"/>
      <c r="ZM423"/>
      <c r="ZN423"/>
      <c r="ZO423"/>
      <c r="ZP423"/>
      <c r="ZQ423"/>
      <c r="ZR423"/>
      <c r="ZS423"/>
      <c r="ZT423"/>
      <c r="ZU423"/>
      <c r="ZV423"/>
      <c r="ZW423"/>
      <c r="ZX423"/>
      <c r="ZY423"/>
      <c r="ZZ423"/>
      <c r="AAA423"/>
      <c r="AAB423"/>
      <c r="AAC423"/>
      <c r="AAD423"/>
      <c r="AAE423"/>
      <c r="AAF423"/>
      <c r="AAG423"/>
      <c r="AAH423"/>
      <c r="AAI423"/>
      <c r="AAJ423"/>
      <c r="AAK423"/>
      <c r="AAL423"/>
      <c r="AAM423"/>
      <c r="AAN423"/>
      <c r="AAO423"/>
      <c r="AAP423"/>
      <c r="AAQ423"/>
      <c r="AAR423"/>
      <c r="AAS423"/>
      <c r="AAT423"/>
      <c r="AAU423"/>
      <c r="AAV423"/>
      <c r="AAW423"/>
      <c r="AAX423"/>
      <c r="AAY423"/>
      <c r="AAZ423"/>
      <c r="ABA423"/>
      <c r="ABB423"/>
      <c r="ABC423"/>
      <c r="ABD423"/>
      <c r="ABE423"/>
      <c r="ABF423"/>
      <c r="ABG423"/>
      <c r="ABH423"/>
      <c r="ABI423"/>
      <c r="ABJ423"/>
      <c r="ABK423"/>
      <c r="ABL423"/>
      <c r="ABM423"/>
      <c r="ABN423"/>
      <c r="ABO423"/>
      <c r="ABP423"/>
      <c r="ABQ423"/>
      <c r="ABR423"/>
      <c r="ABS423"/>
      <c r="ABT423"/>
      <c r="ABU423"/>
      <c r="ABV423"/>
      <c r="ABW423"/>
      <c r="ABX423"/>
      <c r="ABY423"/>
      <c r="ABZ423"/>
      <c r="ACA423"/>
      <c r="ACB423"/>
      <c r="ACC423"/>
      <c r="ACD423"/>
      <c r="ACE423"/>
      <c r="ACF423"/>
      <c r="ACG423"/>
      <c r="ACH423"/>
      <c r="ACI423"/>
      <c r="ACJ423"/>
      <c r="ACK423"/>
      <c r="ACL423"/>
      <c r="ACM423"/>
      <c r="ACN423"/>
      <c r="ACO423"/>
      <c r="ACP423"/>
      <c r="ACQ423"/>
      <c r="ACR423"/>
      <c r="ACS423"/>
      <c r="ACT423"/>
      <c r="ACU423"/>
      <c r="ACV423"/>
      <c r="ACW423"/>
      <c r="ACX423"/>
      <c r="ACY423"/>
      <c r="ACZ423"/>
      <c r="ADA423"/>
      <c r="ADB423"/>
      <c r="ADC423"/>
      <c r="ADD423"/>
      <c r="ADE423"/>
      <c r="ADF423"/>
      <c r="ADG423"/>
      <c r="ADH423"/>
      <c r="ADI423"/>
      <c r="ADJ423"/>
      <c r="ADK423"/>
      <c r="ADL423"/>
      <c r="ADM423"/>
      <c r="ADN423"/>
      <c r="ADO423"/>
      <c r="ADP423"/>
      <c r="ADQ423"/>
      <c r="ADR423"/>
      <c r="ADS423"/>
      <c r="ADT423"/>
      <c r="ADU423"/>
      <c r="ADV423"/>
      <c r="ADW423"/>
      <c r="ADX423"/>
      <c r="ADY423"/>
      <c r="ADZ423"/>
      <c r="AEA423"/>
      <c r="AEB423"/>
      <c r="AEC423"/>
      <c r="AED423"/>
      <c r="AEE423"/>
      <c r="AEF423"/>
      <c r="AEG423"/>
      <c r="AEH423"/>
      <c r="AEI423"/>
      <c r="AEJ423"/>
      <c r="AEK423"/>
      <c r="AEL423"/>
      <c r="AEM423"/>
      <c r="AEN423"/>
      <c r="AEO423"/>
      <c r="AEP423"/>
      <c r="AEQ423"/>
      <c r="AER423"/>
      <c r="AES423"/>
      <c r="AET423"/>
      <c r="AEU423"/>
      <c r="AEV423"/>
      <c r="AEW423"/>
      <c r="AEX423"/>
      <c r="AEY423"/>
      <c r="AEZ423"/>
      <c r="AFA423"/>
      <c r="AFB423"/>
      <c r="AFC423"/>
      <c r="AFD423"/>
      <c r="AFE423"/>
      <c r="AFF423"/>
      <c r="AFG423"/>
      <c r="AFH423"/>
      <c r="AFI423"/>
      <c r="AFJ423"/>
      <c r="AFK423"/>
      <c r="AFL423"/>
      <c r="AFM423"/>
      <c r="AFN423"/>
      <c r="AFO423"/>
      <c r="AFP423"/>
      <c r="AFQ423"/>
      <c r="AFR423"/>
      <c r="AFS423"/>
      <c r="AFT423"/>
      <c r="AFU423"/>
      <c r="AFV423"/>
      <c r="AFW423"/>
      <c r="AFX423"/>
      <c r="AFY423"/>
      <c r="AFZ423"/>
      <c r="AGA423"/>
      <c r="AGB423"/>
      <c r="AGC423"/>
      <c r="AGD423"/>
      <c r="AGE423"/>
      <c r="AGF423"/>
      <c r="AGG423"/>
      <c r="AGH423"/>
      <c r="AGI423"/>
      <c r="AGJ423"/>
      <c r="AGK423"/>
      <c r="AGL423"/>
      <c r="AGM423"/>
      <c r="AGN423"/>
      <c r="AGO423"/>
      <c r="AGP423"/>
      <c r="AGQ423"/>
      <c r="AGR423"/>
      <c r="AGS423"/>
      <c r="AGT423"/>
      <c r="AGU423"/>
      <c r="AGV423"/>
      <c r="AGW423"/>
      <c r="AGX423"/>
      <c r="AGY423"/>
      <c r="AGZ423"/>
      <c r="AHA423"/>
      <c r="AHB423"/>
      <c r="AHC423"/>
      <c r="AHD423"/>
      <c r="AHE423"/>
      <c r="AHF423"/>
      <c r="AHG423"/>
      <c r="AHH423"/>
      <c r="AHI423"/>
      <c r="AHJ423"/>
      <c r="AHK423"/>
      <c r="AHL423"/>
      <c r="AHM423"/>
      <c r="AHN423"/>
      <c r="AHO423"/>
      <c r="AHP423"/>
      <c r="AHQ423"/>
      <c r="AHR423"/>
      <c r="AHS423"/>
      <c r="AHT423"/>
      <c r="AHU423"/>
      <c r="AHV423"/>
      <c r="AHW423"/>
      <c r="AHX423"/>
      <c r="AHY423"/>
      <c r="AHZ423"/>
      <c r="AIA423"/>
      <c r="AIB423"/>
      <c r="AIC423"/>
      <c r="AID423"/>
      <c r="AIE423"/>
      <c r="AIF423"/>
      <c r="AIG423"/>
      <c r="AIH423"/>
      <c r="AII423"/>
      <c r="AIJ423"/>
      <c r="AIK423"/>
      <c r="AIL423"/>
      <c r="AIM423"/>
      <c r="AIN423"/>
      <c r="AIO423"/>
      <c r="AIP423"/>
      <c r="AIQ423"/>
      <c r="AIR423"/>
      <c r="AIS423"/>
      <c r="AIT423"/>
      <c r="AIU423"/>
      <c r="AIV423"/>
      <c r="AIW423"/>
      <c r="AIX423"/>
      <c r="AIY423"/>
      <c r="AIZ423"/>
      <c r="AJA423"/>
      <c r="AJB423"/>
      <c r="AJC423"/>
      <c r="AJD423"/>
      <c r="AJE423"/>
      <c r="AJF423"/>
      <c r="AJG423"/>
      <c r="AJH423"/>
      <c r="AJI423"/>
      <c r="AJJ423"/>
      <c r="AJK423"/>
      <c r="AJL423"/>
      <c r="AJM423"/>
      <c r="AJN423"/>
      <c r="AJO423"/>
      <c r="AJP423"/>
      <c r="AJQ423"/>
      <c r="AJR423"/>
      <c r="AJS423"/>
      <c r="AJT423"/>
      <c r="AJU423"/>
      <c r="AJV423"/>
      <c r="AJW423"/>
      <c r="AJX423"/>
      <c r="AJY423"/>
      <c r="AJZ423"/>
      <c r="AKA423"/>
      <c r="AKB423"/>
      <c r="AKC423"/>
      <c r="AKD423"/>
      <c r="AKE423"/>
      <c r="AKF423"/>
      <c r="AKG423"/>
      <c r="AKH423"/>
      <c r="AKI423"/>
    </row>
    <row r="424" spans="1:971" x14ac:dyDescent="0.25">
      <c r="A424" s="1" t="s">
        <v>575</v>
      </c>
      <c r="B424" s="1" t="s">
        <v>46</v>
      </c>
      <c r="C424" s="1" t="s">
        <v>576</v>
      </c>
      <c r="D424" s="2">
        <v>200000</v>
      </c>
      <c r="E424" s="2">
        <v>38840</v>
      </c>
      <c r="F424" s="2">
        <v>138954.5</v>
      </c>
      <c r="G424" s="2">
        <v>10855.1</v>
      </c>
      <c r="H424" s="2">
        <v>69.47</v>
      </c>
      <c r="I424" s="3">
        <v>0</v>
      </c>
      <c r="J424" s="4">
        <v>200000</v>
      </c>
      <c r="K424" s="5">
        <v>300000</v>
      </c>
      <c r="L424" s="4">
        <v>318600</v>
      </c>
      <c r="M424" s="4">
        <v>337397.4</v>
      </c>
    </row>
    <row r="425" spans="1:971" s="1" customFormat="1" ht="17.25" customHeight="1" x14ac:dyDescent="0.25">
      <c r="A425" s="1" t="s">
        <v>583</v>
      </c>
      <c r="B425" s="1" t="s">
        <v>46</v>
      </c>
      <c r="C425" s="1" t="s">
        <v>580</v>
      </c>
      <c r="D425" s="2">
        <v>100000</v>
      </c>
      <c r="E425" s="2">
        <v>49716</v>
      </c>
      <c r="F425" s="2">
        <v>69400.98</v>
      </c>
      <c r="G425" s="2">
        <v>6471.52</v>
      </c>
      <c r="H425" s="2">
        <v>69.400000000000006</v>
      </c>
      <c r="I425" s="3">
        <v>0</v>
      </c>
      <c r="J425" s="4">
        <v>100000</v>
      </c>
      <c r="K425" s="5">
        <v>50000</v>
      </c>
      <c r="L425" s="4">
        <v>53100</v>
      </c>
      <c r="M425" s="4">
        <v>56232.9</v>
      </c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  <c r="IZ425"/>
      <c r="JA425"/>
      <c r="JB425"/>
      <c r="JC425"/>
      <c r="JD425"/>
      <c r="JE425"/>
      <c r="JF425"/>
      <c r="JG425"/>
      <c r="JH425"/>
      <c r="JI425"/>
      <c r="JJ425"/>
      <c r="JK425"/>
      <c r="JL425"/>
      <c r="JM425"/>
      <c r="JN425"/>
      <c r="JO425"/>
      <c r="JP425"/>
      <c r="JQ425"/>
      <c r="JR425"/>
      <c r="JS425"/>
      <c r="JT425"/>
      <c r="JU425"/>
      <c r="JV425"/>
      <c r="JW425"/>
      <c r="JX425"/>
      <c r="JY425"/>
      <c r="JZ425"/>
      <c r="KA425"/>
      <c r="KB425"/>
      <c r="KC425"/>
      <c r="KD425"/>
      <c r="KE425"/>
      <c r="KF425"/>
      <c r="KG425"/>
      <c r="KH425"/>
      <c r="KI425"/>
      <c r="KJ425"/>
      <c r="KK425"/>
      <c r="KL425"/>
      <c r="KM425"/>
      <c r="KN425"/>
      <c r="KO425"/>
      <c r="KP425"/>
      <c r="KQ425"/>
      <c r="KR425"/>
      <c r="KS425"/>
      <c r="KT425"/>
      <c r="KU425"/>
      <c r="KV425"/>
      <c r="KW425"/>
      <c r="KX425"/>
      <c r="KY425"/>
      <c r="KZ425"/>
      <c r="LA425"/>
      <c r="LB425"/>
      <c r="LC425"/>
      <c r="LD425"/>
      <c r="LE425"/>
      <c r="LF425"/>
      <c r="LG425"/>
      <c r="LH425"/>
      <c r="LI425"/>
      <c r="LJ425"/>
      <c r="LK425"/>
      <c r="LL425"/>
      <c r="LM425"/>
      <c r="LN425"/>
      <c r="LO425"/>
      <c r="LP425"/>
      <c r="LQ425"/>
      <c r="LR425"/>
      <c r="LS425"/>
      <c r="LT425"/>
      <c r="LU425"/>
      <c r="LV425"/>
      <c r="LW425"/>
      <c r="LX425"/>
      <c r="LY425"/>
      <c r="LZ425"/>
      <c r="MA425"/>
      <c r="MB425"/>
      <c r="MC425"/>
      <c r="MD425"/>
      <c r="ME425"/>
      <c r="MF425"/>
      <c r="MG425"/>
      <c r="MH425"/>
      <c r="MI425"/>
      <c r="MJ425"/>
      <c r="MK425"/>
      <c r="ML425"/>
      <c r="MM425"/>
      <c r="MN425"/>
      <c r="MO425"/>
      <c r="MP425"/>
      <c r="MQ425"/>
      <c r="MR425"/>
      <c r="MS425"/>
      <c r="MT425"/>
      <c r="MU425"/>
      <c r="MV425"/>
      <c r="MW425"/>
      <c r="MX425"/>
      <c r="MY425"/>
      <c r="MZ425"/>
      <c r="NA425"/>
      <c r="NB425"/>
      <c r="NC425"/>
      <c r="ND425"/>
      <c r="NE425"/>
      <c r="NF425"/>
      <c r="NG425"/>
      <c r="NH425"/>
      <c r="NI425"/>
      <c r="NJ425"/>
      <c r="NK425"/>
      <c r="NL425"/>
      <c r="NM425"/>
      <c r="NN425"/>
      <c r="NO425"/>
      <c r="NP425"/>
      <c r="NQ425"/>
      <c r="NR425"/>
      <c r="NS425"/>
      <c r="NT425"/>
      <c r="NU425"/>
      <c r="NV425"/>
      <c r="NW425"/>
      <c r="NX425"/>
      <c r="NY425"/>
      <c r="NZ425"/>
      <c r="OA425"/>
      <c r="OB425"/>
      <c r="OC425"/>
      <c r="OD425"/>
      <c r="OE425"/>
      <c r="OF425"/>
      <c r="OG425"/>
      <c r="OH425"/>
      <c r="OI425"/>
      <c r="OJ425"/>
      <c r="OK425"/>
      <c r="OL425"/>
      <c r="OM425"/>
      <c r="ON425"/>
      <c r="OO425"/>
      <c r="OP425"/>
      <c r="OQ425"/>
      <c r="OR425"/>
      <c r="OS425"/>
      <c r="OT425"/>
      <c r="OU425"/>
      <c r="OV425"/>
      <c r="OW425"/>
      <c r="OX425"/>
      <c r="OY425"/>
      <c r="OZ425"/>
      <c r="PA425"/>
      <c r="PB425"/>
      <c r="PC425"/>
      <c r="PD425"/>
      <c r="PE425"/>
      <c r="PF425"/>
      <c r="PG425"/>
      <c r="PH425"/>
      <c r="PI425"/>
      <c r="PJ425"/>
      <c r="PK425"/>
      <c r="PL425"/>
      <c r="PM425"/>
      <c r="PN425"/>
      <c r="PO425"/>
      <c r="PP425"/>
      <c r="PQ425"/>
      <c r="PR425"/>
      <c r="PS425"/>
      <c r="PT425"/>
      <c r="PU425"/>
      <c r="PV425"/>
      <c r="PW425"/>
      <c r="PX425"/>
      <c r="PY425"/>
      <c r="PZ425"/>
      <c r="QA425"/>
      <c r="QB425"/>
      <c r="QC425"/>
      <c r="QD425"/>
      <c r="QE425"/>
      <c r="QF425"/>
      <c r="QG425"/>
      <c r="QH425"/>
      <c r="QI425"/>
      <c r="QJ425"/>
      <c r="QK425"/>
      <c r="QL425"/>
      <c r="QM425"/>
      <c r="QN425"/>
      <c r="QO425"/>
      <c r="QP425"/>
      <c r="QQ425"/>
      <c r="QR425"/>
      <c r="QS425"/>
      <c r="QT425"/>
      <c r="QU425"/>
      <c r="QV425"/>
      <c r="QW425"/>
      <c r="QX425"/>
      <c r="QY425"/>
      <c r="QZ425"/>
      <c r="RA425"/>
      <c r="RB425"/>
      <c r="RC425"/>
      <c r="RD425"/>
      <c r="RE425"/>
      <c r="RF425"/>
      <c r="RG425"/>
      <c r="RH425"/>
      <c r="RI425"/>
      <c r="RJ425"/>
      <c r="RK425"/>
      <c r="RL425"/>
      <c r="RM425"/>
      <c r="RN425"/>
      <c r="RO425"/>
      <c r="RP425"/>
      <c r="RQ425"/>
      <c r="RR425"/>
      <c r="RS425"/>
      <c r="RT425"/>
      <c r="RU425"/>
      <c r="RV425"/>
      <c r="RW425"/>
      <c r="RX425"/>
      <c r="RY425"/>
      <c r="RZ425"/>
      <c r="SA425"/>
      <c r="SB425"/>
      <c r="SC425"/>
      <c r="SD425"/>
      <c r="SE425"/>
      <c r="SF425"/>
      <c r="SG425"/>
      <c r="SH425"/>
      <c r="SI425"/>
      <c r="SJ425"/>
      <c r="SK425"/>
      <c r="SL425"/>
      <c r="SM425"/>
      <c r="SN425"/>
      <c r="SO425"/>
      <c r="SP425"/>
      <c r="SQ425"/>
      <c r="SR425"/>
      <c r="SS425"/>
      <c r="ST425"/>
      <c r="SU425"/>
      <c r="SV425"/>
      <c r="SW425"/>
      <c r="SX425"/>
      <c r="SY425"/>
      <c r="SZ425"/>
      <c r="TA425"/>
      <c r="TB425"/>
      <c r="TC425"/>
      <c r="TD425"/>
      <c r="TE425"/>
      <c r="TF425"/>
      <c r="TG425"/>
      <c r="TH425"/>
      <c r="TI425"/>
      <c r="TJ425"/>
      <c r="TK425"/>
      <c r="TL425"/>
      <c r="TM425"/>
      <c r="TN425"/>
      <c r="TO425"/>
      <c r="TP425"/>
      <c r="TQ425"/>
      <c r="TR425"/>
      <c r="TS425"/>
      <c r="TT425"/>
      <c r="TU425"/>
      <c r="TV425"/>
      <c r="TW425"/>
      <c r="TX425"/>
      <c r="TY425"/>
      <c r="TZ425"/>
      <c r="UA425"/>
      <c r="UB425"/>
      <c r="UC425"/>
      <c r="UD425"/>
      <c r="UE425"/>
      <c r="UF425"/>
      <c r="UG425"/>
      <c r="UH425"/>
      <c r="UI425"/>
      <c r="UJ425"/>
      <c r="UK425"/>
      <c r="UL425"/>
      <c r="UM425"/>
      <c r="UN425"/>
      <c r="UO425"/>
      <c r="UP425"/>
      <c r="UQ425"/>
      <c r="UR425"/>
      <c r="US425"/>
      <c r="UT425"/>
      <c r="UU425"/>
      <c r="UV425"/>
      <c r="UW425"/>
      <c r="UX425"/>
      <c r="UY425"/>
      <c r="UZ425"/>
      <c r="VA425"/>
      <c r="VB425"/>
      <c r="VC425"/>
      <c r="VD425"/>
      <c r="VE425"/>
      <c r="VF425"/>
      <c r="VG425"/>
      <c r="VH425"/>
      <c r="VI425"/>
      <c r="VJ425"/>
      <c r="VK425"/>
      <c r="VL425"/>
      <c r="VM425"/>
      <c r="VN425"/>
      <c r="VO425"/>
      <c r="VP425"/>
      <c r="VQ425"/>
      <c r="VR425"/>
      <c r="VS425"/>
      <c r="VT425"/>
      <c r="VU425"/>
      <c r="VV425"/>
      <c r="VW425"/>
      <c r="VX425"/>
      <c r="VY425"/>
      <c r="VZ425"/>
      <c r="WA425"/>
      <c r="WB425"/>
      <c r="WC425"/>
      <c r="WD425"/>
      <c r="WE425"/>
      <c r="WF425"/>
      <c r="WG425"/>
      <c r="WH425"/>
      <c r="WI425"/>
      <c r="WJ425"/>
      <c r="WK425"/>
      <c r="WL425"/>
      <c r="WM425"/>
      <c r="WN425"/>
      <c r="WO425"/>
      <c r="WP425"/>
      <c r="WQ425"/>
      <c r="WR425"/>
      <c r="WS425"/>
      <c r="WT425"/>
      <c r="WU425"/>
      <c r="WV425"/>
      <c r="WW425"/>
      <c r="WX425"/>
      <c r="WY425"/>
      <c r="WZ425"/>
      <c r="XA425"/>
      <c r="XB425"/>
      <c r="XC425"/>
      <c r="XD425"/>
      <c r="XE425"/>
      <c r="XF425"/>
      <c r="XG425"/>
      <c r="XH425"/>
      <c r="XI425"/>
      <c r="XJ425"/>
      <c r="XK425"/>
      <c r="XL425"/>
      <c r="XM425"/>
      <c r="XN425"/>
      <c r="XO425"/>
      <c r="XP425"/>
      <c r="XQ425"/>
      <c r="XR425"/>
      <c r="XS425"/>
      <c r="XT425"/>
      <c r="XU425"/>
      <c r="XV425"/>
      <c r="XW425"/>
      <c r="XX425"/>
      <c r="XY425"/>
      <c r="XZ425"/>
      <c r="YA425"/>
      <c r="YB425"/>
      <c r="YC425"/>
      <c r="YD425"/>
      <c r="YE425"/>
      <c r="YF425"/>
      <c r="YG425"/>
      <c r="YH425"/>
      <c r="YI425"/>
      <c r="YJ425"/>
      <c r="YK425"/>
      <c r="YL425"/>
      <c r="YM425"/>
      <c r="YN425"/>
      <c r="YO425"/>
      <c r="YP425"/>
      <c r="YQ425"/>
      <c r="YR425"/>
      <c r="YS425"/>
      <c r="YT425"/>
      <c r="YU425"/>
      <c r="YV425"/>
      <c r="YW425"/>
      <c r="YX425"/>
      <c r="YY425"/>
      <c r="YZ425"/>
      <c r="ZA425"/>
      <c r="ZB425"/>
      <c r="ZC425"/>
      <c r="ZD425"/>
      <c r="ZE425"/>
      <c r="ZF425"/>
      <c r="ZG425"/>
      <c r="ZH425"/>
      <c r="ZI425"/>
      <c r="ZJ425"/>
      <c r="ZK425"/>
      <c r="ZL425"/>
      <c r="ZM425"/>
      <c r="ZN425"/>
      <c r="ZO425"/>
      <c r="ZP425"/>
      <c r="ZQ425"/>
      <c r="ZR425"/>
      <c r="ZS425"/>
      <c r="ZT425"/>
      <c r="ZU425"/>
      <c r="ZV425"/>
      <c r="ZW425"/>
      <c r="ZX425"/>
      <c r="ZY425"/>
      <c r="ZZ425"/>
      <c r="AAA425"/>
      <c r="AAB425"/>
      <c r="AAC425"/>
      <c r="AAD425"/>
      <c r="AAE425"/>
      <c r="AAF425"/>
      <c r="AAG425"/>
      <c r="AAH425"/>
      <c r="AAI425"/>
      <c r="AAJ425"/>
      <c r="AAK425"/>
      <c r="AAL425"/>
      <c r="AAM425"/>
      <c r="AAN425"/>
      <c r="AAO425"/>
      <c r="AAP425"/>
      <c r="AAQ425"/>
      <c r="AAR425"/>
      <c r="AAS425"/>
      <c r="AAT425"/>
      <c r="AAU425"/>
      <c r="AAV425"/>
      <c r="AAW425"/>
      <c r="AAX425"/>
      <c r="AAY425"/>
      <c r="AAZ425"/>
      <c r="ABA425"/>
      <c r="ABB425"/>
      <c r="ABC425"/>
      <c r="ABD425"/>
      <c r="ABE425"/>
      <c r="ABF425"/>
      <c r="ABG425"/>
      <c r="ABH425"/>
      <c r="ABI425"/>
      <c r="ABJ425"/>
      <c r="ABK425"/>
      <c r="ABL425"/>
      <c r="ABM425"/>
      <c r="ABN425"/>
      <c r="ABO425"/>
      <c r="ABP425"/>
      <c r="ABQ425"/>
      <c r="ABR425"/>
      <c r="ABS425"/>
      <c r="ABT425"/>
      <c r="ABU425"/>
      <c r="ABV425"/>
      <c r="ABW425"/>
      <c r="ABX425"/>
      <c r="ABY425"/>
      <c r="ABZ425"/>
      <c r="ACA425"/>
      <c r="ACB425"/>
      <c r="ACC425"/>
      <c r="ACD425"/>
      <c r="ACE425"/>
      <c r="ACF425"/>
      <c r="ACG425"/>
      <c r="ACH425"/>
      <c r="ACI425"/>
      <c r="ACJ425"/>
      <c r="ACK425"/>
      <c r="ACL425"/>
      <c r="ACM425"/>
      <c r="ACN425"/>
      <c r="ACO425"/>
      <c r="ACP425"/>
      <c r="ACQ425"/>
      <c r="ACR425"/>
      <c r="ACS425"/>
      <c r="ACT425"/>
      <c r="ACU425"/>
      <c r="ACV425"/>
      <c r="ACW425"/>
      <c r="ACX425"/>
      <c r="ACY425"/>
      <c r="ACZ425"/>
      <c r="ADA425"/>
      <c r="ADB425"/>
      <c r="ADC425"/>
      <c r="ADD425"/>
      <c r="ADE425"/>
      <c r="ADF425"/>
      <c r="ADG425"/>
      <c r="ADH425"/>
      <c r="ADI425"/>
      <c r="ADJ425"/>
      <c r="ADK425"/>
      <c r="ADL425"/>
      <c r="ADM425"/>
      <c r="ADN425"/>
      <c r="ADO425"/>
      <c r="ADP425"/>
      <c r="ADQ425"/>
      <c r="ADR425"/>
      <c r="ADS425"/>
      <c r="ADT425"/>
      <c r="ADU425"/>
      <c r="ADV425"/>
      <c r="ADW425"/>
      <c r="ADX425"/>
      <c r="ADY425"/>
      <c r="ADZ425"/>
      <c r="AEA425"/>
      <c r="AEB425"/>
      <c r="AEC425"/>
      <c r="AED425"/>
      <c r="AEE425"/>
      <c r="AEF425"/>
      <c r="AEG425"/>
      <c r="AEH425"/>
      <c r="AEI425"/>
      <c r="AEJ425"/>
      <c r="AEK425"/>
      <c r="AEL425"/>
      <c r="AEM425"/>
      <c r="AEN425"/>
      <c r="AEO425"/>
      <c r="AEP425"/>
      <c r="AEQ425"/>
      <c r="AER425"/>
      <c r="AES425"/>
      <c r="AET425"/>
      <c r="AEU425"/>
      <c r="AEV425"/>
      <c r="AEW425"/>
      <c r="AEX425"/>
      <c r="AEY425"/>
      <c r="AEZ425"/>
      <c r="AFA425"/>
      <c r="AFB425"/>
      <c r="AFC425"/>
      <c r="AFD425"/>
      <c r="AFE425"/>
      <c r="AFF425"/>
      <c r="AFG425"/>
      <c r="AFH425"/>
      <c r="AFI425"/>
      <c r="AFJ425"/>
      <c r="AFK425"/>
      <c r="AFL425"/>
      <c r="AFM425"/>
      <c r="AFN425"/>
      <c r="AFO425"/>
      <c r="AFP425"/>
      <c r="AFQ425"/>
      <c r="AFR425"/>
      <c r="AFS425"/>
      <c r="AFT425"/>
      <c r="AFU425"/>
      <c r="AFV425"/>
      <c r="AFW425"/>
      <c r="AFX425"/>
      <c r="AFY425"/>
      <c r="AFZ425"/>
      <c r="AGA425"/>
      <c r="AGB425"/>
      <c r="AGC425"/>
      <c r="AGD425"/>
      <c r="AGE425"/>
      <c r="AGF425"/>
      <c r="AGG425"/>
      <c r="AGH425"/>
      <c r="AGI425"/>
      <c r="AGJ425"/>
      <c r="AGK425"/>
      <c r="AGL425"/>
      <c r="AGM425"/>
      <c r="AGN425"/>
      <c r="AGO425"/>
      <c r="AGP425"/>
      <c r="AGQ425"/>
      <c r="AGR425"/>
      <c r="AGS425"/>
      <c r="AGT425"/>
      <c r="AGU425"/>
      <c r="AGV425"/>
      <c r="AGW425"/>
      <c r="AGX425"/>
      <c r="AGY425"/>
      <c r="AGZ425"/>
      <c r="AHA425"/>
      <c r="AHB425"/>
      <c r="AHC425"/>
      <c r="AHD425"/>
      <c r="AHE425"/>
      <c r="AHF425"/>
      <c r="AHG425"/>
      <c r="AHH425"/>
      <c r="AHI425"/>
      <c r="AHJ425"/>
      <c r="AHK425"/>
      <c r="AHL425"/>
      <c r="AHM425"/>
      <c r="AHN425"/>
      <c r="AHO425"/>
      <c r="AHP425"/>
      <c r="AHQ425"/>
      <c r="AHR425"/>
      <c r="AHS425"/>
      <c r="AHT425"/>
      <c r="AHU425"/>
      <c r="AHV425"/>
      <c r="AHW425"/>
      <c r="AHX425"/>
      <c r="AHY425"/>
      <c r="AHZ425"/>
      <c r="AIA425"/>
      <c r="AIB425"/>
      <c r="AIC425"/>
      <c r="AID425"/>
      <c r="AIE425"/>
      <c r="AIF425"/>
      <c r="AIG425"/>
      <c r="AIH425"/>
      <c r="AII425"/>
      <c r="AIJ425"/>
      <c r="AIK425"/>
      <c r="AIL425"/>
      <c r="AIM425"/>
      <c r="AIN425"/>
      <c r="AIO425"/>
      <c r="AIP425"/>
      <c r="AIQ425"/>
      <c r="AIR425"/>
      <c r="AIS425"/>
      <c r="AIT425"/>
      <c r="AIU425"/>
      <c r="AIV425"/>
      <c r="AIW425"/>
      <c r="AIX425"/>
      <c r="AIY425"/>
      <c r="AIZ425"/>
      <c r="AJA425"/>
      <c r="AJB425"/>
      <c r="AJC425"/>
      <c r="AJD425"/>
      <c r="AJE425"/>
      <c r="AJF425"/>
      <c r="AJG425"/>
      <c r="AJH425"/>
      <c r="AJI425"/>
      <c r="AJJ425"/>
      <c r="AJK425"/>
      <c r="AJL425"/>
      <c r="AJM425"/>
      <c r="AJN425"/>
      <c r="AJO425"/>
      <c r="AJP425"/>
      <c r="AJQ425"/>
      <c r="AJR425"/>
      <c r="AJS425"/>
      <c r="AJT425"/>
      <c r="AJU425"/>
      <c r="AJV425"/>
      <c r="AJW425"/>
      <c r="AJX425"/>
      <c r="AJY425"/>
      <c r="AJZ425"/>
      <c r="AKA425"/>
      <c r="AKB425"/>
      <c r="AKC425"/>
      <c r="AKD425"/>
      <c r="AKE425"/>
      <c r="AKF425"/>
      <c r="AKG425"/>
      <c r="AKH425"/>
      <c r="AKI425"/>
    </row>
    <row r="426" spans="1:971" x14ac:dyDescent="0.25">
      <c r="A426" s="1" t="s">
        <v>599</v>
      </c>
      <c r="B426" s="1" t="s">
        <v>46</v>
      </c>
      <c r="C426" s="1" t="s">
        <v>600</v>
      </c>
      <c r="D426" s="2">
        <v>50000</v>
      </c>
      <c r="E426" s="2">
        <v>26000</v>
      </c>
      <c r="F426" s="2">
        <v>26000</v>
      </c>
      <c r="G426" s="2">
        <v>5370</v>
      </c>
      <c r="H426" s="2">
        <v>52</v>
      </c>
      <c r="I426" s="3" t="s">
        <v>601</v>
      </c>
      <c r="J426" s="4"/>
      <c r="K426" s="5">
        <v>150000</v>
      </c>
      <c r="L426" s="4">
        <v>265500</v>
      </c>
      <c r="M426" s="4">
        <v>281164.5</v>
      </c>
    </row>
    <row r="427" spans="1:971" x14ac:dyDescent="0.25">
      <c r="A427" s="1" t="s">
        <v>602</v>
      </c>
      <c r="B427" s="1" t="s">
        <v>46</v>
      </c>
      <c r="C427" s="1" t="s">
        <v>603</v>
      </c>
      <c r="D427" s="2">
        <v>50000</v>
      </c>
      <c r="E427" s="2"/>
      <c r="F427" s="2"/>
      <c r="G427" s="2">
        <v>50000</v>
      </c>
      <c r="H427" s="2"/>
      <c r="I427" s="3">
        <v>-50000</v>
      </c>
      <c r="J427" s="4">
        <v>0</v>
      </c>
      <c r="K427" s="5">
        <v>150000</v>
      </c>
      <c r="L427" s="4">
        <v>265500</v>
      </c>
      <c r="M427" s="4">
        <v>281164.5</v>
      </c>
    </row>
    <row r="428" spans="1:971" x14ac:dyDescent="0.25">
      <c r="A428" s="1" t="s">
        <v>604</v>
      </c>
      <c r="B428" s="1" t="s">
        <v>46</v>
      </c>
      <c r="C428" s="1" t="s">
        <v>605</v>
      </c>
      <c r="D428" s="2">
        <v>50000</v>
      </c>
      <c r="E428" s="2"/>
      <c r="F428" s="2"/>
      <c r="G428" s="2">
        <v>50000</v>
      </c>
      <c r="H428" s="2"/>
      <c r="I428" s="3">
        <v>-50000</v>
      </c>
      <c r="J428" s="4">
        <v>0</v>
      </c>
      <c r="K428" s="5">
        <v>200000</v>
      </c>
      <c r="L428" s="4">
        <v>265500</v>
      </c>
      <c r="M428" s="4">
        <v>281164.5</v>
      </c>
    </row>
    <row r="429" spans="1:971" x14ac:dyDescent="0.25">
      <c r="A429" s="1" t="s">
        <v>606</v>
      </c>
      <c r="B429" s="1" t="s">
        <v>46</v>
      </c>
      <c r="C429" s="1" t="s">
        <v>607</v>
      </c>
      <c r="D429" s="2">
        <v>50000</v>
      </c>
      <c r="E429" s="2"/>
      <c r="F429" s="2"/>
      <c r="G429" s="2">
        <v>50000</v>
      </c>
      <c r="H429" s="2"/>
      <c r="I429" s="3">
        <v>-50000</v>
      </c>
      <c r="J429" s="4">
        <v>0</v>
      </c>
      <c r="K429" s="5">
        <v>150000</v>
      </c>
      <c r="L429" s="4">
        <v>265500</v>
      </c>
      <c r="M429" s="4">
        <v>281164.5</v>
      </c>
    </row>
    <row r="430" spans="1:971" x14ac:dyDescent="0.25">
      <c r="A430" s="1" t="s">
        <v>608</v>
      </c>
      <c r="B430" s="1" t="s">
        <v>46</v>
      </c>
      <c r="C430" s="1" t="s">
        <v>609</v>
      </c>
      <c r="D430" s="2">
        <v>50000</v>
      </c>
      <c r="E430" s="2"/>
      <c r="F430" s="2"/>
      <c r="G430" s="2">
        <v>22055</v>
      </c>
      <c r="H430" s="2"/>
      <c r="I430" s="3">
        <v>-22055</v>
      </c>
      <c r="J430" s="4">
        <v>27945</v>
      </c>
      <c r="K430" s="5">
        <v>100000</v>
      </c>
      <c r="L430" s="4">
        <v>265500</v>
      </c>
      <c r="M430" s="4">
        <v>281164.5</v>
      </c>
    </row>
    <row r="431" spans="1:971" x14ac:dyDescent="0.25">
      <c r="A431" s="1" t="s">
        <v>179</v>
      </c>
      <c r="B431" s="1" t="s">
        <v>154</v>
      </c>
      <c r="C431" s="1" t="s">
        <v>158</v>
      </c>
      <c r="D431" s="2">
        <v>198393</v>
      </c>
      <c r="E431" s="2">
        <v>1587.89</v>
      </c>
      <c r="F431" s="2">
        <v>229347.13</v>
      </c>
      <c r="G431" s="2">
        <v>-30954.13</v>
      </c>
      <c r="H431" s="2">
        <v>115.6</v>
      </c>
      <c r="I431" s="3">
        <v>0</v>
      </c>
      <c r="J431" s="4">
        <v>198393</v>
      </c>
      <c r="K431" s="5">
        <v>213470.86799999999</v>
      </c>
      <c r="L431" s="4">
        <v>226706.06181599997</v>
      </c>
      <c r="M431" s="4">
        <v>240081.71946314396</v>
      </c>
    </row>
    <row r="432" spans="1:971" x14ac:dyDescent="0.25">
      <c r="A432" s="1" t="s">
        <v>218</v>
      </c>
      <c r="B432" s="1" t="s">
        <v>154</v>
      </c>
      <c r="C432" s="1" t="s">
        <v>196</v>
      </c>
      <c r="D432" s="2">
        <v>16331</v>
      </c>
      <c r="E432" s="2">
        <v>2100</v>
      </c>
      <c r="F432" s="2">
        <v>16800</v>
      </c>
      <c r="G432" s="2">
        <v>-469</v>
      </c>
      <c r="H432" s="2">
        <v>102.87</v>
      </c>
      <c r="I432" s="3">
        <v>14000</v>
      </c>
      <c r="J432" s="4">
        <v>30331</v>
      </c>
      <c r="K432" s="5">
        <v>32636.155999999999</v>
      </c>
      <c r="L432" s="4">
        <v>34659.597671999996</v>
      </c>
      <c r="M432" s="4">
        <v>36704.513934647999</v>
      </c>
    </row>
    <row r="433" spans="1:132" x14ac:dyDescent="0.25">
      <c r="A433" s="1" t="s">
        <v>307</v>
      </c>
      <c r="B433" s="1" t="s">
        <v>154</v>
      </c>
      <c r="C433" s="1" t="s">
        <v>287</v>
      </c>
      <c r="D433" s="2">
        <v>208769</v>
      </c>
      <c r="E433" s="2">
        <v>20886.310000000001</v>
      </c>
      <c r="F433" s="2">
        <v>233505.32</v>
      </c>
      <c r="G433" s="2">
        <v>-24736.32</v>
      </c>
      <c r="H433" s="2">
        <v>111.84</v>
      </c>
      <c r="I433" s="3">
        <v>0</v>
      </c>
      <c r="J433" s="4">
        <v>208769</v>
      </c>
      <c r="K433" s="5">
        <v>224635.44399999999</v>
      </c>
      <c r="L433" s="4">
        <v>238562.84152799999</v>
      </c>
      <c r="M433" s="4">
        <v>252638.049178152</v>
      </c>
    </row>
    <row r="434" spans="1:132" x14ac:dyDescent="0.25">
      <c r="A434" s="1" t="s">
        <v>153</v>
      </c>
      <c r="B434" s="1" t="s">
        <v>154</v>
      </c>
      <c r="C434" s="1" t="s">
        <v>131</v>
      </c>
      <c r="D434" s="2">
        <v>306256</v>
      </c>
      <c r="E434" s="2">
        <v>95254.84</v>
      </c>
      <c r="F434" s="2">
        <v>898144.33</v>
      </c>
      <c r="G434" s="2">
        <v>-591888.32999999996</v>
      </c>
      <c r="H434" s="2">
        <v>293.26</v>
      </c>
      <c r="I434" s="3">
        <v>790000</v>
      </c>
      <c r="J434" s="4">
        <v>1096256</v>
      </c>
      <c r="K434" s="5">
        <v>136363.63636363635</v>
      </c>
      <c r="L434" s="4">
        <v>1252704.8862719999</v>
      </c>
      <c r="M434" s="4">
        <v>1326614.474562048</v>
      </c>
    </row>
    <row r="435" spans="1:132" x14ac:dyDescent="0.25">
      <c r="A435" s="1" t="s">
        <v>237</v>
      </c>
      <c r="B435" s="1" t="s">
        <v>154</v>
      </c>
      <c r="C435" s="1" t="s">
        <v>221</v>
      </c>
      <c r="D435" s="2">
        <v>29628</v>
      </c>
      <c r="E435" s="2">
        <v>1587.9</v>
      </c>
      <c r="F435" s="2">
        <v>26682.3</v>
      </c>
      <c r="G435" s="2">
        <v>2945.7</v>
      </c>
      <c r="H435" s="2">
        <v>90.05</v>
      </c>
      <c r="I435" s="3">
        <v>0</v>
      </c>
      <c r="J435" s="4">
        <v>29628</v>
      </c>
      <c r="K435" s="10">
        <v>31879.727999999999</v>
      </c>
      <c r="L435" s="9">
        <v>33856.271135999996</v>
      </c>
      <c r="M435" s="9">
        <v>35853.791133023995</v>
      </c>
    </row>
    <row r="436" spans="1:132" x14ac:dyDescent="0.25">
      <c r="A436" s="1" t="s">
        <v>53</v>
      </c>
      <c r="B436" s="1" t="s">
        <v>154</v>
      </c>
      <c r="C436" s="1" t="s">
        <v>14</v>
      </c>
      <c r="D436" s="2">
        <v>3562154</v>
      </c>
      <c r="E436" s="2">
        <v>304504.28999999998</v>
      </c>
      <c r="F436" s="2">
        <v>2454844.58</v>
      </c>
      <c r="G436" s="2">
        <v>1107309.42</v>
      </c>
      <c r="H436" s="2">
        <v>68.91</v>
      </c>
      <c r="I436" s="3">
        <v>0</v>
      </c>
      <c r="J436" s="4">
        <v>3562154</v>
      </c>
      <c r="K436" s="5">
        <v>3832877.7039999999</v>
      </c>
      <c r="L436" s="4">
        <v>4070516.1216480001</v>
      </c>
      <c r="M436" s="4">
        <v>4310676.5728252325</v>
      </c>
    </row>
    <row r="437" spans="1:132" x14ac:dyDescent="0.25">
      <c r="A437" s="1" t="s">
        <v>352</v>
      </c>
      <c r="B437" s="1" t="s">
        <v>154</v>
      </c>
      <c r="C437" s="1" t="s">
        <v>336</v>
      </c>
      <c r="D437" s="2">
        <v>229766</v>
      </c>
      <c r="E437" s="2">
        <v>22234.47</v>
      </c>
      <c r="F437" s="2">
        <v>185407.48</v>
      </c>
      <c r="G437" s="2">
        <v>44358.52</v>
      </c>
      <c r="H437" s="2">
        <v>80.69</v>
      </c>
      <c r="I437" s="3">
        <v>0</v>
      </c>
      <c r="J437" s="4">
        <v>229766</v>
      </c>
      <c r="K437" s="5">
        <v>247228.21600000001</v>
      </c>
      <c r="L437" s="4">
        <v>262556.36539200001</v>
      </c>
      <c r="M437" s="4">
        <v>278047.19095012802</v>
      </c>
    </row>
    <row r="438" spans="1:132" x14ac:dyDescent="0.25">
      <c r="A438" s="1" t="s">
        <v>194</v>
      </c>
      <c r="B438" s="1" t="s">
        <v>154</v>
      </c>
      <c r="C438" s="1" t="s">
        <v>182</v>
      </c>
      <c r="D438" s="2">
        <v>108651</v>
      </c>
      <c r="E438" s="2">
        <v>9319.16</v>
      </c>
      <c r="F438" s="2">
        <v>74553.279999999999</v>
      </c>
      <c r="G438" s="2">
        <v>34097.72</v>
      </c>
      <c r="H438" s="2">
        <v>68.61</v>
      </c>
      <c r="I438" s="3">
        <v>0</v>
      </c>
      <c r="J438" s="4">
        <v>108651</v>
      </c>
      <c r="K438" s="5">
        <v>116908.476</v>
      </c>
      <c r="L438" s="4">
        <v>124156.80151199999</v>
      </c>
      <c r="M438" s="4">
        <v>131482.05280120799</v>
      </c>
    </row>
    <row r="439" spans="1:132" x14ac:dyDescent="0.25">
      <c r="A439" s="1" t="s">
        <v>260</v>
      </c>
      <c r="B439" s="1" t="s">
        <v>154</v>
      </c>
      <c r="C439" s="1" t="s">
        <v>240</v>
      </c>
      <c r="D439" s="2">
        <v>23871</v>
      </c>
      <c r="E439" s="2">
        <v>3516.33</v>
      </c>
      <c r="F439" s="2">
        <v>27646.68</v>
      </c>
      <c r="G439" s="2">
        <v>-3775.68</v>
      </c>
      <c r="H439" s="2">
        <v>115.81</v>
      </c>
      <c r="I439" s="3">
        <v>0</v>
      </c>
      <c r="J439" s="4">
        <v>23871</v>
      </c>
      <c r="K439" s="5">
        <v>25685.196</v>
      </c>
      <c r="L439" s="4">
        <v>27277.678152</v>
      </c>
      <c r="M439" s="4">
        <v>28887.061162967999</v>
      </c>
    </row>
    <row r="440" spans="1:132" x14ac:dyDescent="0.25">
      <c r="A440" s="1" t="s">
        <v>284</v>
      </c>
      <c r="B440" s="1" t="s">
        <v>154</v>
      </c>
      <c r="C440" s="1" t="s">
        <v>263</v>
      </c>
      <c r="D440" s="2">
        <v>2078</v>
      </c>
      <c r="E440" s="2">
        <v>203</v>
      </c>
      <c r="F440" s="2">
        <v>1653.87</v>
      </c>
      <c r="G440" s="2">
        <v>424.13</v>
      </c>
      <c r="H440" s="2">
        <v>79.58</v>
      </c>
      <c r="I440" s="3">
        <v>0</v>
      </c>
      <c r="J440" s="4">
        <v>2078</v>
      </c>
      <c r="K440" s="5">
        <v>2235.9279999999999</v>
      </c>
      <c r="L440" s="4">
        <v>2374.5555359999998</v>
      </c>
      <c r="M440" s="4">
        <v>2514.6543126239999</v>
      </c>
    </row>
    <row r="441" spans="1:132" x14ac:dyDescent="0.25">
      <c r="A441" s="1" t="s">
        <v>103</v>
      </c>
      <c r="B441" s="1" t="s">
        <v>154</v>
      </c>
      <c r="C441" s="1" t="s">
        <v>82</v>
      </c>
      <c r="D441" s="2">
        <v>48946</v>
      </c>
      <c r="E441" s="2">
        <v>3563.06</v>
      </c>
      <c r="F441" s="2">
        <v>29914.59</v>
      </c>
      <c r="G441" s="2">
        <v>19031.41</v>
      </c>
      <c r="H441" s="2">
        <v>61.11</v>
      </c>
      <c r="I441" s="3">
        <v>0</v>
      </c>
      <c r="J441" s="4">
        <v>48946</v>
      </c>
      <c r="K441" s="5">
        <v>52665.896000000001</v>
      </c>
      <c r="L441" s="4">
        <v>55931.181552000002</v>
      </c>
      <c r="M441" s="4">
        <v>59231.121263567999</v>
      </c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13"/>
      <c r="BT441" s="13"/>
      <c r="BU441" s="13"/>
      <c r="BV441" s="13"/>
      <c r="BW441" s="13"/>
      <c r="BX441" s="13"/>
      <c r="BY441" s="13"/>
      <c r="BZ441" s="13"/>
      <c r="CA441" s="13"/>
      <c r="CB441" s="13"/>
      <c r="CC441" s="13"/>
      <c r="CD441" s="13"/>
      <c r="CE441" s="13"/>
      <c r="CF441" s="13"/>
      <c r="CG441" s="13"/>
      <c r="CH441" s="13"/>
      <c r="CI441" s="13"/>
      <c r="CJ441" s="13"/>
      <c r="CK441" s="13"/>
      <c r="CL441" s="13"/>
      <c r="CM441" s="13"/>
      <c r="CN441" s="13"/>
      <c r="CO441" s="13"/>
      <c r="CP441" s="13"/>
      <c r="CQ441" s="13"/>
      <c r="CR441" s="13"/>
      <c r="CS441" s="13"/>
      <c r="CT441" s="13"/>
      <c r="CU441" s="13"/>
      <c r="CV441" s="13"/>
      <c r="CW441" s="13"/>
      <c r="CX441" s="13"/>
      <c r="CY441" s="13"/>
      <c r="CZ441" s="13"/>
      <c r="DA441" s="13"/>
      <c r="DB441" s="13"/>
      <c r="DC441" s="13"/>
      <c r="DD441" s="13"/>
      <c r="DE441" s="13"/>
      <c r="DF441" s="13"/>
      <c r="DG441" s="13"/>
      <c r="DH441" s="13"/>
      <c r="DI441" s="13"/>
      <c r="DJ441" s="13"/>
      <c r="DK441" s="13"/>
      <c r="DL441" s="13"/>
      <c r="DM441" s="13"/>
      <c r="DN441" s="13"/>
      <c r="DO441" s="13"/>
      <c r="DP441" s="13"/>
      <c r="DQ441" s="13"/>
      <c r="DR441" s="13"/>
      <c r="DS441" s="13"/>
      <c r="DT441" s="13"/>
      <c r="DU441" s="13"/>
      <c r="DV441" s="13"/>
      <c r="DW441" s="13"/>
      <c r="DX441" s="13"/>
      <c r="DY441" s="13"/>
      <c r="DZ441" s="13"/>
      <c r="EA441" s="13"/>
      <c r="EB441" s="13"/>
    </row>
    <row r="442" spans="1:132" x14ac:dyDescent="0.25">
      <c r="A442" s="1" t="s">
        <v>127</v>
      </c>
      <c r="B442" s="1" t="s">
        <v>154</v>
      </c>
      <c r="C442" s="1" t="s">
        <v>107</v>
      </c>
      <c r="D442" s="2">
        <v>392041</v>
      </c>
      <c r="E442" s="2">
        <v>32869.599999999999</v>
      </c>
      <c r="F442" s="2">
        <v>258711.6</v>
      </c>
      <c r="G442" s="2">
        <v>133329.4</v>
      </c>
      <c r="H442" s="2">
        <v>65.989999999999995</v>
      </c>
      <c r="I442" s="3">
        <v>0</v>
      </c>
      <c r="J442" s="4">
        <v>392041</v>
      </c>
      <c r="K442" s="5">
        <v>421836.11599999998</v>
      </c>
      <c r="L442" s="4">
        <v>447989.95519199996</v>
      </c>
      <c r="M442" s="4">
        <v>474421.36254832795</v>
      </c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13"/>
      <c r="BT442" s="13"/>
      <c r="BU442" s="13"/>
      <c r="BV442" s="13"/>
      <c r="BW442" s="13"/>
      <c r="BX442" s="13"/>
      <c r="BY442" s="13"/>
      <c r="BZ442" s="13"/>
      <c r="CA442" s="13"/>
      <c r="CB442" s="13"/>
      <c r="CC442" s="13"/>
      <c r="CD442" s="13"/>
      <c r="CE442" s="13"/>
      <c r="CF442" s="13"/>
      <c r="CG442" s="13"/>
      <c r="CH442" s="13"/>
      <c r="CI442" s="13"/>
      <c r="CJ442" s="13"/>
      <c r="CK442" s="13"/>
      <c r="CL442" s="13"/>
      <c r="CM442" s="13"/>
      <c r="CN442" s="13"/>
      <c r="CO442" s="13"/>
      <c r="CP442" s="13"/>
      <c r="CQ442" s="13"/>
      <c r="CR442" s="13"/>
      <c r="CS442" s="13"/>
      <c r="CT442" s="13"/>
      <c r="CU442" s="13"/>
      <c r="CV442" s="13"/>
      <c r="CW442" s="13"/>
      <c r="CX442" s="13"/>
      <c r="CY442" s="13"/>
      <c r="CZ442" s="13"/>
      <c r="DA442" s="13"/>
      <c r="DB442" s="13"/>
      <c r="DC442" s="13"/>
      <c r="DD442" s="13"/>
      <c r="DE442" s="13"/>
      <c r="DF442" s="13"/>
      <c r="DG442" s="13"/>
      <c r="DH442" s="13"/>
      <c r="DI442" s="13"/>
      <c r="DJ442" s="13"/>
      <c r="DK442" s="13"/>
      <c r="DL442" s="13"/>
      <c r="DM442" s="13"/>
      <c r="DN442" s="13"/>
      <c r="DO442" s="13"/>
      <c r="DP442" s="13"/>
      <c r="DQ442" s="13"/>
      <c r="DR442" s="13"/>
      <c r="DS442" s="13"/>
      <c r="DT442" s="13"/>
      <c r="DU442" s="13"/>
      <c r="DV442" s="13"/>
      <c r="DW442" s="13"/>
      <c r="DX442" s="13"/>
      <c r="DY442" s="13"/>
      <c r="DZ442" s="13"/>
      <c r="EA442" s="13"/>
      <c r="EB442" s="13"/>
    </row>
    <row r="443" spans="1:132" x14ac:dyDescent="0.25">
      <c r="A443" s="1" t="s">
        <v>78</v>
      </c>
      <c r="B443" s="1" t="s">
        <v>154</v>
      </c>
      <c r="C443" s="1" t="s">
        <v>58</v>
      </c>
      <c r="D443" s="2">
        <v>588287</v>
      </c>
      <c r="E443" s="2">
        <v>56991.38</v>
      </c>
      <c r="F443" s="2">
        <v>461472.41</v>
      </c>
      <c r="G443" s="2">
        <v>126814.59</v>
      </c>
      <c r="H443" s="2">
        <v>78.44</v>
      </c>
      <c r="I443" s="3">
        <v>0</v>
      </c>
      <c r="J443" s="4">
        <v>588287</v>
      </c>
      <c r="K443" s="5">
        <v>632996.81200000003</v>
      </c>
      <c r="L443" s="4">
        <v>672242.614344</v>
      </c>
      <c r="M443" s="4">
        <v>711904.92859029595</v>
      </c>
    </row>
    <row r="444" spans="1:132" x14ac:dyDescent="0.25">
      <c r="A444" s="1" t="s">
        <v>333</v>
      </c>
      <c r="B444" s="1" t="s">
        <v>154</v>
      </c>
      <c r="C444" s="1" t="s">
        <v>311</v>
      </c>
      <c r="D444" s="2">
        <v>37193</v>
      </c>
      <c r="E444" s="2">
        <v>4657.5600000000004</v>
      </c>
      <c r="F444" s="2">
        <v>41795.21</v>
      </c>
      <c r="G444" s="2">
        <v>-4602.21</v>
      </c>
      <c r="H444" s="2">
        <v>112.37</v>
      </c>
      <c r="I444" s="3">
        <v>7200</v>
      </c>
      <c r="J444" s="4">
        <v>44393</v>
      </c>
      <c r="K444" s="5">
        <v>47766.868000000002</v>
      </c>
      <c r="L444" s="4">
        <v>50728.413816</v>
      </c>
      <c r="M444" s="4">
        <v>53721.390231144003</v>
      </c>
    </row>
    <row r="445" spans="1:132" x14ac:dyDescent="0.25">
      <c r="A445" s="1" t="s">
        <v>380</v>
      </c>
      <c r="B445" s="1" t="s">
        <v>154</v>
      </c>
      <c r="C445" s="1" t="s">
        <v>381</v>
      </c>
      <c r="D445" s="2">
        <v>16800000</v>
      </c>
      <c r="E445" s="2">
        <v>1200000</v>
      </c>
      <c r="F445" s="2">
        <v>9452631.5999999996</v>
      </c>
      <c r="G445" s="2">
        <v>7347368.4000000004</v>
      </c>
      <c r="H445" s="2">
        <v>56.26</v>
      </c>
      <c r="I445" s="3">
        <v>0</v>
      </c>
      <c r="J445" s="4">
        <v>16800000</v>
      </c>
      <c r="K445" s="5">
        <v>29400000</v>
      </c>
      <c r="L445" s="4">
        <v>21122670.239999998</v>
      </c>
      <c r="M445" s="4">
        <v>22368907.784159999</v>
      </c>
    </row>
    <row r="446" spans="1:132" x14ac:dyDescent="0.25">
      <c r="A446" s="1" t="s">
        <v>590</v>
      </c>
      <c r="B446" s="1" t="s">
        <v>154</v>
      </c>
      <c r="C446" s="1" t="s">
        <v>585</v>
      </c>
      <c r="D446" s="2">
        <v>250000</v>
      </c>
      <c r="E446" s="2"/>
      <c r="F446" s="2">
        <v>188497.1</v>
      </c>
      <c r="G446" s="2">
        <v>3348.75</v>
      </c>
      <c r="H446" s="2">
        <v>75.39</v>
      </c>
      <c r="I446" s="3">
        <v>100000</v>
      </c>
      <c r="J446" s="4">
        <v>350000</v>
      </c>
      <c r="K446" s="5">
        <v>500000</v>
      </c>
      <c r="L446" s="4">
        <v>531000</v>
      </c>
      <c r="M446" s="4">
        <v>562329</v>
      </c>
    </row>
    <row r="447" spans="1:132" x14ac:dyDescent="0.25">
      <c r="A447" s="1" t="s">
        <v>178</v>
      </c>
      <c r="B447" s="1" t="s">
        <v>614</v>
      </c>
      <c r="C447" s="1" t="s">
        <v>158</v>
      </c>
      <c r="D447" s="2">
        <v>276747</v>
      </c>
      <c r="E447" s="2"/>
      <c r="F447" s="2">
        <v>226056.36</v>
      </c>
      <c r="G447" s="2">
        <v>50690.64</v>
      </c>
      <c r="H447" s="2">
        <v>81.680000000000007</v>
      </c>
      <c r="I447" s="3">
        <v>0</v>
      </c>
      <c r="J447" s="4">
        <v>276747</v>
      </c>
      <c r="K447" s="5">
        <v>297779.772</v>
      </c>
      <c r="L447" s="4">
        <v>316242.11786399997</v>
      </c>
      <c r="M447" s="4">
        <v>334900.40281797596</v>
      </c>
    </row>
    <row r="448" spans="1:132" x14ac:dyDescent="0.25">
      <c r="A448" s="1" t="s">
        <v>217</v>
      </c>
      <c r="B448" s="1" t="s">
        <v>614</v>
      </c>
      <c r="C448" s="1" t="s">
        <v>196</v>
      </c>
      <c r="D448" s="2">
        <v>10074</v>
      </c>
      <c r="E448" s="2">
        <v>700</v>
      </c>
      <c r="F448" s="2">
        <v>5600</v>
      </c>
      <c r="G448" s="2">
        <v>4474</v>
      </c>
      <c r="H448" s="2">
        <v>55.58</v>
      </c>
      <c r="I448" s="3">
        <v>0</v>
      </c>
      <c r="J448" s="4">
        <v>10074</v>
      </c>
      <c r="K448" s="5">
        <v>10839.624</v>
      </c>
      <c r="L448" s="4">
        <v>11511.680688</v>
      </c>
      <c r="M448" s="4">
        <v>12190.869848592001</v>
      </c>
    </row>
    <row r="449" spans="1:13" x14ac:dyDescent="0.25">
      <c r="A449" s="1" t="s">
        <v>308</v>
      </c>
      <c r="B449" s="1" t="s">
        <v>614</v>
      </c>
      <c r="C449" s="1" t="s">
        <v>287</v>
      </c>
      <c r="D449" s="2">
        <v>672949</v>
      </c>
      <c r="E449" s="2">
        <v>77165.119999999995</v>
      </c>
      <c r="F449" s="2">
        <v>707463.88</v>
      </c>
      <c r="G449" s="2">
        <v>-34514.879999999997</v>
      </c>
      <c r="H449" s="2">
        <v>105.12</v>
      </c>
      <c r="I449" s="3">
        <v>0</v>
      </c>
      <c r="J449" s="4">
        <v>672949</v>
      </c>
      <c r="K449" s="5">
        <v>724093.12399999995</v>
      </c>
      <c r="L449" s="4">
        <v>768986.897688</v>
      </c>
      <c r="M449" s="4">
        <v>814357.12465159199</v>
      </c>
    </row>
    <row r="450" spans="1:13" x14ac:dyDescent="0.25">
      <c r="A450" s="1" t="s">
        <v>155</v>
      </c>
      <c r="B450" s="1" t="s">
        <v>614</v>
      </c>
      <c r="C450" s="1" t="s">
        <v>131</v>
      </c>
      <c r="D450" s="2">
        <v>317221</v>
      </c>
      <c r="E450" s="2">
        <v>128971.93</v>
      </c>
      <c r="F450" s="2">
        <v>1080919.46</v>
      </c>
      <c r="G450" s="2">
        <v>-763698.46</v>
      </c>
      <c r="H450" s="2">
        <v>340.74</v>
      </c>
      <c r="I450" s="3">
        <v>1000000</v>
      </c>
      <c r="J450" s="4">
        <v>1317221</v>
      </c>
      <c r="K450" s="5">
        <v>300000</v>
      </c>
      <c r="L450" s="4">
        <v>1505204.2433520001</v>
      </c>
      <c r="M450" s="4">
        <v>1594011.2937097682</v>
      </c>
    </row>
    <row r="451" spans="1:13" x14ac:dyDescent="0.25">
      <c r="A451" s="1" t="s">
        <v>238</v>
      </c>
      <c r="B451" s="1" t="s">
        <v>614</v>
      </c>
      <c r="C451" s="1" t="s">
        <v>221</v>
      </c>
      <c r="D451" s="2">
        <v>27476</v>
      </c>
      <c r="E451" s="2"/>
      <c r="F451" s="2">
        <v>42793.74</v>
      </c>
      <c r="G451" s="2">
        <v>-15317.74</v>
      </c>
      <c r="H451" s="2">
        <v>155.74</v>
      </c>
      <c r="I451" s="3">
        <v>0</v>
      </c>
      <c r="J451" s="4">
        <v>27476</v>
      </c>
      <c r="K451" s="10">
        <v>29564.175999999999</v>
      </c>
      <c r="L451" s="9">
        <v>31397.154911999998</v>
      </c>
      <c r="M451" s="9">
        <v>33249.587051807997</v>
      </c>
    </row>
    <row r="452" spans="1:13" x14ac:dyDescent="0.25">
      <c r="A452" s="1" t="s">
        <v>54</v>
      </c>
      <c r="B452" s="1" t="s">
        <v>614</v>
      </c>
      <c r="C452" s="1" t="s">
        <v>14</v>
      </c>
      <c r="D452" s="2">
        <v>3642926</v>
      </c>
      <c r="E452" s="2">
        <v>330237.06</v>
      </c>
      <c r="F452" s="2">
        <v>2609801.1</v>
      </c>
      <c r="G452" s="2">
        <v>1033124.9</v>
      </c>
      <c r="H452" s="2">
        <v>71.64</v>
      </c>
      <c r="I452" s="3">
        <v>0</v>
      </c>
      <c r="J452" s="4">
        <v>3642926</v>
      </c>
      <c r="K452" s="5">
        <v>3919788.3760000002</v>
      </c>
      <c r="L452" s="4">
        <v>4162815.2553120004</v>
      </c>
      <c r="M452" s="4">
        <v>4408421.3553754082</v>
      </c>
    </row>
    <row r="453" spans="1:13" x14ac:dyDescent="0.25">
      <c r="A453" s="1" t="s">
        <v>353</v>
      </c>
      <c r="B453" s="1" t="s">
        <v>614</v>
      </c>
      <c r="C453" s="1" t="s">
        <v>336</v>
      </c>
      <c r="D453" s="2">
        <v>194202</v>
      </c>
      <c r="E453" s="2">
        <v>15773.45</v>
      </c>
      <c r="F453" s="2">
        <v>154578.88</v>
      </c>
      <c r="G453" s="2">
        <v>39623.120000000003</v>
      </c>
      <c r="H453" s="2">
        <v>79.59</v>
      </c>
      <c r="I453" s="3">
        <v>0</v>
      </c>
      <c r="J453" s="4">
        <v>194202</v>
      </c>
      <c r="K453" s="5">
        <v>208961.35200000001</v>
      </c>
      <c r="L453" s="4">
        <v>221916.955824</v>
      </c>
      <c r="M453" s="4">
        <v>235010.05621761602</v>
      </c>
    </row>
    <row r="454" spans="1:13" x14ac:dyDescent="0.25">
      <c r="A454" s="1" t="s">
        <v>193</v>
      </c>
      <c r="B454" s="1" t="s">
        <v>614</v>
      </c>
      <c r="C454" s="1" t="s">
        <v>182</v>
      </c>
      <c r="D454" s="2">
        <v>134770</v>
      </c>
      <c r="E454" s="2">
        <v>8291.2099999999991</v>
      </c>
      <c r="F454" s="2">
        <v>66329.679999999993</v>
      </c>
      <c r="G454" s="2">
        <v>68440.320000000007</v>
      </c>
      <c r="H454" s="2">
        <v>49.21</v>
      </c>
      <c r="I454" s="3">
        <v>0</v>
      </c>
      <c r="J454" s="4">
        <v>134770</v>
      </c>
      <c r="K454" s="5">
        <v>145012.51999999999</v>
      </c>
      <c r="L454" s="4">
        <v>154003.29624</v>
      </c>
      <c r="M454" s="4">
        <v>163089.49071816</v>
      </c>
    </row>
    <row r="455" spans="1:13" x14ac:dyDescent="0.25">
      <c r="A455" s="1" t="s">
        <v>259</v>
      </c>
      <c r="B455" s="1" t="s">
        <v>614</v>
      </c>
      <c r="C455" s="1" t="s">
        <v>240</v>
      </c>
      <c r="D455" s="2">
        <v>37080</v>
      </c>
      <c r="E455" s="2">
        <v>4193.8999999999996</v>
      </c>
      <c r="F455" s="2">
        <v>32994.559999999998</v>
      </c>
      <c r="G455" s="2">
        <v>4085.44</v>
      </c>
      <c r="H455" s="2">
        <v>88.98</v>
      </c>
      <c r="I455" s="3">
        <v>0</v>
      </c>
      <c r="J455" s="4">
        <v>37080</v>
      </c>
      <c r="K455" s="5">
        <v>39898.080000000002</v>
      </c>
      <c r="L455" s="4">
        <v>42371.76096</v>
      </c>
      <c r="M455" s="4">
        <v>44871.694856640002</v>
      </c>
    </row>
    <row r="456" spans="1:13" x14ac:dyDescent="0.25">
      <c r="A456" s="1" t="s">
        <v>283</v>
      </c>
      <c r="B456" s="1" t="s">
        <v>614</v>
      </c>
      <c r="C456" s="1" t="s">
        <v>263</v>
      </c>
      <c r="D456" s="2">
        <v>2488</v>
      </c>
      <c r="E456" s="2">
        <v>217.5</v>
      </c>
      <c r="F456" s="2">
        <v>1747.18</v>
      </c>
      <c r="G456" s="2">
        <v>740.82</v>
      </c>
      <c r="H456" s="2">
        <v>70.22</v>
      </c>
      <c r="I456" s="3">
        <v>0</v>
      </c>
      <c r="J456" s="4">
        <v>2488</v>
      </c>
      <c r="K456" s="5">
        <v>2677.0880000000002</v>
      </c>
      <c r="L456" s="4">
        <v>2843.0674560000002</v>
      </c>
      <c r="M456" s="4">
        <v>3010.8084359040004</v>
      </c>
    </row>
    <row r="457" spans="1:13" x14ac:dyDescent="0.25">
      <c r="A457" s="1" t="s">
        <v>104</v>
      </c>
      <c r="B457" s="1" t="s">
        <v>614</v>
      </c>
      <c r="C457" s="1" t="s">
        <v>82</v>
      </c>
      <c r="D457" s="2">
        <v>46210</v>
      </c>
      <c r="E457" s="2">
        <v>4212.25</v>
      </c>
      <c r="F457" s="2">
        <v>34079.379999999997</v>
      </c>
      <c r="G457" s="2">
        <v>12130.62</v>
      </c>
      <c r="H457" s="2">
        <v>73.739999999999995</v>
      </c>
      <c r="I457" s="3">
        <v>0</v>
      </c>
      <c r="J457" s="4">
        <v>46210</v>
      </c>
      <c r="K457" s="5">
        <v>49721.96</v>
      </c>
      <c r="L457" s="4">
        <v>52804.721519999999</v>
      </c>
      <c r="M457" s="4">
        <v>55920.200089680002</v>
      </c>
    </row>
    <row r="458" spans="1:13" x14ac:dyDescent="0.25">
      <c r="A458" s="1" t="s">
        <v>128</v>
      </c>
      <c r="B458" s="1" t="s">
        <v>614</v>
      </c>
      <c r="C458" s="1" t="s">
        <v>107</v>
      </c>
      <c r="D458" s="2">
        <v>327307</v>
      </c>
      <c r="E458" s="2">
        <v>33395.599999999999</v>
      </c>
      <c r="F458" s="2">
        <v>255662.2</v>
      </c>
      <c r="G458" s="2">
        <v>71644.800000000003</v>
      </c>
      <c r="H458" s="2">
        <v>78.11</v>
      </c>
      <c r="I458" s="3">
        <v>0</v>
      </c>
      <c r="J458" s="4">
        <v>327307</v>
      </c>
      <c r="K458" s="5">
        <v>352182.33199999999</v>
      </c>
      <c r="L458" s="4">
        <v>374017.63658400002</v>
      </c>
      <c r="M458" s="4">
        <v>396084.677142456</v>
      </c>
    </row>
    <row r="459" spans="1:13" x14ac:dyDescent="0.25">
      <c r="A459" s="1" t="s">
        <v>79</v>
      </c>
      <c r="B459" s="1" t="s">
        <v>614</v>
      </c>
      <c r="C459" s="1" t="s">
        <v>58</v>
      </c>
      <c r="D459" s="2">
        <v>602716</v>
      </c>
      <c r="E459" s="2">
        <v>60105.61</v>
      </c>
      <c r="F459" s="2">
        <v>477986.95</v>
      </c>
      <c r="G459" s="2">
        <v>124729.05</v>
      </c>
      <c r="H459" s="2">
        <v>79.3</v>
      </c>
      <c r="I459" s="3">
        <v>0</v>
      </c>
      <c r="J459" s="4">
        <v>602716</v>
      </c>
      <c r="K459" s="5">
        <v>648522.41599999997</v>
      </c>
      <c r="L459" s="4">
        <v>688730.80579199991</v>
      </c>
      <c r="M459" s="4">
        <v>729365.92333372787</v>
      </c>
    </row>
    <row r="460" spans="1:13" x14ac:dyDescent="0.25">
      <c r="A460" s="1" t="s">
        <v>332</v>
      </c>
      <c r="B460" s="1" t="s">
        <v>614</v>
      </c>
      <c r="C460" s="1" t="s">
        <v>311</v>
      </c>
      <c r="D460" s="2">
        <v>61180</v>
      </c>
      <c r="E460" s="2">
        <v>5688.03</v>
      </c>
      <c r="F460" s="2">
        <v>49443.88</v>
      </c>
      <c r="G460" s="2">
        <v>11736.12</v>
      </c>
      <c r="H460" s="2">
        <v>80.81</v>
      </c>
      <c r="I460" s="3">
        <v>0</v>
      </c>
      <c r="J460" s="4">
        <v>61180</v>
      </c>
      <c r="K460" s="5">
        <v>65829.679999999993</v>
      </c>
      <c r="L460" s="4">
        <v>69911.120159999991</v>
      </c>
      <c r="M460" s="4">
        <v>74035.876249439985</v>
      </c>
    </row>
    <row r="461" spans="1:13" x14ac:dyDescent="0.25">
      <c r="A461" s="1" t="s">
        <v>589</v>
      </c>
      <c r="B461" s="1" t="s">
        <v>614</v>
      </c>
      <c r="C461" s="1" t="s">
        <v>585</v>
      </c>
      <c r="D461" s="2">
        <v>250000</v>
      </c>
      <c r="E461" s="2">
        <v>10350.6</v>
      </c>
      <c r="F461" s="2">
        <v>233671.94</v>
      </c>
      <c r="G461" s="2">
        <v>6248.06</v>
      </c>
      <c r="H461" s="2">
        <v>93.46</v>
      </c>
      <c r="I461" s="3">
        <v>100000</v>
      </c>
      <c r="J461" s="4">
        <v>350000</v>
      </c>
      <c r="K461" s="5">
        <v>1000000</v>
      </c>
      <c r="L461" s="4">
        <v>1593000</v>
      </c>
      <c r="M461" s="4">
        <v>1686987</v>
      </c>
    </row>
    <row r="462" spans="1:13" x14ac:dyDescent="0.25">
      <c r="A462" s="1" t="s">
        <v>31</v>
      </c>
      <c r="B462" s="1" t="s">
        <v>32</v>
      </c>
      <c r="C462" s="1" t="s">
        <v>14</v>
      </c>
      <c r="D462" s="2">
        <v>952872</v>
      </c>
      <c r="E462" s="2">
        <v>42210.44</v>
      </c>
      <c r="F462" s="2">
        <v>337963.79</v>
      </c>
      <c r="G462" s="2">
        <v>614908.21</v>
      </c>
      <c r="H462" s="2">
        <v>35.46</v>
      </c>
      <c r="I462" s="3">
        <v>0</v>
      </c>
      <c r="J462" s="4">
        <v>952872</v>
      </c>
      <c r="K462" s="5">
        <v>1025290.272</v>
      </c>
      <c r="L462" s="4">
        <v>1088858.268864</v>
      </c>
      <c r="M462" s="4">
        <v>1153100.9067269759</v>
      </c>
    </row>
    <row r="463" spans="1:13" x14ac:dyDescent="0.25">
      <c r="A463" s="1" t="s">
        <v>66</v>
      </c>
      <c r="B463" s="1" t="s">
        <v>32</v>
      </c>
      <c r="C463" s="1" t="s">
        <v>58</v>
      </c>
      <c r="D463" s="2">
        <v>94617</v>
      </c>
      <c r="E463" s="2">
        <v>7789.44</v>
      </c>
      <c r="F463" s="2">
        <v>64726.55</v>
      </c>
      <c r="G463" s="2">
        <v>29890.45</v>
      </c>
      <c r="H463" s="2">
        <v>68.400000000000006</v>
      </c>
      <c r="I463" s="3">
        <v>0</v>
      </c>
      <c r="J463" s="4">
        <v>94617</v>
      </c>
      <c r="K463" s="5">
        <v>101807.89199999999</v>
      </c>
      <c r="L463" s="4">
        <v>108119.98130399999</v>
      </c>
      <c r="M463" s="4">
        <v>114499.06020093599</v>
      </c>
    </row>
    <row r="464" spans="1:13" x14ac:dyDescent="0.25">
      <c r="A464" s="1" t="s">
        <v>91</v>
      </c>
      <c r="B464" s="1" t="s">
        <v>32</v>
      </c>
      <c r="C464" s="1" t="s">
        <v>82</v>
      </c>
      <c r="D464" s="2">
        <v>7402</v>
      </c>
      <c r="E464" s="2">
        <v>447.67</v>
      </c>
      <c r="F464" s="2">
        <v>4049.27</v>
      </c>
      <c r="G464" s="2">
        <v>3352.73</v>
      </c>
      <c r="H464" s="2">
        <v>54.7</v>
      </c>
      <c r="I464" s="3">
        <v>0</v>
      </c>
      <c r="J464" s="4">
        <v>7402</v>
      </c>
      <c r="K464" s="5">
        <v>7964.5519999999997</v>
      </c>
      <c r="L464" s="4">
        <v>8458.3542239999988</v>
      </c>
      <c r="M464" s="4">
        <v>8957.3971232159984</v>
      </c>
    </row>
    <row r="465" spans="1:132" x14ac:dyDescent="0.25">
      <c r="A465" s="1" t="s">
        <v>115</v>
      </c>
      <c r="B465" s="1" t="s">
        <v>32</v>
      </c>
      <c r="C465" s="1" t="s">
        <v>107</v>
      </c>
      <c r="D465" s="2">
        <v>89603</v>
      </c>
      <c r="E465" s="2">
        <v>6838.2</v>
      </c>
      <c r="F465" s="2">
        <v>59194.8</v>
      </c>
      <c r="G465" s="2">
        <v>30408.2</v>
      </c>
      <c r="H465" s="2">
        <v>66.06</v>
      </c>
      <c r="I465" s="3">
        <v>0</v>
      </c>
      <c r="J465" s="4">
        <v>89603</v>
      </c>
      <c r="K465" s="5">
        <v>96412.827999999994</v>
      </c>
      <c r="L465" s="4">
        <v>102390.42333599999</v>
      </c>
      <c r="M465" s="4">
        <v>108431.45831282399</v>
      </c>
    </row>
    <row r="466" spans="1:132" x14ac:dyDescent="0.25">
      <c r="A466" s="1" t="s">
        <v>139</v>
      </c>
      <c r="B466" s="1" t="s">
        <v>32</v>
      </c>
      <c r="C466" s="1" t="s">
        <v>131</v>
      </c>
      <c r="D466" s="2">
        <v>48508</v>
      </c>
      <c r="E466" s="2">
        <v>17108.830000000002</v>
      </c>
      <c r="F466" s="2">
        <v>141991.78</v>
      </c>
      <c r="G466" s="2">
        <v>-93483.78</v>
      </c>
      <c r="H466" s="2">
        <v>292.70999999999998</v>
      </c>
      <c r="I466" s="3">
        <v>200000</v>
      </c>
      <c r="J466" s="4">
        <v>248508</v>
      </c>
      <c r="K466" s="5">
        <v>136363.63636363635</v>
      </c>
      <c r="L466" s="4">
        <v>283973.07369600004</v>
      </c>
      <c r="M466" s="4">
        <v>300727.48504406406</v>
      </c>
    </row>
    <row r="467" spans="1:132" x14ac:dyDescent="0.25">
      <c r="A467" s="1" t="s">
        <v>166</v>
      </c>
      <c r="B467" s="1" t="s">
        <v>32</v>
      </c>
      <c r="C467" s="1" t="s">
        <v>158</v>
      </c>
      <c r="D467" s="2">
        <v>29827</v>
      </c>
      <c r="E467" s="2"/>
      <c r="F467" s="2">
        <v>8821.6200000000008</v>
      </c>
      <c r="G467" s="2">
        <v>21005.38</v>
      </c>
      <c r="H467" s="2">
        <v>29.57</v>
      </c>
      <c r="I467" s="3">
        <v>0</v>
      </c>
      <c r="J467" s="4">
        <v>29827</v>
      </c>
      <c r="K467" s="5">
        <v>32093.851999999999</v>
      </c>
      <c r="L467" s="4">
        <v>34083.670824000001</v>
      </c>
      <c r="M467" s="4">
        <v>36094.607402615999</v>
      </c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3"/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13"/>
      <c r="BQ467" s="13"/>
      <c r="BR467" s="13"/>
      <c r="BS467" s="13"/>
      <c r="BT467" s="13"/>
      <c r="BU467" s="13"/>
      <c r="BV467" s="13"/>
      <c r="BW467" s="13"/>
      <c r="BX467" s="13"/>
      <c r="BY467" s="13"/>
      <c r="BZ467" s="13"/>
      <c r="CA467" s="13"/>
      <c r="CB467" s="13"/>
      <c r="CC467" s="13"/>
      <c r="CD467" s="13"/>
      <c r="CE467" s="13"/>
      <c r="CF467" s="13"/>
      <c r="CG467" s="13"/>
      <c r="CH467" s="13"/>
      <c r="CI467" s="13"/>
      <c r="CJ467" s="13"/>
      <c r="CK467" s="13"/>
      <c r="CL467" s="13"/>
      <c r="CM467" s="13"/>
      <c r="CN467" s="13"/>
      <c r="CO467" s="13"/>
      <c r="CP467" s="13"/>
      <c r="CQ467" s="13"/>
      <c r="CR467" s="13"/>
      <c r="CS467" s="13"/>
      <c r="CT467" s="13"/>
      <c r="CU467" s="13"/>
      <c r="CV467" s="13"/>
      <c r="CW467" s="13"/>
      <c r="CX467" s="13"/>
      <c r="CY467" s="13"/>
      <c r="CZ467" s="13"/>
      <c r="DA467" s="13"/>
      <c r="DB467" s="13"/>
      <c r="DC467" s="13"/>
      <c r="DD467" s="13"/>
      <c r="DE467" s="13"/>
      <c r="DF467" s="13"/>
      <c r="DG467" s="13"/>
      <c r="DH467" s="13"/>
      <c r="DI467" s="13"/>
      <c r="DJ467" s="13"/>
      <c r="DK467" s="13"/>
      <c r="DL467" s="13"/>
      <c r="DM467" s="13"/>
      <c r="DN467" s="13"/>
      <c r="DO467" s="13"/>
      <c r="DP467" s="13"/>
      <c r="DQ467" s="13"/>
      <c r="DR467" s="13"/>
      <c r="DS467" s="13"/>
      <c r="DT467" s="13"/>
      <c r="DU467" s="13"/>
      <c r="DV467" s="13"/>
      <c r="DW467" s="13"/>
      <c r="DX467" s="13"/>
      <c r="DY467" s="13"/>
      <c r="DZ467" s="13"/>
      <c r="EA467" s="13"/>
      <c r="EB467" s="13"/>
    </row>
    <row r="468" spans="1:132" x14ac:dyDescent="0.25">
      <c r="A468" s="1" t="s">
        <v>187</v>
      </c>
      <c r="B468" s="1" t="s">
        <v>32</v>
      </c>
      <c r="C468" s="1" t="s">
        <v>182</v>
      </c>
      <c r="D468" s="2">
        <v>54112</v>
      </c>
      <c r="E468" s="2">
        <v>4408.3</v>
      </c>
      <c r="F468" s="2">
        <v>35266.400000000001</v>
      </c>
      <c r="G468" s="2">
        <v>18845.599999999999</v>
      </c>
      <c r="H468" s="2">
        <v>65.17</v>
      </c>
      <c r="I468" s="3">
        <v>0</v>
      </c>
      <c r="J468" s="4">
        <v>54112</v>
      </c>
      <c r="K468" s="5">
        <v>58224.512000000002</v>
      </c>
      <c r="L468" s="4">
        <v>61834.431744000001</v>
      </c>
      <c r="M468" s="4">
        <v>65482.663216895999</v>
      </c>
    </row>
    <row r="469" spans="1:132" x14ac:dyDescent="0.25">
      <c r="A469" s="1" t="s">
        <v>204</v>
      </c>
      <c r="B469" s="1" t="s">
        <v>32</v>
      </c>
      <c r="C469" s="1" t="s">
        <v>196</v>
      </c>
      <c r="D469" s="2">
        <v>5712</v>
      </c>
      <c r="E469" s="2">
        <v>700</v>
      </c>
      <c r="F469" s="2">
        <v>5600</v>
      </c>
      <c r="G469" s="2">
        <v>112</v>
      </c>
      <c r="H469" s="2">
        <v>98.03</v>
      </c>
      <c r="I469" s="3">
        <v>0</v>
      </c>
      <c r="J469" s="4">
        <v>5712</v>
      </c>
      <c r="K469" s="5">
        <v>6146.1120000000001</v>
      </c>
      <c r="L469" s="4">
        <v>6527.1709440000004</v>
      </c>
      <c r="M469" s="4">
        <v>6912.2740296960001</v>
      </c>
    </row>
    <row r="470" spans="1:132" x14ac:dyDescent="0.25">
      <c r="A470" s="1" t="s">
        <v>228</v>
      </c>
      <c r="B470" s="1" t="s">
        <v>32</v>
      </c>
      <c r="C470" s="1" t="s">
        <v>221</v>
      </c>
      <c r="D470" s="2">
        <v>4907</v>
      </c>
      <c r="E470" s="2"/>
      <c r="F470" s="2">
        <v>15243.84</v>
      </c>
      <c r="G470" s="2">
        <v>-10336.84</v>
      </c>
      <c r="H470" s="2">
        <v>310.64999999999998</v>
      </c>
      <c r="I470" s="3">
        <v>0</v>
      </c>
      <c r="J470" s="4">
        <v>4907</v>
      </c>
      <c r="K470" s="5">
        <v>5279.9319999999998</v>
      </c>
      <c r="L470" s="4">
        <v>5607.2877840000001</v>
      </c>
      <c r="M470" s="4">
        <v>5938.1177632560002</v>
      </c>
    </row>
    <row r="471" spans="1:132" x14ac:dyDescent="0.25">
      <c r="A471" s="1" t="s">
        <v>248</v>
      </c>
      <c r="B471" s="1" t="s">
        <v>32</v>
      </c>
      <c r="C471" s="1" t="s">
        <v>240</v>
      </c>
      <c r="D471" s="2">
        <v>4363</v>
      </c>
      <c r="E471" s="2">
        <v>283.18</v>
      </c>
      <c r="F471" s="2">
        <v>2228.4</v>
      </c>
      <c r="G471" s="2">
        <v>2134.6</v>
      </c>
      <c r="H471" s="2">
        <v>51.07</v>
      </c>
      <c r="I471" s="3">
        <v>0</v>
      </c>
      <c r="J471" s="4">
        <v>4363</v>
      </c>
      <c r="K471" s="5">
        <v>4694.5879999999997</v>
      </c>
      <c r="L471" s="4">
        <v>4985.6524559999998</v>
      </c>
      <c r="M471" s="4">
        <v>5279.8059509039995</v>
      </c>
    </row>
    <row r="472" spans="1:132" x14ac:dyDescent="0.25">
      <c r="A472" s="1" t="s">
        <v>271</v>
      </c>
      <c r="B472" s="1" t="s">
        <v>32</v>
      </c>
      <c r="C472" s="1" t="s">
        <v>263</v>
      </c>
      <c r="D472" s="2">
        <v>603</v>
      </c>
      <c r="E472" s="2">
        <v>29</v>
      </c>
      <c r="F472" s="2">
        <v>258.64999999999998</v>
      </c>
      <c r="G472" s="2">
        <v>344.35</v>
      </c>
      <c r="H472" s="2">
        <v>42.89</v>
      </c>
      <c r="I472" s="3">
        <v>0</v>
      </c>
      <c r="J472" s="4">
        <v>603</v>
      </c>
      <c r="K472" s="5">
        <v>648.82799999999997</v>
      </c>
      <c r="L472" s="4">
        <v>689.05533600000001</v>
      </c>
      <c r="M472" s="4">
        <v>729.70960082400006</v>
      </c>
    </row>
    <row r="473" spans="1:132" x14ac:dyDescent="0.25">
      <c r="A473" s="1" t="s">
        <v>295</v>
      </c>
      <c r="B473" s="1" t="s">
        <v>32</v>
      </c>
      <c r="C473" s="1" t="s">
        <v>287</v>
      </c>
      <c r="D473" s="2">
        <v>21777</v>
      </c>
      <c r="E473" s="2"/>
      <c r="F473" s="2">
        <v>8778.2800000000007</v>
      </c>
      <c r="G473" s="2">
        <v>12998.72</v>
      </c>
      <c r="H473" s="2">
        <v>40.299999999999997</v>
      </c>
      <c r="I473" s="3">
        <v>0</v>
      </c>
      <c r="J473" s="4">
        <v>21777</v>
      </c>
      <c r="K473" s="5">
        <v>23432.052</v>
      </c>
      <c r="L473" s="4">
        <v>24884.839223999999</v>
      </c>
      <c r="M473" s="4">
        <v>26353.044738215998</v>
      </c>
    </row>
    <row r="474" spans="1:132" x14ac:dyDescent="0.25">
      <c r="A474" s="1" t="s">
        <v>320</v>
      </c>
      <c r="B474" s="1" t="s">
        <v>32</v>
      </c>
      <c r="C474" s="1" t="s">
        <v>311</v>
      </c>
      <c r="D474" s="2">
        <v>12990</v>
      </c>
      <c r="E474" s="2">
        <v>690.06</v>
      </c>
      <c r="F474" s="2">
        <v>5971.4</v>
      </c>
      <c r="G474" s="2">
        <v>7018.6</v>
      </c>
      <c r="H474" s="2">
        <v>45.96</v>
      </c>
      <c r="I474" s="3">
        <v>0</v>
      </c>
      <c r="J474" s="4">
        <v>12990</v>
      </c>
      <c r="K474" s="5">
        <v>13977.24</v>
      </c>
      <c r="L474" s="4">
        <v>14843.828879999999</v>
      </c>
      <c r="M474" s="4">
        <v>15719.614783919998</v>
      </c>
    </row>
    <row r="475" spans="1:132" x14ac:dyDescent="0.25">
      <c r="A475" s="1" t="s">
        <v>343</v>
      </c>
      <c r="B475" s="1" t="s">
        <v>32</v>
      </c>
      <c r="C475" s="1" t="s">
        <v>336</v>
      </c>
      <c r="D475" s="2">
        <v>20454</v>
      </c>
      <c r="E475" s="2">
        <v>1736.29</v>
      </c>
      <c r="F475" s="2">
        <v>16776.59</v>
      </c>
      <c r="G475" s="2">
        <v>3677.41</v>
      </c>
      <c r="H475" s="2">
        <v>82.02</v>
      </c>
      <c r="I475" s="3">
        <v>9000</v>
      </c>
      <c r="J475" s="4">
        <v>29454</v>
      </c>
      <c r="K475" s="5">
        <v>31692.504000000001</v>
      </c>
      <c r="L475" s="4">
        <v>33657.439248000002</v>
      </c>
      <c r="M475" s="4">
        <v>35643.228163632004</v>
      </c>
    </row>
    <row r="476" spans="1:132" x14ac:dyDescent="0.25">
      <c r="A476" s="1" t="s">
        <v>565</v>
      </c>
      <c r="B476" s="1" t="s">
        <v>32</v>
      </c>
      <c r="C476" s="1" t="s">
        <v>561</v>
      </c>
      <c r="D476" s="2">
        <v>100000</v>
      </c>
      <c r="E476" s="2"/>
      <c r="F476" s="2"/>
      <c r="G476" s="2">
        <v>7475.3</v>
      </c>
      <c r="H476" s="2"/>
      <c r="I476" s="3">
        <v>0</v>
      </c>
      <c r="J476" s="4">
        <v>100000</v>
      </c>
      <c r="K476" s="5">
        <v>200000</v>
      </c>
      <c r="L476" s="4">
        <v>212400</v>
      </c>
      <c r="M476" s="4">
        <v>224931.6</v>
      </c>
    </row>
    <row r="477" spans="1:132" ht="15.75" thickBot="1" x14ac:dyDescent="0.3">
      <c r="A477" s="1"/>
      <c r="B477" s="1"/>
      <c r="C477" s="29" t="s">
        <v>623</v>
      </c>
      <c r="D477" s="2"/>
      <c r="E477" s="2"/>
      <c r="F477" s="2"/>
      <c r="G477" s="2"/>
      <c r="H477" s="2"/>
      <c r="I477" s="3"/>
      <c r="J477" s="4"/>
      <c r="K477" s="37">
        <f>SUM(K335:K476)</f>
        <v>386914996.62145436</v>
      </c>
      <c r="L477" s="37">
        <f t="shared" ref="L477:M477" si="6">SUM(L335:L476)</f>
        <v>483342400.85676777</v>
      </c>
      <c r="M477" s="37">
        <f t="shared" si="6"/>
        <v>435824602.50731719</v>
      </c>
    </row>
    <row r="478" spans="1:132" ht="15.75" thickTop="1" x14ac:dyDescent="0.25">
      <c r="A478" s="1"/>
      <c r="B478" s="1"/>
      <c r="D478" s="2"/>
      <c r="E478" s="2"/>
      <c r="F478" s="2"/>
      <c r="G478" s="2"/>
      <c r="H478" s="2"/>
      <c r="I478" s="3"/>
      <c r="J478" s="4"/>
      <c r="K478" s="5"/>
      <c r="L478" s="4"/>
      <c r="M478" s="4"/>
    </row>
    <row r="479" spans="1:132" x14ac:dyDescent="0.25">
      <c r="A479" s="1"/>
      <c r="B479" s="1"/>
      <c r="D479" s="2"/>
      <c r="E479" s="2"/>
      <c r="F479" s="2"/>
      <c r="G479" s="2"/>
      <c r="H479" s="2"/>
      <c r="I479" s="3"/>
      <c r="J479" s="4"/>
      <c r="K479" s="5"/>
      <c r="L479" s="4"/>
      <c r="M479" s="4"/>
    </row>
    <row r="480" spans="1:132" ht="15.75" thickBot="1" x14ac:dyDescent="0.3">
      <c r="A480" s="1"/>
      <c r="B480" s="1"/>
      <c r="C480" s="27" t="s">
        <v>624</v>
      </c>
      <c r="D480" s="2"/>
      <c r="E480" s="2"/>
      <c r="F480" s="2"/>
      <c r="G480" s="2"/>
      <c r="H480" s="2"/>
      <c r="I480" s="3"/>
      <c r="J480" s="4"/>
      <c r="K480" s="11">
        <f>K136+K169+K240+K293+K308+K332+K477</f>
        <v>738097025.99999976</v>
      </c>
      <c r="L480" s="11">
        <f t="shared" ref="L480:M480" si="7">L136+L169+L240+L293+L308+L332+L477</f>
        <v>798813845.10379589</v>
      </c>
      <c r="M480" s="11">
        <f t="shared" si="7"/>
        <v>763671846.96492004</v>
      </c>
    </row>
    <row r="481" spans="1:971" ht="15.75" thickTop="1" x14ac:dyDescent="0.25">
      <c r="A481" s="1"/>
      <c r="B481" s="1"/>
      <c r="D481" s="2"/>
      <c r="E481" s="2"/>
      <c r="F481" s="2"/>
      <c r="G481" s="2"/>
      <c r="H481" s="2"/>
      <c r="I481" s="3"/>
      <c r="J481" s="4"/>
      <c r="K481" s="5"/>
      <c r="L481" s="4"/>
      <c r="M481" s="4"/>
    </row>
    <row r="482" spans="1:971" x14ac:dyDescent="0.25">
      <c r="A482" s="1"/>
      <c r="B482" s="1"/>
      <c r="D482" s="2"/>
      <c r="E482" s="2"/>
      <c r="F482" s="2"/>
      <c r="G482" s="2"/>
      <c r="H482" s="2"/>
      <c r="I482" s="3"/>
      <c r="J482" s="4"/>
      <c r="K482" s="5"/>
      <c r="L482" s="4"/>
      <c r="M482" s="4"/>
    </row>
    <row r="485" spans="1:971" x14ac:dyDescent="0.25">
      <c r="A485" s="1"/>
      <c r="B485" s="1"/>
      <c r="D485" s="2"/>
      <c r="E485" s="2"/>
      <c r="F485" s="2"/>
      <c r="G485" s="2"/>
      <c r="H485" s="2"/>
      <c r="I485" s="3"/>
      <c r="J485" s="4"/>
      <c r="K485" s="5"/>
      <c r="L485" s="4"/>
      <c r="M485" s="4"/>
    </row>
    <row r="486" spans="1:971" x14ac:dyDescent="0.25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</row>
    <row r="487" spans="1:971" x14ac:dyDescent="0.25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</row>
    <row r="488" spans="1:971" x14ac:dyDescent="0.25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</row>
    <row r="491" spans="1:971" x14ac:dyDescent="0.25">
      <c r="K491" s="18"/>
      <c r="L491" s="18"/>
      <c r="M491" s="18"/>
    </row>
    <row r="492" spans="1:971" x14ac:dyDescent="0.25">
      <c r="C492" s="15"/>
    </row>
    <row r="493" spans="1:971" ht="15" customHeight="1" x14ac:dyDescent="0.3">
      <c r="A493" s="19"/>
      <c r="B493" s="19"/>
      <c r="C493" s="19"/>
      <c r="D493" s="19"/>
      <c r="E493" s="20"/>
      <c r="F493" s="20"/>
      <c r="G493" s="20"/>
      <c r="H493" s="20"/>
      <c r="I493" s="21"/>
      <c r="J493" s="20"/>
      <c r="K493" s="22"/>
      <c r="L493" s="23"/>
      <c r="M493" s="23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  <c r="KA493" s="1"/>
      <c r="KB493" s="1"/>
      <c r="KC493" s="1"/>
      <c r="KD493" s="1"/>
      <c r="KE493" s="1"/>
      <c r="KF493" s="1"/>
      <c r="KG493" s="1"/>
      <c r="KH493" s="1"/>
      <c r="KI493" s="1"/>
      <c r="KJ493" s="1"/>
      <c r="KK493" s="1"/>
      <c r="KL493" s="1"/>
      <c r="KM493" s="1"/>
      <c r="KN493" s="1"/>
      <c r="KO493" s="1"/>
      <c r="KP493" s="1"/>
      <c r="KQ493" s="1"/>
      <c r="KR493" s="1"/>
      <c r="KS493" s="1"/>
      <c r="KT493" s="1"/>
      <c r="KU493" s="1"/>
      <c r="KV493" s="1"/>
      <c r="KW493" s="1"/>
      <c r="KX493" s="1"/>
      <c r="KY493" s="1"/>
      <c r="KZ493" s="1"/>
      <c r="LA493" s="1"/>
      <c r="LB493" s="1"/>
      <c r="LC493" s="1"/>
      <c r="LD493" s="1"/>
      <c r="LE493" s="1"/>
      <c r="LF493" s="1"/>
      <c r="LG493" s="1"/>
      <c r="LH493" s="1"/>
      <c r="LI493" s="1"/>
      <c r="LJ493" s="1"/>
      <c r="LK493" s="1"/>
      <c r="LL493" s="1"/>
      <c r="LM493" s="1"/>
      <c r="LN493" s="1"/>
      <c r="LO493" s="1"/>
      <c r="LP493" s="1"/>
      <c r="LQ493" s="1"/>
      <c r="LR493" s="1"/>
      <c r="LS493" s="1"/>
      <c r="LT493" s="1"/>
      <c r="LU493" s="1"/>
      <c r="LV493" s="1"/>
      <c r="LW493" s="1"/>
      <c r="LX493" s="1"/>
      <c r="LY493" s="1"/>
      <c r="LZ493" s="1"/>
      <c r="MA493" s="1"/>
      <c r="MB493" s="1"/>
      <c r="MC493" s="1"/>
      <c r="MD493" s="1"/>
      <c r="ME493" s="1"/>
      <c r="MF493" s="1"/>
      <c r="MG493" s="1"/>
      <c r="MH493" s="1"/>
      <c r="MI493" s="1"/>
      <c r="MJ493" s="1"/>
      <c r="MK493" s="1"/>
      <c r="ML493" s="1"/>
      <c r="MM493" s="1"/>
      <c r="MN493" s="1"/>
      <c r="MO493" s="1"/>
      <c r="MP493" s="1"/>
      <c r="MQ493" s="1"/>
      <c r="MR493" s="1"/>
      <c r="MS493" s="1"/>
      <c r="MT493" s="1"/>
      <c r="MU493" s="1"/>
      <c r="MV493" s="1"/>
      <c r="MW493" s="1"/>
      <c r="MX493" s="1"/>
      <c r="MY493" s="1"/>
      <c r="MZ493" s="1"/>
      <c r="NA493" s="1"/>
      <c r="NB493" s="1"/>
      <c r="NC493" s="1"/>
      <c r="ND493" s="1"/>
      <c r="NE493" s="1"/>
      <c r="NF493" s="1"/>
      <c r="NG493" s="1"/>
      <c r="NH493" s="1"/>
      <c r="NI493" s="1"/>
      <c r="NJ493" s="1"/>
      <c r="NK493" s="1"/>
      <c r="NL493" s="1"/>
      <c r="NM493" s="1"/>
      <c r="NN493" s="1"/>
      <c r="NO493" s="1"/>
      <c r="NP493" s="1"/>
      <c r="NQ493" s="1"/>
      <c r="NR493" s="1"/>
      <c r="NS493" s="1"/>
      <c r="NT493" s="1"/>
      <c r="NU493" s="1"/>
      <c r="NV493" s="1"/>
      <c r="NW493" s="1"/>
      <c r="NX493" s="1"/>
      <c r="NY493" s="1"/>
      <c r="NZ493" s="1"/>
      <c r="OA493" s="1"/>
      <c r="OB493" s="1"/>
      <c r="OC493" s="1"/>
      <c r="OD493" s="1"/>
      <c r="OE493" s="1"/>
      <c r="OF493" s="1"/>
      <c r="OG493" s="1"/>
      <c r="OH493" s="1"/>
      <c r="OI493" s="1"/>
      <c r="OJ493" s="1"/>
      <c r="OK493" s="1"/>
      <c r="OL493" s="1"/>
      <c r="OM493" s="1"/>
      <c r="ON493" s="1"/>
      <c r="OO493" s="1"/>
      <c r="OP493" s="1"/>
      <c r="OQ493" s="1"/>
      <c r="OR493" s="1"/>
      <c r="OS493" s="1"/>
      <c r="OT493" s="1"/>
      <c r="OU493" s="1"/>
      <c r="OV493" s="1"/>
      <c r="OW493" s="1"/>
      <c r="OX493" s="1"/>
      <c r="OY493" s="1"/>
      <c r="OZ493" s="1"/>
      <c r="PA493" s="1"/>
      <c r="PB493" s="1"/>
      <c r="PC493" s="1"/>
      <c r="PD493" s="1"/>
      <c r="PE493" s="1"/>
      <c r="PF493" s="1"/>
      <c r="PG493" s="1"/>
      <c r="PH493" s="1"/>
      <c r="PI493" s="1"/>
      <c r="PJ493" s="1"/>
      <c r="PK493" s="1"/>
      <c r="PL493" s="1"/>
      <c r="PM493" s="1"/>
      <c r="PN493" s="1"/>
      <c r="PO493" s="1"/>
      <c r="PP493" s="1"/>
      <c r="PQ493" s="1"/>
      <c r="PR493" s="1"/>
      <c r="PS493" s="1"/>
      <c r="PT493" s="1"/>
      <c r="PU493" s="1"/>
      <c r="PV493" s="1"/>
      <c r="PW493" s="1"/>
      <c r="PX493" s="1"/>
      <c r="PY493" s="1"/>
      <c r="PZ493" s="1"/>
      <c r="QA493" s="1"/>
      <c r="QB493" s="1"/>
      <c r="QC493" s="1"/>
      <c r="QD493" s="1"/>
      <c r="QE493" s="1"/>
      <c r="QF493" s="1"/>
      <c r="QG493" s="1"/>
      <c r="QH493" s="1"/>
      <c r="QI493" s="1"/>
      <c r="QJ493" s="1"/>
      <c r="QK493" s="1"/>
      <c r="QL493" s="1"/>
      <c r="QM493" s="1"/>
      <c r="QN493" s="1"/>
      <c r="QO493" s="1"/>
      <c r="QP493" s="1"/>
      <c r="QQ493" s="1"/>
      <c r="QR493" s="1"/>
      <c r="QS493" s="1"/>
      <c r="QT493" s="1"/>
      <c r="QU493" s="1"/>
      <c r="QV493" s="1"/>
      <c r="QW493" s="1"/>
      <c r="QX493" s="1"/>
      <c r="QY493" s="1"/>
      <c r="QZ493" s="1"/>
      <c r="RA493" s="1"/>
      <c r="RB493" s="1"/>
      <c r="RC493" s="1"/>
      <c r="RD493" s="1"/>
      <c r="RE493" s="1"/>
      <c r="RF493" s="1"/>
      <c r="RG493" s="1"/>
      <c r="RH493" s="1"/>
      <c r="RI493" s="1"/>
      <c r="RJ493" s="1"/>
      <c r="RK493" s="1"/>
      <c r="RL493" s="1"/>
      <c r="RM493" s="1"/>
      <c r="RN493" s="1"/>
      <c r="RO493" s="1"/>
      <c r="RP493" s="1"/>
      <c r="RQ493" s="1"/>
      <c r="RR493" s="1"/>
      <c r="RS493" s="1"/>
      <c r="RT493" s="1"/>
      <c r="RU493" s="1"/>
      <c r="RV493" s="1"/>
      <c r="RW493" s="1"/>
      <c r="RX493" s="1"/>
      <c r="RY493" s="1"/>
      <c r="RZ493" s="1"/>
      <c r="SA493" s="1"/>
      <c r="SB493" s="1"/>
      <c r="SC493" s="1"/>
      <c r="SD493" s="1"/>
      <c r="SE493" s="1"/>
      <c r="SF493" s="1"/>
      <c r="SG493" s="1"/>
      <c r="SH493" s="1"/>
      <c r="SI493" s="1"/>
      <c r="SJ493" s="1"/>
      <c r="SK493" s="1"/>
      <c r="SL493" s="1"/>
      <c r="SM493" s="1"/>
      <c r="SN493" s="1"/>
      <c r="SO493" s="1"/>
      <c r="SP493" s="1"/>
      <c r="SQ493" s="1"/>
      <c r="SR493" s="1"/>
      <c r="SS493" s="1"/>
      <c r="ST493" s="1"/>
      <c r="SU493" s="1"/>
      <c r="SV493" s="1"/>
      <c r="SW493" s="1"/>
      <c r="SX493" s="1"/>
      <c r="SY493" s="1"/>
      <c r="SZ493" s="1"/>
      <c r="TA493" s="1"/>
      <c r="TB493" s="1"/>
      <c r="TC493" s="1"/>
      <c r="TD493" s="1"/>
      <c r="TE493" s="1"/>
      <c r="TF493" s="1"/>
      <c r="TG493" s="1"/>
      <c r="TH493" s="1"/>
      <c r="TI493" s="1"/>
      <c r="TJ493" s="1"/>
      <c r="TK493" s="1"/>
      <c r="TL493" s="1"/>
      <c r="TM493" s="1"/>
      <c r="TN493" s="1"/>
      <c r="TO493" s="1"/>
      <c r="TP493" s="1"/>
      <c r="TQ493" s="1"/>
      <c r="TR493" s="1"/>
      <c r="TS493" s="1"/>
      <c r="TT493" s="1"/>
      <c r="TU493" s="1"/>
      <c r="TV493" s="1"/>
      <c r="TW493" s="1"/>
      <c r="TX493" s="1"/>
      <c r="TY493" s="1"/>
      <c r="TZ493" s="1"/>
      <c r="UA493" s="1"/>
      <c r="UB493" s="1"/>
      <c r="UC493" s="1"/>
      <c r="UD493" s="1"/>
      <c r="UE493" s="1"/>
      <c r="UF493" s="1"/>
      <c r="UG493" s="1"/>
      <c r="UH493" s="1"/>
      <c r="UI493" s="1"/>
      <c r="UJ493" s="1"/>
      <c r="UK493" s="1"/>
      <c r="UL493" s="1"/>
      <c r="UM493" s="1"/>
      <c r="UN493" s="1"/>
      <c r="UO493" s="1"/>
      <c r="UP493" s="1"/>
      <c r="UQ493" s="1"/>
      <c r="UR493" s="1"/>
      <c r="US493" s="1"/>
      <c r="UT493" s="1"/>
      <c r="UU493" s="1"/>
      <c r="UV493" s="1"/>
      <c r="UW493" s="1"/>
      <c r="UX493" s="1"/>
      <c r="UY493" s="1"/>
      <c r="UZ493" s="1"/>
      <c r="VA493" s="1"/>
      <c r="VB493" s="1"/>
      <c r="VC493" s="1"/>
      <c r="VD493" s="1"/>
      <c r="VE493" s="1"/>
      <c r="VF493" s="1"/>
      <c r="VG493" s="1"/>
      <c r="VH493" s="1"/>
      <c r="VI493" s="1"/>
      <c r="VJ493" s="1"/>
      <c r="VK493" s="1"/>
      <c r="VL493" s="1"/>
      <c r="VM493" s="1"/>
      <c r="VN493" s="1"/>
      <c r="VO493" s="1"/>
      <c r="VP493" s="1"/>
      <c r="VQ493" s="1"/>
      <c r="VR493" s="1"/>
      <c r="VS493" s="1"/>
      <c r="VT493" s="1"/>
      <c r="VU493" s="1"/>
      <c r="VV493" s="1"/>
      <c r="VW493" s="1"/>
      <c r="VX493" s="1"/>
      <c r="VY493" s="1"/>
      <c r="VZ493" s="1"/>
      <c r="WA493" s="1"/>
      <c r="WB493" s="1"/>
      <c r="WC493" s="1"/>
      <c r="WD493" s="1"/>
      <c r="WE493" s="1"/>
      <c r="WF493" s="1"/>
      <c r="WG493" s="1"/>
      <c r="WH493" s="1"/>
      <c r="WI493" s="1"/>
      <c r="WJ493" s="1"/>
      <c r="WK493" s="1"/>
      <c r="WL493" s="1"/>
      <c r="WM493" s="1"/>
      <c r="WN493" s="1"/>
      <c r="WO493" s="1"/>
      <c r="WP493" s="1"/>
      <c r="WQ493" s="1"/>
      <c r="WR493" s="1"/>
      <c r="WS493" s="1"/>
      <c r="WT493" s="1"/>
      <c r="WU493" s="1"/>
      <c r="WV493" s="1"/>
      <c r="WW493" s="1"/>
      <c r="WX493" s="1"/>
      <c r="WY493" s="1"/>
      <c r="WZ493" s="1"/>
      <c r="XA493" s="1"/>
      <c r="XB493" s="1"/>
      <c r="XC493" s="1"/>
      <c r="XD493" s="1"/>
      <c r="XE493" s="1"/>
      <c r="XF493" s="1"/>
      <c r="XG493" s="1"/>
      <c r="XH493" s="1"/>
      <c r="XI493" s="1"/>
      <c r="XJ493" s="1"/>
      <c r="XK493" s="1"/>
      <c r="XL493" s="1"/>
      <c r="XM493" s="1"/>
      <c r="XN493" s="1"/>
      <c r="XO493" s="1"/>
      <c r="XP493" s="1"/>
      <c r="XQ493" s="1"/>
      <c r="XR493" s="1"/>
      <c r="XS493" s="1"/>
      <c r="XT493" s="1"/>
      <c r="XU493" s="1"/>
      <c r="XV493" s="1"/>
      <c r="XW493" s="1"/>
      <c r="XX493" s="1"/>
      <c r="XY493" s="1"/>
      <c r="XZ493" s="1"/>
      <c r="YA493" s="1"/>
      <c r="YB493" s="1"/>
      <c r="YC493" s="1"/>
      <c r="YD493" s="1"/>
      <c r="YE493" s="1"/>
      <c r="YF493" s="1"/>
      <c r="YG493" s="1"/>
      <c r="YH493" s="1"/>
      <c r="YI493" s="1"/>
      <c r="YJ493" s="1"/>
      <c r="YK493" s="1"/>
      <c r="YL493" s="1"/>
      <c r="YM493" s="1"/>
      <c r="YN493" s="1"/>
      <c r="YO493" s="1"/>
      <c r="YP493" s="1"/>
      <c r="YQ493" s="1"/>
      <c r="YR493" s="1"/>
      <c r="YS493" s="1"/>
      <c r="YT493" s="1"/>
      <c r="YU493" s="1"/>
      <c r="YV493" s="1"/>
      <c r="YW493" s="1"/>
      <c r="YX493" s="1"/>
      <c r="YY493" s="1"/>
      <c r="YZ493" s="1"/>
      <c r="ZA493" s="1"/>
      <c r="ZB493" s="1"/>
      <c r="ZC493" s="1"/>
      <c r="ZD493" s="1"/>
      <c r="ZE493" s="1"/>
      <c r="ZF493" s="1"/>
      <c r="ZG493" s="1"/>
      <c r="ZH493" s="1"/>
      <c r="ZI493" s="1"/>
      <c r="ZJ493" s="1"/>
      <c r="ZK493" s="1"/>
      <c r="ZL493" s="1"/>
      <c r="ZM493" s="1"/>
      <c r="ZN493" s="1"/>
      <c r="ZO493" s="1"/>
      <c r="ZP493" s="1"/>
      <c r="ZQ493" s="1"/>
      <c r="ZR493" s="1"/>
      <c r="ZS493" s="1"/>
      <c r="ZT493" s="1"/>
      <c r="ZU493" s="1"/>
      <c r="ZV493" s="1"/>
      <c r="ZW493" s="1"/>
      <c r="ZX493" s="1"/>
      <c r="ZY493" s="1"/>
      <c r="ZZ493" s="1"/>
      <c r="AAA493" s="1"/>
      <c r="AAB493" s="1"/>
      <c r="AAC493" s="1"/>
      <c r="AAD493" s="1"/>
      <c r="AAE493" s="1"/>
      <c r="AAF493" s="1"/>
      <c r="AAG493" s="1"/>
      <c r="AAH493" s="1"/>
      <c r="AAI493" s="1"/>
      <c r="AAJ493" s="1"/>
      <c r="AAK493" s="1"/>
      <c r="AAL493" s="1"/>
      <c r="AAM493" s="1"/>
      <c r="AAN493" s="1"/>
      <c r="AAO493" s="1"/>
      <c r="AAP493" s="1"/>
      <c r="AAQ493" s="1"/>
      <c r="AAR493" s="1"/>
      <c r="AAS493" s="1"/>
      <c r="AAT493" s="1"/>
      <c r="AAU493" s="1"/>
      <c r="AAV493" s="1"/>
      <c r="AAW493" s="1"/>
      <c r="AAX493" s="1"/>
      <c r="AAY493" s="1"/>
      <c r="AAZ493" s="1"/>
      <c r="ABA493" s="1"/>
      <c r="ABB493" s="1"/>
      <c r="ABC493" s="1"/>
      <c r="ABD493" s="1"/>
      <c r="ABE493" s="1"/>
      <c r="ABF493" s="1"/>
      <c r="ABG493" s="1"/>
      <c r="ABH493" s="1"/>
      <c r="ABI493" s="1"/>
      <c r="ABJ493" s="1"/>
      <c r="ABK493" s="1"/>
      <c r="ABL493" s="1"/>
      <c r="ABM493" s="1"/>
      <c r="ABN493" s="1"/>
      <c r="ABO493" s="1"/>
      <c r="ABP493" s="1"/>
      <c r="ABQ493" s="1"/>
      <c r="ABR493" s="1"/>
      <c r="ABS493" s="1"/>
      <c r="ABT493" s="1"/>
      <c r="ABU493" s="1"/>
      <c r="ABV493" s="1"/>
      <c r="ABW493" s="1"/>
      <c r="ABX493" s="1"/>
      <c r="ABY493" s="1"/>
      <c r="ABZ493" s="1"/>
      <c r="ACA493" s="1"/>
      <c r="ACB493" s="1"/>
      <c r="ACC493" s="1"/>
      <c r="ACD493" s="1"/>
      <c r="ACE493" s="1"/>
      <c r="ACF493" s="1"/>
      <c r="ACG493" s="1"/>
      <c r="ACH493" s="1"/>
      <c r="ACI493" s="1"/>
      <c r="ACJ493" s="1"/>
      <c r="ACK493" s="1"/>
      <c r="ACL493" s="1"/>
      <c r="ACM493" s="1"/>
      <c r="ACN493" s="1"/>
      <c r="ACO493" s="1"/>
      <c r="ACP493" s="1"/>
      <c r="ACQ493" s="1"/>
      <c r="ACR493" s="1"/>
      <c r="ACS493" s="1"/>
      <c r="ACT493" s="1"/>
      <c r="ACU493" s="1"/>
      <c r="ACV493" s="1"/>
      <c r="ACW493" s="1"/>
      <c r="ACX493" s="1"/>
      <c r="ACY493" s="1"/>
      <c r="ACZ493" s="1"/>
      <c r="ADA493" s="1"/>
      <c r="ADB493" s="1"/>
      <c r="ADC493" s="1"/>
      <c r="ADD493" s="1"/>
      <c r="ADE493" s="1"/>
      <c r="ADF493" s="1"/>
      <c r="ADG493" s="1"/>
      <c r="ADH493" s="1"/>
      <c r="ADI493" s="1"/>
      <c r="ADJ493" s="1"/>
      <c r="ADK493" s="1"/>
      <c r="ADL493" s="1"/>
      <c r="ADM493" s="1"/>
      <c r="ADN493" s="1"/>
      <c r="ADO493" s="1"/>
      <c r="ADP493" s="1"/>
      <c r="ADQ493" s="1"/>
      <c r="ADR493" s="1"/>
      <c r="ADS493" s="1"/>
      <c r="ADT493" s="1"/>
      <c r="ADU493" s="1"/>
      <c r="ADV493" s="1"/>
      <c r="ADW493" s="1"/>
      <c r="ADX493" s="1"/>
      <c r="ADY493" s="1"/>
      <c r="ADZ493" s="1"/>
      <c r="AEA493" s="1"/>
      <c r="AEB493" s="1"/>
      <c r="AEC493" s="1"/>
      <c r="AED493" s="1"/>
      <c r="AEE493" s="1"/>
      <c r="AEF493" s="1"/>
      <c r="AEG493" s="1"/>
      <c r="AEH493" s="1"/>
      <c r="AEI493" s="1"/>
      <c r="AEJ493" s="1"/>
      <c r="AEK493" s="1"/>
      <c r="AEL493" s="1"/>
      <c r="AEM493" s="1"/>
      <c r="AEN493" s="1"/>
      <c r="AEO493" s="1"/>
      <c r="AEP493" s="1"/>
      <c r="AEQ493" s="1"/>
      <c r="AER493" s="1"/>
      <c r="AES493" s="1"/>
      <c r="AET493" s="1"/>
      <c r="AEU493" s="1"/>
      <c r="AEV493" s="1"/>
      <c r="AEW493" s="1"/>
      <c r="AEX493" s="1"/>
      <c r="AEY493" s="1"/>
      <c r="AEZ493" s="1"/>
      <c r="AFA493" s="1"/>
      <c r="AFB493" s="1"/>
      <c r="AFC493" s="1"/>
      <c r="AFD493" s="1"/>
      <c r="AFE493" s="1"/>
      <c r="AFF493" s="1"/>
      <c r="AFG493" s="1"/>
      <c r="AFH493" s="1"/>
      <c r="AFI493" s="1"/>
      <c r="AFJ493" s="1"/>
      <c r="AFK493" s="1"/>
      <c r="AFL493" s="1"/>
      <c r="AFM493" s="1"/>
      <c r="AFN493" s="1"/>
      <c r="AFO493" s="1"/>
      <c r="AFP493" s="1"/>
      <c r="AFQ493" s="1"/>
      <c r="AFR493" s="1"/>
      <c r="AFS493" s="1"/>
      <c r="AFT493" s="1"/>
      <c r="AFU493" s="1"/>
      <c r="AFV493" s="1"/>
      <c r="AFW493" s="1"/>
      <c r="AFX493" s="1"/>
      <c r="AFY493" s="1"/>
      <c r="AFZ493" s="1"/>
      <c r="AGA493" s="1"/>
      <c r="AGB493" s="1"/>
      <c r="AGC493" s="1"/>
      <c r="AGD493" s="1"/>
      <c r="AGE493" s="1"/>
      <c r="AGF493" s="1"/>
      <c r="AGG493" s="1"/>
      <c r="AGH493" s="1"/>
      <c r="AGI493" s="1"/>
      <c r="AGJ493" s="1"/>
      <c r="AGK493" s="1"/>
      <c r="AGL493" s="1"/>
      <c r="AGM493" s="1"/>
      <c r="AGN493" s="1"/>
      <c r="AGO493" s="1"/>
      <c r="AGP493" s="1"/>
      <c r="AGQ493" s="1"/>
      <c r="AGR493" s="1"/>
      <c r="AGS493" s="1"/>
      <c r="AGT493" s="1"/>
      <c r="AGU493" s="1"/>
      <c r="AGV493" s="1"/>
      <c r="AGW493" s="1"/>
      <c r="AGX493" s="1"/>
      <c r="AGY493" s="1"/>
      <c r="AGZ493" s="1"/>
      <c r="AHA493" s="1"/>
      <c r="AHB493" s="1"/>
      <c r="AHC493" s="1"/>
      <c r="AHD493" s="1"/>
      <c r="AHE493" s="1"/>
      <c r="AHF493" s="1"/>
      <c r="AHG493" s="1"/>
      <c r="AHH493" s="1"/>
      <c r="AHI493" s="1"/>
      <c r="AHJ493" s="1"/>
      <c r="AHK493" s="1"/>
      <c r="AHL493" s="1"/>
      <c r="AHM493" s="1"/>
      <c r="AHN493" s="1"/>
      <c r="AHO493" s="1"/>
      <c r="AHP493" s="1"/>
      <c r="AHQ493" s="1"/>
      <c r="AHR493" s="1"/>
      <c r="AHS493" s="1"/>
      <c r="AHT493" s="1"/>
      <c r="AHU493" s="1"/>
      <c r="AHV493" s="1"/>
      <c r="AHW493" s="1"/>
      <c r="AHX493" s="1"/>
      <c r="AHY493" s="1"/>
      <c r="AHZ493" s="1"/>
      <c r="AIA493" s="1"/>
      <c r="AIB493" s="1"/>
      <c r="AIC493" s="1"/>
      <c r="AID493" s="1"/>
      <c r="AIE493" s="1"/>
      <c r="AIF493" s="1"/>
      <c r="AIG493" s="1"/>
      <c r="AIH493" s="1"/>
      <c r="AII493" s="1"/>
      <c r="AIJ493" s="1"/>
      <c r="AIK493" s="1"/>
      <c r="AIL493" s="1"/>
      <c r="AIM493" s="1"/>
      <c r="AIN493" s="1"/>
      <c r="AIO493" s="1"/>
      <c r="AIP493" s="1"/>
      <c r="AIQ493" s="1"/>
      <c r="AIR493" s="1"/>
      <c r="AIS493" s="1"/>
      <c r="AIT493" s="1"/>
      <c r="AIU493" s="1"/>
      <c r="AIV493" s="1"/>
      <c r="AIW493" s="1"/>
      <c r="AIX493" s="1"/>
      <c r="AIY493" s="1"/>
      <c r="AIZ493" s="1"/>
      <c r="AJA493" s="1"/>
      <c r="AJB493" s="1"/>
      <c r="AJC493" s="1"/>
      <c r="AJD493" s="1"/>
      <c r="AJE493" s="1"/>
      <c r="AJF493" s="1"/>
      <c r="AJG493" s="1"/>
      <c r="AJH493" s="1"/>
      <c r="AJI493" s="1"/>
      <c r="AJJ493" s="1"/>
      <c r="AJK493" s="1"/>
      <c r="AJL493" s="1"/>
      <c r="AJM493" s="1"/>
      <c r="AJN493" s="1"/>
      <c r="AJO493" s="1"/>
      <c r="AJP493" s="1"/>
      <c r="AJQ493" s="1"/>
      <c r="AJR493" s="1"/>
      <c r="AJS493" s="1"/>
      <c r="AJT493" s="1"/>
      <c r="AJU493" s="1"/>
      <c r="AJV493" s="1"/>
      <c r="AJW493" s="1"/>
      <c r="AJX493" s="1"/>
      <c r="AJY493" s="1"/>
      <c r="AJZ493" s="1"/>
      <c r="AKA493" s="1"/>
      <c r="AKB493" s="1"/>
      <c r="AKC493" s="1"/>
      <c r="AKD493" s="1"/>
      <c r="AKE493" s="1"/>
      <c r="AKF493" s="1"/>
      <c r="AKG493" s="1"/>
      <c r="AKH493" s="1"/>
      <c r="AKI493" s="1"/>
    </row>
    <row r="494" spans="1:971" ht="15" customHeight="1" x14ac:dyDescent="0.3">
      <c r="A494" s="19"/>
      <c r="B494" s="19"/>
      <c r="C494" s="19"/>
      <c r="D494" s="19"/>
      <c r="E494" s="20"/>
      <c r="F494" s="20"/>
      <c r="G494" s="20"/>
      <c r="H494" s="20"/>
      <c r="I494" s="21"/>
      <c r="J494" s="20"/>
      <c r="K494" s="22"/>
      <c r="L494" s="23"/>
      <c r="M494" s="23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  <c r="KB494" s="1"/>
      <c r="KC494" s="1"/>
      <c r="KD494" s="1"/>
      <c r="KE494" s="1"/>
      <c r="KF494" s="1"/>
      <c r="KG494" s="1"/>
      <c r="KH494" s="1"/>
      <c r="KI494" s="1"/>
      <c r="KJ494" s="1"/>
      <c r="KK494" s="1"/>
      <c r="KL494" s="1"/>
      <c r="KM494" s="1"/>
      <c r="KN494" s="1"/>
      <c r="KO494" s="1"/>
      <c r="KP494" s="1"/>
      <c r="KQ494" s="1"/>
      <c r="KR494" s="1"/>
      <c r="KS494" s="1"/>
      <c r="KT494" s="1"/>
      <c r="KU494" s="1"/>
      <c r="KV494" s="1"/>
      <c r="KW494" s="1"/>
      <c r="KX494" s="1"/>
      <c r="KY494" s="1"/>
      <c r="KZ494" s="1"/>
      <c r="LA494" s="1"/>
      <c r="LB494" s="1"/>
      <c r="LC494" s="1"/>
      <c r="LD494" s="1"/>
      <c r="LE494" s="1"/>
      <c r="LF494" s="1"/>
      <c r="LG494" s="1"/>
      <c r="LH494" s="1"/>
      <c r="LI494" s="1"/>
      <c r="LJ494" s="1"/>
      <c r="LK494" s="1"/>
      <c r="LL494" s="1"/>
      <c r="LM494" s="1"/>
      <c r="LN494" s="1"/>
      <c r="LO494" s="1"/>
      <c r="LP494" s="1"/>
      <c r="LQ494" s="1"/>
      <c r="LR494" s="1"/>
      <c r="LS494" s="1"/>
      <c r="LT494" s="1"/>
      <c r="LU494" s="1"/>
      <c r="LV494" s="1"/>
      <c r="LW494" s="1"/>
      <c r="LX494" s="1"/>
      <c r="LY494" s="1"/>
      <c r="LZ494" s="1"/>
      <c r="MA494" s="1"/>
      <c r="MB494" s="1"/>
      <c r="MC494" s="1"/>
      <c r="MD494" s="1"/>
      <c r="ME494" s="1"/>
      <c r="MF494" s="1"/>
      <c r="MG494" s="1"/>
      <c r="MH494" s="1"/>
      <c r="MI494" s="1"/>
      <c r="MJ494" s="1"/>
      <c r="MK494" s="1"/>
      <c r="ML494" s="1"/>
      <c r="MM494" s="1"/>
      <c r="MN494" s="1"/>
      <c r="MO494" s="1"/>
      <c r="MP494" s="1"/>
      <c r="MQ494" s="1"/>
      <c r="MR494" s="1"/>
      <c r="MS494" s="1"/>
      <c r="MT494" s="1"/>
      <c r="MU494" s="1"/>
      <c r="MV494" s="1"/>
      <c r="MW494" s="1"/>
      <c r="MX494" s="1"/>
      <c r="MY494" s="1"/>
      <c r="MZ494" s="1"/>
      <c r="NA494" s="1"/>
      <c r="NB494" s="1"/>
      <c r="NC494" s="1"/>
      <c r="ND494" s="1"/>
      <c r="NE494" s="1"/>
      <c r="NF494" s="1"/>
      <c r="NG494" s="1"/>
      <c r="NH494" s="1"/>
      <c r="NI494" s="1"/>
      <c r="NJ494" s="1"/>
      <c r="NK494" s="1"/>
      <c r="NL494" s="1"/>
      <c r="NM494" s="1"/>
      <c r="NN494" s="1"/>
      <c r="NO494" s="1"/>
      <c r="NP494" s="1"/>
      <c r="NQ494" s="1"/>
      <c r="NR494" s="1"/>
      <c r="NS494" s="1"/>
      <c r="NT494" s="1"/>
      <c r="NU494" s="1"/>
      <c r="NV494" s="1"/>
      <c r="NW494" s="1"/>
      <c r="NX494" s="1"/>
      <c r="NY494" s="1"/>
      <c r="NZ494" s="1"/>
      <c r="OA494" s="1"/>
      <c r="OB494" s="1"/>
      <c r="OC494" s="1"/>
      <c r="OD494" s="1"/>
      <c r="OE494" s="1"/>
      <c r="OF494" s="1"/>
      <c r="OG494" s="1"/>
      <c r="OH494" s="1"/>
      <c r="OI494" s="1"/>
      <c r="OJ494" s="1"/>
      <c r="OK494" s="1"/>
      <c r="OL494" s="1"/>
      <c r="OM494" s="1"/>
      <c r="ON494" s="1"/>
      <c r="OO494" s="1"/>
      <c r="OP494" s="1"/>
      <c r="OQ494" s="1"/>
      <c r="OR494" s="1"/>
      <c r="OS494" s="1"/>
      <c r="OT494" s="1"/>
      <c r="OU494" s="1"/>
      <c r="OV494" s="1"/>
      <c r="OW494" s="1"/>
      <c r="OX494" s="1"/>
      <c r="OY494" s="1"/>
      <c r="OZ494" s="1"/>
      <c r="PA494" s="1"/>
      <c r="PB494" s="1"/>
      <c r="PC494" s="1"/>
      <c r="PD494" s="1"/>
      <c r="PE494" s="1"/>
      <c r="PF494" s="1"/>
      <c r="PG494" s="1"/>
      <c r="PH494" s="1"/>
      <c r="PI494" s="1"/>
      <c r="PJ494" s="1"/>
      <c r="PK494" s="1"/>
      <c r="PL494" s="1"/>
      <c r="PM494" s="1"/>
      <c r="PN494" s="1"/>
      <c r="PO494" s="1"/>
      <c r="PP494" s="1"/>
      <c r="PQ494" s="1"/>
      <c r="PR494" s="1"/>
      <c r="PS494" s="1"/>
      <c r="PT494" s="1"/>
      <c r="PU494" s="1"/>
      <c r="PV494" s="1"/>
      <c r="PW494" s="1"/>
      <c r="PX494" s="1"/>
      <c r="PY494" s="1"/>
      <c r="PZ494" s="1"/>
      <c r="QA494" s="1"/>
      <c r="QB494" s="1"/>
      <c r="QC494" s="1"/>
      <c r="QD494" s="1"/>
      <c r="QE494" s="1"/>
      <c r="QF494" s="1"/>
      <c r="QG494" s="1"/>
      <c r="QH494" s="1"/>
      <c r="QI494" s="1"/>
      <c r="QJ494" s="1"/>
      <c r="QK494" s="1"/>
      <c r="QL494" s="1"/>
      <c r="QM494" s="1"/>
      <c r="QN494" s="1"/>
      <c r="QO494" s="1"/>
      <c r="QP494" s="1"/>
      <c r="QQ494" s="1"/>
      <c r="QR494" s="1"/>
      <c r="QS494" s="1"/>
      <c r="QT494" s="1"/>
      <c r="QU494" s="1"/>
      <c r="QV494" s="1"/>
      <c r="QW494" s="1"/>
      <c r="QX494" s="1"/>
      <c r="QY494" s="1"/>
      <c r="QZ494" s="1"/>
      <c r="RA494" s="1"/>
      <c r="RB494" s="1"/>
      <c r="RC494" s="1"/>
      <c r="RD494" s="1"/>
      <c r="RE494" s="1"/>
      <c r="RF494" s="1"/>
      <c r="RG494" s="1"/>
      <c r="RH494" s="1"/>
      <c r="RI494" s="1"/>
      <c r="RJ494" s="1"/>
      <c r="RK494" s="1"/>
      <c r="RL494" s="1"/>
      <c r="RM494" s="1"/>
      <c r="RN494" s="1"/>
      <c r="RO494" s="1"/>
      <c r="RP494" s="1"/>
      <c r="RQ494" s="1"/>
      <c r="RR494" s="1"/>
      <c r="RS494" s="1"/>
      <c r="RT494" s="1"/>
      <c r="RU494" s="1"/>
      <c r="RV494" s="1"/>
      <c r="RW494" s="1"/>
      <c r="RX494" s="1"/>
      <c r="RY494" s="1"/>
      <c r="RZ494" s="1"/>
      <c r="SA494" s="1"/>
      <c r="SB494" s="1"/>
      <c r="SC494" s="1"/>
      <c r="SD494" s="1"/>
      <c r="SE494" s="1"/>
      <c r="SF494" s="1"/>
      <c r="SG494" s="1"/>
      <c r="SH494" s="1"/>
      <c r="SI494" s="1"/>
      <c r="SJ494" s="1"/>
      <c r="SK494" s="1"/>
      <c r="SL494" s="1"/>
      <c r="SM494" s="1"/>
      <c r="SN494" s="1"/>
      <c r="SO494" s="1"/>
      <c r="SP494" s="1"/>
      <c r="SQ494" s="1"/>
      <c r="SR494" s="1"/>
      <c r="SS494" s="1"/>
      <c r="ST494" s="1"/>
      <c r="SU494" s="1"/>
      <c r="SV494" s="1"/>
      <c r="SW494" s="1"/>
      <c r="SX494" s="1"/>
      <c r="SY494" s="1"/>
      <c r="SZ494" s="1"/>
      <c r="TA494" s="1"/>
      <c r="TB494" s="1"/>
      <c r="TC494" s="1"/>
      <c r="TD494" s="1"/>
      <c r="TE494" s="1"/>
      <c r="TF494" s="1"/>
      <c r="TG494" s="1"/>
      <c r="TH494" s="1"/>
      <c r="TI494" s="1"/>
      <c r="TJ494" s="1"/>
      <c r="TK494" s="1"/>
      <c r="TL494" s="1"/>
      <c r="TM494" s="1"/>
      <c r="TN494" s="1"/>
      <c r="TO494" s="1"/>
      <c r="TP494" s="1"/>
      <c r="TQ494" s="1"/>
      <c r="TR494" s="1"/>
      <c r="TS494" s="1"/>
      <c r="TT494" s="1"/>
      <c r="TU494" s="1"/>
      <c r="TV494" s="1"/>
      <c r="TW494" s="1"/>
      <c r="TX494" s="1"/>
      <c r="TY494" s="1"/>
      <c r="TZ494" s="1"/>
      <c r="UA494" s="1"/>
      <c r="UB494" s="1"/>
      <c r="UC494" s="1"/>
      <c r="UD494" s="1"/>
      <c r="UE494" s="1"/>
      <c r="UF494" s="1"/>
      <c r="UG494" s="1"/>
      <c r="UH494" s="1"/>
      <c r="UI494" s="1"/>
      <c r="UJ494" s="1"/>
      <c r="UK494" s="1"/>
      <c r="UL494" s="1"/>
      <c r="UM494" s="1"/>
      <c r="UN494" s="1"/>
      <c r="UO494" s="1"/>
      <c r="UP494" s="1"/>
      <c r="UQ494" s="1"/>
      <c r="UR494" s="1"/>
      <c r="US494" s="1"/>
      <c r="UT494" s="1"/>
      <c r="UU494" s="1"/>
      <c r="UV494" s="1"/>
      <c r="UW494" s="1"/>
      <c r="UX494" s="1"/>
      <c r="UY494" s="1"/>
      <c r="UZ494" s="1"/>
      <c r="VA494" s="1"/>
      <c r="VB494" s="1"/>
      <c r="VC494" s="1"/>
      <c r="VD494" s="1"/>
      <c r="VE494" s="1"/>
      <c r="VF494" s="1"/>
      <c r="VG494" s="1"/>
      <c r="VH494" s="1"/>
      <c r="VI494" s="1"/>
      <c r="VJ494" s="1"/>
      <c r="VK494" s="1"/>
      <c r="VL494" s="1"/>
      <c r="VM494" s="1"/>
      <c r="VN494" s="1"/>
      <c r="VO494" s="1"/>
      <c r="VP494" s="1"/>
      <c r="VQ494" s="1"/>
      <c r="VR494" s="1"/>
      <c r="VS494" s="1"/>
      <c r="VT494" s="1"/>
      <c r="VU494" s="1"/>
      <c r="VV494" s="1"/>
      <c r="VW494" s="1"/>
      <c r="VX494" s="1"/>
      <c r="VY494" s="1"/>
      <c r="VZ494" s="1"/>
      <c r="WA494" s="1"/>
      <c r="WB494" s="1"/>
      <c r="WC494" s="1"/>
      <c r="WD494" s="1"/>
      <c r="WE494" s="1"/>
      <c r="WF494" s="1"/>
      <c r="WG494" s="1"/>
      <c r="WH494" s="1"/>
      <c r="WI494" s="1"/>
      <c r="WJ494" s="1"/>
      <c r="WK494" s="1"/>
      <c r="WL494" s="1"/>
      <c r="WM494" s="1"/>
      <c r="WN494" s="1"/>
      <c r="WO494" s="1"/>
      <c r="WP494" s="1"/>
      <c r="WQ494" s="1"/>
      <c r="WR494" s="1"/>
      <c r="WS494" s="1"/>
      <c r="WT494" s="1"/>
      <c r="WU494" s="1"/>
      <c r="WV494" s="1"/>
      <c r="WW494" s="1"/>
      <c r="WX494" s="1"/>
      <c r="WY494" s="1"/>
      <c r="WZ494" s="1"/>
      <c r="XA494" s="1"/>
      <c r="XB494" s="1"/>
      <c r="XC494" s="1"/>
      <c r="XD494" s="1"/>
      <c r="XE494" s="1"/>
      <c r="XF494" s="1"/>
      <c r="XG494" s="1"/>
      <c r="XH494" s="1"/>
      <c r="XI494" s="1"/>
      <c r="XJ494" s="1"/>
      <c r="XK494" s="1"/>
      <c r="XL494" s="1"/>
      <c r="XM494" s="1"/>
      <c r="XN494" s="1"/>
      <c r="XO494" s="1"/>
      <c r="XP494" s="1"/>
      <c r="XQ494" s="1"/>
      <c r="XR494" s="1"/>
      <c r="XS494" s="1"/>
      <c r="XT494" s="1"/>
      <c r="XU494" s="1"/>
      <c r="XV494" s="1"/>
      <c r="XW494" s="1"/>
      <c r="XX494" s="1"/>
      <c r="XY494" s="1"/>
      <c r="XZ494" s="1"/>
      <c r="YA494" s="1"/>
      <c r="YB494" s="1"/>
      <c r="YC494" s="1"/>
      <c r="YD494" s="1"/>
      <c r="YE494" s="1"/>
      <c r="YF494" s="1"/>
      <c r="YG494" s="1"/>
      <c r="YH494" s="1"/>
      <c r="YI494" s="1"/>
      <c r="YJ494" s="1"/>
      <c r="YK494" s="1"/>
      <c r="YL494" s="1"/>
      <c r="YM494" s="1"/>
      <c r="YN494" s="1"/>
      <c r="YO494" s="1"/>
      <c r="YP494" s="1"/>
      <c r="YQ494" s="1"/>
      <c r="YR494" s="1"/>
      <c r="YS494" s="1"/>
      <c r="YT494" s="1"/>
      <c r="YU494" s="1"/>
      <c r="YV494" s="1"/>
      <c r="YW494" s="1"/>
      <c r="YX494" s="1"/>
      <c r="YY494" s="1"/>
      <c r="YZ494" s="1"/>
      <c r="ZA494" s="1"/>
      <c r="ZB494" s="1"/>
      <c r="ZC494" s="1"/>
      <c r="ZD494" s="1"/>
      <c r="ZE494" s="1"/>
      <c r="ZF494" s="1"/>
      <c r="ZG494" s="1"/>
      <c r="ZH494" s="1"/>
      <c r="ZI494" s="1"/>
      <c r="ZJ494" s="1"/>
      <c r="ZK494" s="1"/>
      <c r="ZL494" s="1"/>
      <c r="ZM494" s="1"/>
      <c r="ZN494" s="1"/>
      <c r="ZO494" s="1"/>
      <c r="ZP494" s="1"/>
      <c r="ZQ494" s="1"/>
      <c r="ZR494" s="1"/>
      <c r="ZS494" s="1"/>
      <c r="ZT494" s="1"/>
      <c r="ZU494" s="1"/>
      <c r="ZV494" s="1"/>
      <c r="ZW494" s="1"/>
      <c r="ZX494" s="1"/>
      <c r="ZY494" s="1"/>
      <c r="ZZ494" s="1"/>
      <c r="AAA494" s="1"/>
      <c r="AAB494" s="1"/>
      <c r="AAC494" s="1"/>
      <c r="AAD494" s="1"/>
      <c r="AAE494" s="1"/>
      <c r="AAF494" s="1"/>
      <c r="AAG494" s="1"/>
      <c r="AAH494" s="1"/>
      <c r="AAI494" s="1"/>
      <c r="AAJ494" s="1"/>
      <c r="AAK494" s="1"/>
      <c r="AAL494" s="1"/>
      <c r="AAM494" s="1"/>
      <c r="AAN494" s="1"/>
      <c r="AAO494" s="1"/>
      <c r="AAP494" s="1"/>
      <c r="AAQ494" s="1"/>
      <c r="AAR494" s="1"/>
      <c r="AAS494" s="1"/>
      <c r="AAT494" s="1"/>
      <c r="AAU494" s="1"/>
      <c r="AAV494" s="1"/>
      <c r="AAW494" s="1"/>
      <c r="AAX494" s="1"/>
      <c r="AAY494" s="1"/>
      <c r="AAZ494" s="1"/>
      <c r="ABA494" s="1"/>
      <c r="ABB494" s="1"/>
      <c r="ABC494" s="1"/>
      <c r="ABD494" s="1"/>
      <c r="ABE494" s="1"/>
      <c r="ABF494" s="1"/>
      <c r="ABG494" s="1"/>
      <c r="ABH494" s="1"/>
      <c r="ABI494" s="1"/>
      <c r="ABJ494" s="1"/>
      <c r="ABK494" s="1"/>
      <c r="ABL494" s="1"/>
      <c r="ABM494" s="1"/>
      <c r="ABN494" s="1"/>
      <c r="ABO494" s="1"/>
      <c r="ABP494" s="1"/>
      <c r="ABQ494" s="1"/>
      <c r="ABR494" s="1"/>
      <c r="ABS494" s="1"/>
      <c r="ABT494" s="1"/>
      <c r="ABU494" s="1"/>
      <c r="ABV494" s="1"/>
      <c r="ABW494" s="1"/>
      <c r="ABX494" s="1"/>
      <c r="ABY494" s="1"/>
      <c r="ABZ494" s="1"/>
      <c r="ACA494" s="1"/>
      <c r="ACB494" s="1"/>
      <c r="ACC494" s="1"/>
      <c r="ACD494" s="1"/>
      <c r="ACE494" s="1"/>
      <c r="ACF494" s="1"/>
      <c r="ACG494" s="1"/>
      <c r="ACH494" s="1"/>
      <c r="ACI494" s="1"/>
      <c r="ACJ494" s="1"/>
      <c r="ACK494" s="1"/>
      <c r="ACL494" s="1"/>
      <c r="ACM494" s="1"/>
      <c r="ACN494" s="1"/>
      <c r="ACO494" s="1"/>
      <c r="ACP494" s="1"/>
      <c r="ACQ494" s="1"/>
      <c r="ACR494" s="1"/>
      <c r="ACS494" s="1"/>
      <c r="ACT494" s="1"/>
      <c r="ACU494" s="1"/>
      <c r="ACV494" s="1"/>
      <c r="ACW494" s="1"/>
      <c r="ACX494" s="1"/>
      <c r="ACY494" s="1"/>
      <c r="ACZ494" s="1"/>
      <c r="ADA494" s="1"/>
      <c r="ADB494" s="1"/>
      <c r="ADC494" s="1"/>
      <c r="ADD494" s="1"/>
      <c r="ADE494" s="1"/>
      <c r="ADF494" s="1"/>
      <c r="ADG494" s="1"/>
      <c r="ADH494" s="1"/>
      <c r="ADI494" s="1"/>
      <c r="ADJ494" s="1"/>
      <c r="ADK494" s="1"/>
      <c r="ADL494" s="1"/>
      <c r="ADM494" s="1"/>
      <c r="ADN494" s="1"/>
      <c r="ADO494" s="1"/>
      <c r="ADP494" s="1"/>
      <c r="ADQ494" s="1"/>
      <c r="ADR494" s="1"/>
      <c r="ADS494" s="1"/>
      <c r="ADT494" s="1"/>
      <c r="ADU494" s="1"/>
      <c r="ADV494" s="1"/>
      <c r="ADW494" s="1"/>
      <c r="ADX494" s="1"/>
      <c r="ADY494" s="1"/>
      <c r="ADZ494" s="1"/>
      <c r="AEA494" s="1"/>
      <c r="AEB494" s="1"/>
      <c r="AEC494" s="1"/>
      <c r="AED494" s="1"/>
      <c r="AEE494" s="1"/>
      <c r="AEF494" s="1"/>
      <c r="AEG494" s="1"/>
      <c r="AEH494" s="1"/>
      <c r="AEI494" s="1"/>
      <c r="AEJ494" s="1"/>
      <c r="AEK494" s="1"/>
      <c r="AEL494" s="1"/>
      <c r="AEM494" s="1"/>
      <c r="AEN494" s="1"/>
      <c r="AEO494" s="1"/>
      <c r="AEP494" s="1"/>
      <c r="AEQ494" s="1"/>
      <c r="AER494" s="1"/>
      <c r="AES494" s="1"/>
      <c r="AET494" s="1"/>
      <c r="AEU494" s="1"/>
      <c r="AEV494" s="1"/>
      <c r="AEW494" s="1"/>
      <c r="AEX494" s="1"/>
      <c r="AEY494" s="1"/>
      <c r="AEZ494" s="1"/>
      <c r="AFA494" s="1"/>
      <c r="AFB494" s="1"/>
      <c r="AFC494" s="1"/>
      <c r="AFD494" s="1"/>
      <c r="AFE494" s="1"/>
      <c r="AFF494" s="1"/>
      <c r="AFG494" s="1"/>
      <c r="AFH494" s="1"/>
      <c r="AFI494" s="1"/>
      <c r="AFJ494" s="1"/>
      <c r="AFK494" s="1"/>
      <c r="AFL494" s="1"/>
      <c r="AFM494" s="1"/>
      <c r="AFN494" s="1"/>
      <c r="AFO494" s="1"/>
      <c r="AFP494" s="1"/>
      <c r="AFQ494" s="1"/>
      <c r="AFR494" s="1"/>
      <c r="AFS494" s="1"/>
      <c r="AFT494" s="1"/>
      <c r="AFU494" s="1"/>
      <c r="AFV494" s="1"/>
      <c r="AFW494" s="1"/>
      <c r="AFX494" s="1"/>
      <c r="AFY494" s="1"/>
      <c r="AFZ494" s="1"/>
      <c r="AGA494" s="1"/>
      <c r="AGB494" s="1"/>
      <c r="AGC494" s="1"/>
      <c r="AGD494" s="1"/>
      <c r="AGE494" s="1"/>
      <c r="AGF494" s="1"/>
      <c r="AGG494" s="1"/>
      <c r="AGH494" s="1"/>
      <c r="AGI494" s="1"/>
      <c r="AGJ494" s="1"/>
      <c r="AGK494" s="1"/>
      <c r="AGL494" s="1"/>
      <c r="AGM494" s="1"/>
      <c r="AGN494" s="1"/>
      <c r="AGO494" s="1"/>
      <c r="AGP494" s="1"/>
      <c r="AGQ494" s="1"/>
      <c r="AGR494" s="1"/>
      <c r="AGS494" s="1"/>
      <c r="AGT494" s="1"/>
      <c r="AGU494" s="1"/>
      <c r="AGV494" s="1"/>
      <c r="AGW494" s="1"/>
      <c r="AGX494" s="1"/>
      <c r="AGY494" s="1"/>
      <c r="AGZ494" s="1"/>
      <c r="AHA494" s="1"/>
      <c r="AHB494" s="1"/>
      <c r="AHC494" s="1"/>
      <c r="AHD494" s="1"/>
      <c r="AHE494" s="1"/>
      <c r="AHF494" s="1"/>
      <c r="AHG494" s="1"/>
      <c r="AHH494" s="1"/>
      <c r="AHI494" s="1"/>
      <c r="AHJ494" s="1"/>
      <c r="AHK494" s="1"/>
      <c r="AHL494" s="1"/>
      <c r="AHM494" s="1"/>
      <c r="AHN494" s="1"/>
      <c r="AHO494" s="1"/>
      <c r="AHP494" s="1"/>
      <c r="AHQ494" s="1"/>
      <c r="AHR494" s="1"/>
      <c r="AHS494" s="1"/>
      <c r="AHT494" s="1"/>
      <c r="AHU494" s="1"/>
      <c r="AHV494" s="1"/>
      <c r="AHW494" s="1"/>
      <c r="AHX494" s="1"/>
      <c r="AHY494" s="1"/>
      <c r="AHZ494" s="1"/>
      <c r="AIA494" s="1"/>
      <c r="AIB494" s="1"/>
      <c r="AIC494" s="1"/>
      <c r="AID494" s="1"/>
      <c r="AIE494" s="1"/>
      <c r="AIF494" s="1"/>
      <c r="AIG494" s="1"/>
      <c r="AIH494" s="1"/>
      <c r="AII494" s="1"/>
      <c r="AIJ494" s="1"/>
      <c r="AIK494" s="1"/>
      <c r="AIL494" s="1"/>
      <c r="AIM494" s="1"/>
      <c r="AIN494" s="1"/>
      <c r="AIO494" s="1"/>
      <c r="AIP494" s="1"/>
      <c r="AIQ494" s="1"/>
      <c r="AIR494" s="1"/>
      <c r="AIS494" s="1"/>
      <c r="AIT494" s="1"/>
      <c r="AIU494" s="1"/>
      <c r="AIV494" s="1"/>
      <c r="AIW494" s="1"/>
      <c r="AIX494" s="1"/>
      <c r="AIY494" s="1"/>
      <c r="AIZ494" s="1"/>
      <c r="AJA494" s="1"/>
      <c r="AJB494" s="1"/>
      <c r="AJC494" s="1"/>
      <c r="AJD494" s="1"/>
      <c r="AJE494" s="1"/>
      <c r="AJF494" s="1"/>
      <c r="AJG494" s="1"/>
      <c r="AJH494" s="1"/>
      <c r="AJI494" s="1"/>
      <c r="AJJ494" s="1"/>
      <c r="AJK494" s="1"/>
      <c r="AJL494" s="1"/>
      <c r="AJM494" s="1"/>
      <c r="AJN494" s="1"/>
      <c r="AJO494" s="1"/>
      <c r="AJP494" s="1"/>
      <c r="AJQ494" s="1"/>
      <c r="AJR494" s="1"/>
      <c r="AJS494" s="1"/>
      <c r="AJT494" s="1"/>
      <c r="AJU494" s="1"/>
      <c r="AJV494" s="1"/>
      <c r="AJW494" s="1"/>
      <c r="AJX494" s="1"/>
      <c r="AJY494" s="1"/>
      <c r="AJZ494" s="1"/>
      <c r="AKA494" s="1"/>
      <c r="AKB494" s="1"/>
      <c r="AKC494" s="1"/>
      <c r="AKD494" s="1"/>
      <c r="AKE494" s="1"/>
      <c r="AKF494" s="1"/>
      <c r="AKG494" s="1"/>
      <c r="AKH494" s="1"/>
      <c r="AKI494" s="1"/>
    </row>
    <row r="495" spans="1:971" x14ac:dyDescent="0.25">
      <c r="A495" s="1"/>
      <c r="B495" s="1"/>
      <c r="D495" s="2"/>
      <c r="E495" s="2"/>
      <c r="F495" s="2"/>
      <c r="G495" s="2"/>
      <c r="H495" s="2"/>
      <c r="I495" s="3"/>
      <c r="J495" s="4"/>
      <c r="K495" s="5"/>
      <c r="L495" s="4"/>
      <c r="M495" s="4"/>
    </row>
    <row r="496" spans="1:971" x14ac:dyDescent="0.25">
      <c r="A496" s="1"/>
      <c r="B496" s="1"/>
      <c r="D496" s="2"/>
      <c r="E496" s="2"/>
      <c r="F496" s="2"/>
      <c r="G496" s="2"/>
      <c r="H496" s="2"/>
      <c r="I496" s="3"/>
      <c r="J496" s="4"/>
      <c r="K496" s="5"/>
      <c r="L496" s="4"/>
      <c r="M496" s="4"/>
    </row>
    <row r="497" spans="1:971" ht="15" customHeight="1" x14ac:dyDescent="0.3">
      <c r="A497" s="19"/>
      <c r="B497" s="19"/>
      <c r="C497" s="19"/>
      <c r="D497" s="19"/>
      <c r="E497" s="20"/>
      <c r="F497" s="20"/>
      <c r="G497" s="20"/>
      <c r="H497" s="20"/>
      <c r="I497" s="21"/>
      <c r="J497" s="20"/>
      <c r="K497" s="22"/>
      <c r="L497" s="23"/>
      <c r="M497" s="23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/>
      <c r="KE497" s="1"/>
      <c r="KF497" s="1"/>
      <c r="KG497" s="1"/>
      <c r="KH497" s="1"/>
      <c r="KI497" s="1"/>
      <c r="KJ497" s="1"/>
      <c r="KK497" s="1"/>
      <c r="KL497" s="1"/>
      <c r="KM497" s="1"/>
      <c r="KN497" s="1"/>
      <c r="KO497" s="1"/>
      <c r="KP497" s="1"/>
      <c r="KQ497" s="1"/>
      <c r="KR497" s="1"/>
      <c r="KS497" s="1"/>
      <c r="KT497" s="1"/>
      <c r="KU497" s="1"/>
      <c r="KV497" s="1"/>
      <c r="KW497" s="1"/>
      <c r="KX497" s="1"/>
      <c r="KY497" s="1"/>
      <c r="KZ497" s="1"/>
      <c r="LA497" s="1"/>
      <c r="LB497" s="1"/>
      <c r="LC497" s="1"/>
      <c r="LD497" s="1"/>
      <c r="LE497" s="1"/>
      <c r="LF497" s="1"/>
      <c r="LG497" s="1"/>
      <c r="LH497" s="1"/>
      <c r="LI497" s="1"/>
      <c r="LJ497" s="1"/>
      <c r="LK497" s="1"/>
      <c r="LL497" s="1"/>
      <c r="LM497" s="1"/>
      <c r="LN497" s="1"/>
      <c r="LO497" s="1"/>
      <c r="LP497" s="1"/>
      <c r="LQ497" s="1"/>
      <c r="LR497" s="1"/>
      <c r="LS497" s="1"/>
      <c r="LT497" s="1"/>
      <c r="LU497" s="1"/>
      <c r="LV497" s="1"/>
      <c r="LW497" s="1"/>
      <c r="LX497" s="1"/>
      <c r="LY497" s="1"/>
      <c r="LZ497" s="1"/>
      <c r="MA497" s="1"/>
      <c r="MB497" s="1"/>
      <c r="MC497" s="1"/>
      <c r="MD497" s="1"/>
      <c r="ME497" s="1"/>
      <c r="MF497" s="1"/>
      <c r="MG497" s="1"/>
      <c r="MH497" s="1"/>
      <c r="MI497" s="1"/>
      <c r="MJ497" s="1"/>
      <c r="MK497" s="1"/>
      <c r="ML497" s="1"/>
      <c r="MM497" s="1"/>
      <c r="MN497" s="1"/>
      <c r="MO497" s="1"/>
      <c r="MP497" s="1"/>
      <c r="MQ497" s="1"/>
      <c r="MR497" s="1"/>
      <c r="MS497" s="1"/>
      <c r="MT497" s="1"/>
      <c r="MU497" s="1"/>
      <c r="MV497" s="1"/>
      <c r="MW497" s="1"/>
      <c r="MX497" s="1"/>
      <c r="MY497" s="1"/>
      <c r="MZ497" s="1"/>
      <c r="NA497" s="1"/>
      <c r="NB497" s="1"/>
      <c r="NC497" s="1"/>
      <c r="ND497" s="1"/>
      <c r="NE497" s="1"/>
      <c r="NF497" s="1"/>
      <c r="NG497" s="1"/>
      <c r="NH497" s="1"/>
      <c r="NI497" s="1"/>
      <c r="NJ497" s="1"/>
      <c r="NK497" s="1"/>
      <c r="NL497" s="1"/>
      <c r="NM497" s="1"/>
      <c r="NN497" s="1"/>
      <c r="NO497" s="1"/>
      <c r="NP497" s="1"/>
      <c r="NQ497" s="1"/>
      <c r="NR497" s="1"/>
      <c r="NS497" s="1"/>
      <c r="NT497" s="1"/>
      <c r="NU497" s="1"/>
      <c r="NV497" s="1"/>
      <c r="NW497" s="1"/>
      <c r="NX497" s="1"/>
      <c r="NY497" s="1"/>
      <c r="NZ497" s="1"/>
      <c r="OA497" s="1"/>
      <c r="OB497" s="1"/>
      <c r="OC497" s="1"/>
      <c r="OD497" s="1"/>
      <c r="OE497" s="1"/>
      <c r="OF497" s="1"/>
      <c r="OG497" s="1"/>
      <c r="OH497" s="1"/>
      <c r="OI497" s="1"/>
      <c r="OJ497" s="1"/>
      <c r="OK497" s="1"/>
      <c r="OL497" s="1"/>
      <c r="OM497" s="1"/>
      <c r="ON497" s="1"/>
      <c r="OO497" s="1"/>
      <c r="OP497" s="1"/>
      <c r="OQ497" s="1"/>
      <c r="OR497" s="1"/>
      <c r="OS497" s="1"/>
      <c r="OT497" s="1"/>
      <c r="OU497" s="1"/>
      <c r="OV497" s="1"/>
      <c r="OW497" s="1"/>
      <c r="OX497" s="1"/>
      <c r="OY497" s="1"/>
      <c r="OZ497" s="1"/>
      <c r="PA497" s="1"/>
      <c r="PB497" s="1"/>
      <c r="PC497" s="1"/>
      <c r="PD497" s="1"/>
      <c r="PE497" s="1"/>
      <c r="PF497" s="1"/>
      <c r="PG497" s="1"/>
      <c r="PH497" s="1"/>
      <c r="PI497" s="1"/>
      <c r="PJ497" s="1"/>
      <c r="PK497" s="1"/>
      <c r="PL497" s="1"/>
      <c r="PM497" s="1"/>
      <c r="PN497" s="1"/>
      <c r="PO497" s="1"/>
      <c r="PP497" s="1"/>
      <c r="PQ497" s="1"/>
      <c r="PR497" s="1"/>
      <c r="PS497" s="1"/>
      <c r="PT497" s="1"/>
      <c r="PU497" s="1"/>
      <c r="PV497" s="1"/>
      <c r="PW497" s="1"/>
      <c r="PX497" s="1"/>
      <c r="PY497" s="1"/>
      <c r="PZ497" s="1"/>
      <c r="QA497" s="1"/>
      <c r="QB497" s="1"/>
      <c r="QC497" s="1"/>
      <c r="QD497" s="1"/>
      <c r="QE497" s="1"/>
      <c r="QF497" s="1"/>
      <c r="QG497" s="1"/>
      <c r="QH497" s="1"/>
      <c r="QI497" s="1"/>
      <c r="QJ497" s="1"/>
      <c r="QK497" s="1"/>
      <c r="QL497" s="1"/>
      <c r="QM497" s="1"/>
      <c r="QN497" s="1"/>
      <c r="QO497" s="1"/>
      <c r="QP497" s="1"/>
      <c r="QQ497" s="1"/>
      <c r="QR497" s="1"/>
      <c r="QS497" s="1"/>
      <c r="QT497" s="1"/>
      <c r="QU497" s="1"/>
      <c r="QV497" s="1"/>
      <c r="QW497" s="1"/>
      <c r="QX497" s="1"/>
      <c r="QY497" s="1"/>
      <c r="QZ497" s="1"/>
      <c r="RA497" s="1"/>
      <c r="RB497" s="1"/>
      <c r="RC497" s="1"/>
      <c r="RD497" s="1"/>
      <c r="RE497" s="1"/>
      <c r="RF497" s="1"/>
      <c r="RG497" s="1"/>
      <c r="RH497" s="1"/>
      <c r="RI497" s="1"/>
      <c r="RJ497" s="1"/>
      <c r="RK497" s="1"/>
      <c r="RL497" s="1"/>
      <c r="RM497" s="1"/>
      <c r="RN497" s="1"/>
      <c r="RO497" s="1"/>
      <c r="RP497" s="1"/>
      <c r="RQ497" s="1"/>
      <c r="RR497" s="1"/>
      <c r="RS497" s="1"/>
      <c r="RT497" s="1"/>
      <c r="RU497" s="1"/>
      <c r="RV497" s="1"/>
      <c r="RW497" s="1"/>
      <c r="RX497" s="1"/>
      <c r="RY497" s="1"/>
      <c r="RZ497" s="1"/>
      <c r="SA497" s="1"/>
      <c r="SB497" s="1"/>
      <c r="SC497" s="1"/>
      <c r="SD497" s="1"/>
      <c r="SE497" s="1"/>
      <c r="SF497" s="1"/>
      <c r="SG497" s="1"/>
      <c r="SH497" s="1"/>
      <c r="SI497" s="1"/>
      <c r="SJ497" s="1"/>
      <c r="SK497" s="1"/>
      <c r="SL497" s="1"/>
      <c r="SM497" s="1"/>
      <c r="SN497" s="1"/>
      <c r="SO497" s="1"/>
      <c r="SP497" s="1"/>
      <c r="SQ497" s="1"/>
      <c r="SR497" s="1"/>
      <c r="SS497" s="1"/>
      <c r="ST497" s="1"/>
      <c r="SU497" s="1"/>
      <c r="SV497" s="1"/>
      <c r="SW497" s="1"/>
      <c r="SX497" s="1"/>
      <c r="SY497" s="1"/>
      <c r="SZ497" s="1"/>
      <c r="TA497" s="1"/>
      <c r="TB497" s="1"/>
      <c r="TC497" s="1"/>
      <c r="TD497" s="1"/>
      <c r="TE497" s="1"/>
      <c r="TF497" s="1"/>
      <c r="TG497" s="1"/>
      <c r="TH497" s="1"/>
      <c r="TI497" s="1"/>
      <c r="TJ497" s="1"/>
      <c r="TK497" s="1"/>
      <c r="TL497" s="1"/>
      <c r="TM497" s="1"/>
      <c r="TN497" s="1"/>
      <c r="TO497" s="1"/>
      <c r="TP497" s="1"/>
      <c r="TQ497" s="1"/>
      <c r="TR497" s="1"/>
      <c r="TS497" s="1"/>
      <c r="TT497" s="1"/>
      <c r="TU497" s="1"/>
      <c r="TV497" s="1"/>
      <c r="TW497" s="1"/>
      <c r="TX497" s="1"/>
      <c r="TY497" s="1"/>
      <c r="TZ497" s="1"/>
      <c r="UA497" s="1"/>
      <c r="UB497" s="1"/>
      <c r="UC497" s="1"/>
      <c r="UD497" s="1"/>
      <c r="UE497" s="1"/>
      <c r="UF497" s="1"/>
      <c r="UG497" s="1"/>
      <c r="UH497" s="1"/>
      <c r="UI497" s="1"/>
      <c r="UJ497" s="1"/>
      <c r="UK497" s="1"/>
      <c r="UL497" s="1"/>
      <c r="UM497" s="1"/>
      <c r="UN497" s="1"/>
      <c r="UO497" s="1"/>
      <c r="UP497" s="1"/>
      <c r="UQ497" s="1"/>
      <c r="UR497" s="1"/>
      <c r="US497" s="1"/>
      <c r="UT497" s="1"/>
      <c r="UU497" s="1"/>
      <c r="UV497" s="1"/>
      <c r="UW497" s="1"/>
      <c r="UX497" s="1"/>
      <c r="UY497" s="1"/>
      <c r="UZ497" s="1"/>
      <c r="VA497" s="1"/>
      <c r="VB497" s="1"/>
      <c r="VC497" s="1"/>
      <c r="VD497" s="1"/>
      <c r="VE497" s="1"/>
      <c r="VF497" s="1"/>
      <c r="VG497" s="1"/>
      <c r="VH497" s="1"/>
      <c r="VI497" s="1"/>
      <c r="VJ497" s="1"/>
      <c r="VK497" s="1"/>
      <c r="VL497" s="1"/>
      <c r="VM497" s="1"/>
      <c r="VN497" s="1"/>
      <c r="VO497" s="1"/>
      <c r="VP497" s="1"/>
      <c r="VQ497" s="1"/>
      <c r="VR497" s="1"/>
      <c r="VS497" s="1"/>
      <c r="VT497" s="1"/>
      <c r="VU497" s="1"/>
      <c r="VV497" s="1"/>
      <c r="VW497" s="1"/>
      <c r="VX497" s="1"/>
      <c r="VY497" s="1"/>
      <c r="VZ497" s="1"/>
      <c r="WA497" s="1"/>
      <c r="WB497" s="1"/>
      <c r="WC497" s="1"/>
      <c r="WD497" s="1"/>
      <c r="WE497" s="1"/>
      <c r="WF497" s="1"/>
      <c r="WG497" s="1"/>
      <c r="WH497" s="1"/>
      <c r="WI497" s="1"/>
      <c r="WJ497" s="1"/>
      <c r="WK497" s="1"/>
      <c r="WL497" s="1"/>
      <c r="WM497" s="1"/>
      <c r="WN497" s="1"/>
      <c r="WO497" s="1"/>
      <c r="WP497" s="1"/>
      <c r="WQ497" s="1"/>
      <c r="WR497" s="1"/>
      <c r="WS497" s="1"/>
      <c r="WT497" s="1"/>
      <c r="WU497" s="1"/>
      <c r="WV497" s="1"/>
      <c r="WW497" s="1"/>
      <c r="WX497" s="1"/>
      <c r="WY497" s="1"/>
      <c r="WZ497" s="1"/>
      <c r="XA497" s="1"/>
      <c r="XB497" s="1"/>
      <c r="XC497" s="1"/>
      <c r="XD497" s="1"/>
      <c r="XE497" s="1"/>
      <c r="XF497" s="1"/>
      <c r="XG497" s="1"/>
      <c r="XH497" s="1"/>
      <c r="XI497" s="1"/>
      <c r="XJ497" s="1"/>
      <c r="XK497" s="1"/>
      <c r="XL497" s="1"/>
      <c r="XM497" s="1"/>
      <c r="XN497" s="1"/>
      <c r="XO497" s="1"/>
      <c r="XP497" s="1"/>
      <c r="XQ497" s="1"/>
      <c r="XR497" s="1"/>
      <c r="XS497" s="1"/>
      <c r="XT497" s="1"/>
      <c r="XU497" s="1"/>
      <c r="XV497" s="1"/>
      <c r="XW497" s="1"/>
      <c r="XX497" s="1"/>
      <c r="XY497" s="1"/>
      <c r="XZ497" s="1"/>
      <c r="YA497" s="1"/>
      <c r="YB497" s="1"/>
      <c r="YC497" s="1"/>
      <c r="YD497" s="1"/>
      <c r="YE497" s="1"/>
      <c r="YF497" s="1"/>
      <c r="YG497" s="1"/>
      <c r="YH497" s="1"/>
      <c r="YI497" s="1"/>
      <c r="YJ497" s="1"/>
      <c r="YK497" s="1"/>
      <c r="YL497" s="1"/>
      <c r="YM497" s="1"/>
      <c r="YN497" s="1"/>
      <c r="YO497" s="1"/>
      <c r="YP497" s="1"/>
      <c r="YQ497" s="1"/>
      <c r="YR497" s="1"/>
      <c r="YS497" s="1"/>
      <c r="YT497" s="1"/>
      <c r="YU497" s="1"/>
      <c r="YV497" s="1"/>
      <c r="YW497" s="1"/>
      <c r="YX497" s="1"/>
      <c r="YY497" s="1"/>
      <c r="YZ497" s="1"/>
      <c r="ZA497" s="1"/>
      <c r="ZB497" s="1"/>
      <c r="ZC497" s="1"/>
      <c r="ZD497" s="1"/>
      <c r="ZE497" s="1"/>
      <c r="ZF497" s="1"/>
      <c r="ZG497" s="1"/>
      <c r="ZH497" s="1"/>
      <c r="ZI497" s="1"/>
      <c r="ZJ497" s="1"/>
      <c r="ZK497" s="1"/>
      <c r="ZL497" s="1"/>
      <c r="ZM497" s="1"/>
      <c r="ZN497" s="1"/>
      <c r="ZO497" s="1"/>
      <c r="ZP497" s="1"/>
      <c r="ZQ497" s="1"/>
      <c r="ZR497" s="1"/>
      <c r="ZS497" s="1"/>
      <c r="ZT497" s="1"/>
      <c r="ZU497" s="1"/>
      <c r="ZV497" s="1"/>
      <c r="ZW497" s="1"/>
      <c r="ZX497" s="1"/>
      <c r="ZY497" s="1"/>
      <c r="ZZ497" s="1"/>
      <c r="AAA497" s="1"/>
      <c r="AAB497" s="1"/>
      <c r="AAC497" s="1"/>
      <c r="AAD497" s="1"/>
      <c r="AAE497" s="1"/>
      <c r="AAF497" s="1"/>
      <c r="AAG497" s="1"/>
      <c r="AAH497" s="1"/>
      <c r="AAI497" s="1"/>
      <c r="AAJ497" s="1"/>
      <c r="AAK497" s="1"/>
      <c r="AAL497" s="1"/>
      <c r="AAM497" s="1"/>
      <c r="AAN497" s="1"/>
      <c r="AAO497" s="1"/>
      <c r="AAP497" s="1"/>
      <c r="AAQ497" s="1"/>
      <c r="AAR497" s="1"/>
      <c r="AAS497" s="1"/>
      <c r="AAT497" s="1"/>
      <c r="AAU497" s="1"/>
      <c r="AAV497" s="1"/>
      <c r="AAW497" s="1"/>
      <c r="AAX497" s="1"/>
      <c r="AAY497" s="1"/>
      <c r="AAZ497" s="1"/>
      <c r="ABA497" s="1"/>
      <c r="ABB497" s="1"/>
      <c r="ABC497" s="1"/>
      <c r="ABD497" s="1"/>
      <c r="ABE497" s="1"/>
      <c r="ABF497" s="1"/>
      <c r="ABG497" s="1"/>
      <c r="ABH497" s="1"/>
      <c r="ABI497" s="1"/>
      <c r="ABJ497" s="1"/>
      <c r="ABK497" s="1"/>
      <c r="ABL497" s="1"/>
      <c r="ABM497" s="1"/>
      <c r="ABN497" s="1"/>
      <c r="ABO497" s="1"/>
      <c r="ABP497" s="1"/>
      <c r="ABQ497" s="1"/>
      <c r="ABR497" s="1"/>
      <c r="ABS497" s="1"/>
      <c r="ABT497" s="1"/>
      <c r="ABU497" s="1"/>
      <c r="ABV497" s="1"/>
      <c r="ABW497" s="1"/>
      <c r="ABX497" s="1"/>
      <c r="ABY497" s="1"/>
      <c r="ABZ497" s="1"/>
      <c r="ACA497" s="1"/>
      <c r="ACB497" s="1"/>
      <c r="ACC497" s="1"/>
      <c r="ACD497" s="1"/>
      <c r="ACE497" s="1"/>
      <c r="ACF497" s="1"/>
      <c r="ACG497" s="1"/>
      <c r="ACH497" s="1"/>
      <c r="ACI497" s="1"/>
      <c r="ACJ497" s="1"/>
      <c r="ACK497" s="1"/>
      <c r="ACL497" s="1"/>
      <c r="ACM497" s="1"/>
      <c r="ACN497" s="1"/>
      <c r="ACO497" s="1"/>
      <c r="ACP497" s="1"/>
      <c r="ACQ497" s="1"/>
      <c r="ACR497" s="1"/>
      <c r="ACS497" s="1"/>
      <c r="ACT497" s="1"/>
      <c r="ACU497" s="1"/>
      <c r="ACV497" s="1"/>
      <c r="ACW497" s="1"/>
      <c r="ACX497" s="1"/>
      <c r="ACY497" s="1"/>
      <c r="ACZ497" s="1"/>
      <c r="ADA497" s="1"/>
      <c r="ADB497" s="1"/>
      <c r="ADC497" s="1"/>
      <c r="ADD497" s="1"/>
      <c r="ADE497" s="1"/>
      <c r="ADF497" s="1"/>
      <c r="ADG497" s="1"/>
      <c r="ADH497" s="1"/>
      <c r="ADI497" s="1"/>
      <c r="ADJ497" s="1"/>
      <c r="ADK497" s="1"/>
      <c r="ADL497" s="1"/>
      <c r="ADM497" s="1"/>
      <c r="ADN497" s="1"/>
      <c r="ADO497" s="1"/>
      <c r="ADP497" s="1"/>
      <c r="ADQ497" s="1"/>
      <c r="ADR497" s="1"/>
      <c r="ADS497" s="1"/>
      <c r="ADT497" s="1"/>
      <c r="ADU497" s="1"/>
      <c r="ADV497" s="1"/>
      <c r="ADW497" s="1"/>
      <c r="ADX497" s="1"/>
      <c r="ADY497" s="1"/>
      <c r="ADZ497" s="1"/>
      <c r="AEA497" s="1"/>
      <c r="AEB497" s="1"/>
      <c r="AEC497" s="1"/>
      <c r="AED497" s="1"/>
      <c r="AEE497" s="1"/>
      <c r="AEF497" s="1"/>
      <c r="AEG497" s="1"/>
      <c r="AEH497" s="1"/>
      <c r="AEI497" s="1"/>
      <c r="AEJ497" s="1"/>
      <c r="AEK497" s="1"/>
      <c r="AEL497" s="1"/>
      <c r="AEM497" s="1"/>
      <c r="AEN497" s="1"/>
      <c r="AEO497" s="1"/>
      <c r="AEP497" s="1"/>
      <c r="AEQ497" s="1"/>
      <c r="AER497" s="1"/>
      <c r="AES497" s="1"/>
      <c r="AET497" s="1"/>
      <c r="AEU497" s="1"/>
      <c r="AEV497" s="1"/>
      <c r="AEW497" s="1"/>
      <c r="AEX497" s="1"/>
      <c r="AEY497" s="1"/>
      <c r="AEZ497" s="1"/>
      <c r="AFA497" s="1"/>
      <c r="AFB497" s="1"/>
      <c r="AFC497" s="1"/>
      <c r="AFD497" s="1"/>
      <c r="AFE497" s="1"/>
      <c r="AFF497" s="1"/>
      <c r="AFG497" s="1"/>
      <c r="AFH497" s="1"/>
      <c r="AFI497" s="1"/>
      <c r="AFJ497" s="1"/>
      <c r="AFK497" s="1"/>
      <c r="AFL497" s="1"/>
      <c r="AFM497" s="1"/>
      <c r="AFN497" s="1"/>
      <c r="AFO497" s="1"/>
      <c r="AFP497" s="1"/>
      <c r="AFQ497" s="1"/>
      <c r="AFR497" s="1"/>
      <c r="AFS497" s="1"/>
      <c r="AFT497" s="1"/>
      <c r="AFU497" s="1"/>
      <c r="AFV497" s="1"/>
      <c r="AFW497" s="1"/>
      <c r="AFX497" s="1"/>
      <c r="AFY497" s="1"/>
      <c r="AFZ497" s="1"/>
      <c r="AGA497" s="1"/>
      <c r="AGB497" s="1"/>
      <c r="AGC497" s="1"/>
      <c r="AGD497" s="1"/>
      <c r="AGE497" s="1"/>
      <c r="AGF497" s="1"/>
      <c r="AGG497" s="1"/>
      <c r="AGH497" s="1"/>
      <c r="AGI497" s="1"/>
      <c r="AGJ497" s="1"/>
      <c r="AGK497" s="1"/>
      <c r="AGL497" s="1"/>
      <c r="AGM497" s="1"/>
      <c r="AGN497" s="1"/>
      <c r="AGO497" s="1"/>
      <c r="AGP497" s="1"/>
      <c r="AGQ497" s="1"/>
      <c r="AGR497" s="1"/>
      <c r="AGS497" s="1"/>
      <c r="AGT497" s="1"/>
      <c r="AGU497" s="1"/>
      <c r="AGV497" s="1"/>
      <c r="AGW497" s="1"/>
      <c r="AGX497" s="1"/>
      <c r="AGY497" s="1"/>
      <c r="AGZ497" s="1"/>
      <c r="AHA497" s="1"/>
      <c r="AHB497" s="1"/>
      <c r="AHC497" s="1"/>
      <c r="AHD497" s="1"/>
      <c r="AHE497" s="1"/>
      <c r="AHF497" s="1"/>
      <c r="AHG497" s="1"/>
      <c r="AHH497" s="1"/>
      <c r="AHI497" s="1"/>
      <c r="AHJ497" s="1"/>
      <c r="AHK497" s="1"/>
      <c r="AHL497" s="1"/>
      <c r="AHM497" s="1"/>
      <c r="AHN497" s="1"/>
      <c r="AHO497" s="1"/>
      <c r="AHP497" s="1"/>
      <c r="AHQ497" s="1"/>
      <c r="AHR497" s="1"/>
      <c r="AHS497" s="1"/>
      <c r="AHT497" s="1"/>
      <c r="AHU497" s="1"/>
      <c r="AHV497" s="1"/>
      <c r="AHW497" s="1"/>
      <c r="AHX497" s="1"/>
      <c r="AHY497" s="1"/>
      <c r="AHZ497" s="1"/>
      <c r="AIA497" s="1"/>
      <c r="AIB497" s="1"/>
      <c r="AIC497" s="1"/>
      <c r="AID497" s="1"/>
      <c r="AIE497" s="1"/>
      <c r="AIF497" s="1"/>
      <c r="AIG497" s="1"/>
      <c r="AIH497" s="1"/>
      <c r="AII497" s="1"/>
      <c r="AIJ497" s="1"/>
      <c r="AIK497" s="1"/>
      <c r="AIL497" s="1"/>
      <c r="AIM497" s="1"/>
      <c r="AIN497" s="1"/>
      <c r="AIO497" s="1"/>
      <c r="AIP497" s="1"/>
      <c r="AIQ497" s="1"/>
      <c r="AIR497" s="1"/>
      <c r="AIS497" s="1"/>
      <c r="AIT497" s="1"/>
      <c r="AIU497" s="1"/>
      <c r="AIV497" s="1"/>
      <c r="AIW497" s="1"/>
      <c r="AIX497" s="1"/>
      <c r="AIY497" s="1"/>
      <c r="AIZ497" s="1"/>
      <c r="AJA497" s="1"/>
      <c r="AJB497" s="1"/>
      <c r="AJC497" s="1"/>
      <c r="AJD497" s="1"/>
      <c r="AJE497" s="1"/>
      <c r="AJF497" s="1"/>
      <c r="AJG497" s="1"/>
      <c r="AJH497" s="1"/>
      <c r="AJI497" s="1"/>
      <c r="AJJ497" s="1"/>
      <c r="AJK497" s="1"/>
      <c r="AJL497" s="1"/>
      <c r="AJM497" s="1"/>
      <c r="AJN497" s="1"/>
      <c r="AJO497" s="1"/>
      <c r="AJP497" s="1"/>
      <c r="AJQ497" s="1"/>
      <c r="AJR497" s="1"/>
      <c r="AJS497" s="1"/>
      <c r="AJT497" s="1"/>
      <c r="AJU497" s="1"/>
      <c r="AJV497" s="1"/>
      <c r="AJW497" s="1"/>
      <c r="AJX497" s="1"/>
      <c r="AJY497" s="1"/>
      <c r="AJZ497" s="1"/>
      <c r="AKA497" s="1"/>
      <c r="AKB497" s="1"/>
      <c r="AKC497" s="1"/>
      <c r="AKD497" s="1"/>
      <c r="AKE497" s="1"/>
      <c r="AKF497" s="1"/>
      <c r="AKG497" s="1"/>
      <c r="AKH497" s="1"/>
      <c r="AKI497" s="1"/>
    </row>
    <row r="498" spans="1:971" ht="15" customHeight="1" x14ac:dyDescent="0.3">
      <c r="A498" s="19"/>
      <c r="B498" s="19"/>
      <c r="C498" s="19"/>
      <c r="D498" s="19"/>
      <c r="E498" s="20"/>
      <c r="F498" s="20"/>
      <c r="G498" s="20"/>
      <c r="H498" s="20"/>
      <c r="I498" s="21"/>
      <c r="J498" s="20"/>
      <c r="K498" s="22"/>
      <c r="L498" s="23"/>
      <c r="M498" s="23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  <c r="KB498" s="1"/>
      <c r="KC498" s="1"/>
      <c r="KD498" s="1"/>
      <c r="KE498" s="1"/>
      <c r="KF498" s="1"/>
      <c r="KG498" s="1"/>
      <c r="KH498" s="1"/>
      <c r="KI498" s="1"/>
      <c r="KJ498" s="1"/>
      <c r="KK498" s="1"/>
      <c r="KL498" s="1"/>
      <c r="KM498" s="1"/>
      <c r="KN498" s="1"/>
      <c r="KO498" s="1"/>
      <c r="KP498" s="1"/>
      <c r="KQ498" s="1"/>
      <c r="KR498" s="1"/>
      <c r="KS498" s="1"/>
      <c r="KT498" s="1"/>
      <c r="KU498" s="1"/>
      <c r="KV498" s="1"/>
      <c r="KW498" s="1"/>
      <c r="KX498" s="1"/>
      <c r="KY498" s="1"/>
      <c r="KZ498" s="1"/>
      <c r="LA498" s="1"/>
      <c r="LB498" s="1"/>
      <c r="LC498" s="1"/>
      <c r="LD498" s="1"/>
      <c r="LE498" s="1"/>
      <c r="LF498" s="1"/>
      <c r="LG498" s="1"/>
      <c r="LH498" s="1"/>
      <c r="LI498" s="1"/>
      <c r="LJ498" s="1"/>
      <c r="LK498" s="1"/>
      <c r="LL498" s="1"/>
      <c r="LM498" s="1"/>
      <c r="LN498" s="1"/>
      <c r="LO498" s="1"/>
      <c r="LP498" s="1"/>
      <c r="LQ498" s="1"/>
      <c r="LR498" s="1"/>
      <c r="LS498" s="1"/>
      <c r="LT498" s="1"/>
      <c r="LU498" s="1"/>
      <c r="LV498" s="1"/>
      <c r="LW498" s="1"/>
      <c r="LX498" s="1"/>
      <c r="LY498" s="1"/>
      <c r="LZ498" s="1"/>
      <c r="MA498" s="1"/>
      <c r="MB498" s="1"/>
      <c r="MC498" s="1"/>
      <c r="MD498" s="1"/>
      <c r="ME498" s="1"/>
      <c r="MF498" s="1"/>
      <c r="MG498" s="1"/>
      <c r="MH498" s="1"/>
      <c r="MI498" s="1"/>
      <c r="MJ498" s="1"/>
      <c r="MK498" s="1"/>
      <c r="ML498" s="1"/>
      <c r="MM498" s="1"/>
      <c r="MN498" s="1"/>
      <c r="MO498" s="1"/>
      <c r="MP498" s="1"/>
      <c r="MQ498" s="1"/>
      <c r="MR498" s="1"/>
      <c r="MS498" s="1"/>
      <c r="MT498" s="1"/>
      <c r="MU498" s="1"/>
      <c r="MV498" s="1"/>
      <c r="MW498" s="1"/>
      <c r="MX498" s="1"/>
      <c r="MY498" s="1"/>
      <c r="MZ498" s="1"/>
      <c r="NA498" s="1"/>
      <c r="NB498" s="1"/>
      <c r="NC498" s="1"/>
      <c r="ND498" s="1"/>
      <c r="NE498" s="1"/>
      <c r="NF498" s="1"/>
      <c r="NG498" s="1"/>
      <c r="NH498" s="1"/>
      <c r="NI498" s="1"/>
      <c r="NJ498" s="1"/>
      <c r="NK498" s="1"/>
      <c r="NL498" s="1"/>
      <c r="NM498" s="1"/>
      <c r="NN498" s="1"/>
      <c r="NO498" s="1"/>
      <c r="NP498" s="1"/>
      <c r="NQ498" s="1"/>
      <c r="NR498" s="1"/>
      <c r="NS498" s="1"/>
      <c r="NT498" s="1"/>
      <c r="NU498" s="1"/>
      <c r="NV498" s="1"/>
      <c r="NW498" s="1"/>
      <c r="NX498" s="1"/>
      <c r="NY498" s="1"/>
      <c r="NZ498" s="1"/>
      <c r="OA498" s="1"/>
      <c r="OB498" s="1"/>
      <c r="OC498" s="1"/>
      <c r="OD498" s="1"/>
      <c r="OE498" s="1"/>
      <c r="OF498" s="1"/>
      <c r="OG498" s="1"/>
      <c r="OH498" s="1"/>
      <c r="OI498" s="1"/>
      <c r="OJ498" s="1"/>
      <c r="OK498" s="1"/>
      <c r="OL498" s="1"/>
      <c r="OM498" s="1"/>
      <c r="ON498" s="1"/>
      <c r="OO498" s="1"/>
      <c r="OP498" s="1"/>
      <c r="OQ498" s="1"/>
      <c r="OR498" s="1"/>
      <c r="OS498" s="1"/>
      <c r="OT498" s="1"/>
      <c r="OU498" s="1"/>
      <c r="OV498" s="1"/>
      <c r="OW498" s="1"/>
      <c r="OX498" s="1"/>
      <c r="OY498" s="1"/>
      <c r="OZ498" s="1"/>
      <c r="PA498" s="1"/>
      <c r="PB498" s="1"/>
      <c r="PC498" s="1"/>
      <c r="PD498" s="1"/>
      <c r="PE498" s="1"/>
      <c r="PF498" s="1"/>
      <c r="PG498" s="1"/>
      <c r="PH498" s="1"/>
      <c r="PI498" s="1"/>
      <c r="PJ498" s="1"/>
      <c r="PK498" s="1"/>
      <c r="PL498" s="1"/>
      <c r="PM498" s="1"/>
      <c r="PN498" s="1"/>
      <c r="PO498" s="1"/>
      <c r="PP498" s="1"/>
      <c r="PQ498" s="1"/>
      <c r="PR498" s="1"/>
      <c r="PS498" s="1"/>
      <c r="PT498" s="1"/>
      <c r="PU498" s="1"/>
      <c r="PV498" s="1"/>
      <c r="PW498" s="1"/>
      <c r="PX498" s="1"/>
      <c r="PY498" s="1"/>
      <c r="PZ498" s="1"/>
      <c r="QA498" s="1"/>
      <c r="QB498" s="1"/>
      <c r="QC498" s="1"/>
      <c r="QD498" s="1"/>
      <c r="QE498" s="1"/>
      <c r="QF498" s="1"/>
      <c r="QG498" s="1"/>
      <c r="QH498" s="1"/>
      <c r="QI498" s="1"/>
      <c r="QJ498" s="1"/>
      <c r="QK498" s="1"/>
      <c r="QL498" s="1"/>
      <c r="QM498" s="1"/>
      <c r="QN498" s="1"/>
      <c r="QO498" s="1"/>
      <c r="QP498" s="1"/>
      <c r="QQ498" s="1"/>
      <c r="QR498" s="1"/>
      <c r="QS498" s="1"/>
      <c r="QT498" s="1"/>
      <c r="QU498" s="1"/>
      <c r="QV498" s="1"/>
      <c r="QW498" s="1"/>
      <c r="QX498" s="1"/>
      <c r="QY498" s="1"/>
      <c r="QZ498" s="1"/>
      <c r="RA498" s="1"/>
      <c r="RB498" s="1"/>
      <c r="RC498" s="1"/>
      <c r="RD498" s="1"/>
      <c r="RE498" s="1"/>
      <c r="RF498" s="1"/>
      <c r="RG498" s="1"/>
      <c r="RH498" s="1"/>
      <c r="RI498" s="1"/>
      <c r="RJ498" s="1"/>
      <c r="RK498" s="1"/>
      <c r="RL498" s="1"/>
      <c r="RM498" s="1"/>
      <c r="RN498" s="1"/>
      <c r="RO498" s="1"/>
      <c r="RP498" s="1"/>
      <c r="RQ498" s="1"/>
      <c r="RR498" s="1"/>
      <c r="RS498" s="1"/>
      <c r="RT498" s="1"/>
      <c r="RU498" s="1"/>
      <c r="RV498" s="1"/>
      <c r="RW498" s="1"/>
      <c r="RX498" s="1"/>
      <c r="RY498" s="1"/>
      <c r="RZ498" s="1"/>
      <c r="SA498" s="1"/>
      <c r="SB498" s="1"/>
      <c r="SC498" s="1"/>
      <c r="SD498" s="1"/>
      <c r="SE498" s="1"/>
      <c r="SF498" s="1"/>
      <c r="SG498" s="1"/>
      <c r="SH498" s="1"/>
      <c r="SI498" s="1"/>
      <c r="SJ498" s="1"/>
      <c r="SK498" s="1"/>
      <c r="SL498" s="1"/>
      <c r="SM498" s="1"/>
      <c r="SN498" s="1"/>
      <c r="SO498" s="1"/>
      <c r="SP498" s="1"/>
      <c r="SQ498" s="1"/>
      <c r="SR498" s="1"/>
      <c r="SS498" s="1"/>
      <c r="ST498" s="1"/>
      <c r="SU498" s="1"/>
      <c r="SV498" s="1"/>
      <c r="SW498" s="1"/>
      <c r="SX498" s="1"/>
      <c r="SY498" s="1"/>
      <c r="SZ498" s="1"/>
      <c r="TA498" s="1"/>
      <c r="TB498" s="1"/>
      <c r="TC498" s="1"/>
      <c r="TD498" s="1"/>
      <c r="TE498" s="1"/>
      <c r="TF498" s="1"/>
      <c r="TG498" s="1"/>
      <c r="TH498" s="1"/>
      <c r="TI498" s="1"/>
      <c r="TJ498" s="1"/>
      <c r="TK498" s="1"/>
      <c r="TL498" s="1"/>
      <c r="TM498" s="1"/>
      <c r="TN498" s="1"/>
      <c r="TO498" s="1"/>
      <c r="TP498" s="1"/>
      <c r="TQ498" s="1"/>
      <c r="TR498" s="1"/>
      <c r="TS498" s="1"/>
      <c r="TT498" s="1"/>
      <c r="TU498" s="1"/>
      <c r="TV498" s="1"/>
      <c r="TW498" s="1"/>
      <c r="TX498" s="1"/>
      <c r="TY498" s="1"/>
      <c r="TZ498" s="1"/>
      <c r="UA498" s="1"/>
      <c r="UB498" s="1"/>
      <c r="UC498" s="1"/>
      <c r="UD498" s="1"/>
      <c r="UE498" s="1"/>
      <c r="UF498" s="1"/>
      <c r="UG498" s="1"/>
      <c r="UH498" s="1"/>
      <c r="UI498" s="1"/>
      <c r="UJ498" s="1"/>
      <c r="UK498" s="1"/>
      <c r="UL498" s="1"/>
      <c r="UM498" s="1"/>
      <c r="UN498" s="1"/>
      <c r="UO498" s="1"/>
      <c r="UP498" s="1"/>
      <c r="UQ498" s="1"/>
      <c r="UR498" s="1"/>
      <c r="US498" s="1"/>
      <c r="UT498" s="1"/>
      <c r="UU498" s="1"/>
      <c r="UV498" s="1"/>
      <c r="UW498" s="1"/>
      <c r="UX498" s="1"/>
      <c r="UY498" s="1"/>
      <c r="UZ498" s="1"/>
      <c r="VA498" s="1"/>
      <c r="VB498" s="1"/>
      <c r="VC498" s="1"/>
      <c r="VD498" s="1"/>
      <c r="VE498" s="1"/>
      <c r="VF498" s="1"/>
      <c r="VG498" s="1"/>
      <c r="VH498" s="1"/>
      <c r="VI498" s="1"/>
      <c r="VJ498" s="1"/>
      <c r="VK498" s="1"/>
      <c r="VL498" s="1"/>
      <c r="VM498" s="1"/>
      <c r="VN498" s="1"/>
      <c r="VO498" s="1"/>
      <c r="VP498" s="1"/>
      <c r="VQ498" s="1"/>
      <c r="VR498" s="1"/>
      <c r="VS498" s="1"/>
      <c r="VT498" s="1"/>
      <c r="VU498" s="1"/>
      <c r="VV498" s="1"/>
      <c r="VW498" s="1"/>
      <c r="VX498" s="1"/>
      <c r="VY498" s="1"/>
      <c r="VZ498" s="1"/>
      <c r="WA498" s="1"/>
      <c r="WB498" s="1"/>
      <c r="WC498" s="1"/>
      <c r="WD498" s="1"/>
      <c r="WE498" s="1"/>
      <c r="WF498" s="1"/>
      <c r="WG498" s="1"/>
      <c r="WH498" s="1"/>
      <c r="WI498" s="1"/>
      <c r="WJ498" s="1"/>
      <c r="WK498" s="1"/>
      <c r="WL498" s="1"/>
      <c r="WM498" s="1"/>
      <c r="WN498" s="1"/>
      <c r="WO498" s="1"/>
      <c r="WP498" s="1"/>
      <c r="WQ498" s="1"/>
      <c r="WR498" s="1"/>
      <c r="WS498" s="1"/>
      <c r="WT498" s="1"/>
      <c r="WU498" s="1"/>
      <c r="WV498" s="1"/>
      <c r="WW498" s="1"/>
      <c r="WX498" s="1"/>
      <c r="WY498" s="1"/>
      <c r="WZ498" s="1"/>
      <c r="XA498" s="1"/>
      <c r="XB498" s="1"/>
      <c r="XC498" s="1"/>
      <c r="XD498" s="1"/>
      <c r="XE498" s="1"/>
      <c r="XF498" s="1"/>
      <c r="XG498" s="1"/>
      <c r="XH498" s="1"/>
      <c r="XI498" s="1"/>
      <c r="XJ498" s="1"/>
      <c r="XK498" s="1"/>
      <c r="XL498" s="1"/>
      <c r="XM498" s="1"/>
      <c r="XN498" s="1"/>
      <c r="XO498" s="1"/>
      <c r="XP498" s="1"/>
      <c r="XQ498" s="1"/>
      <c r="XR498" s="1"/>
      <c r="XS498" s="1"/>
      <c r="XT498" s="1"/>
      <c r="XU498" s="1"/>
      <c r="XV498" s="1"/>
      <c r="XW498" s="1"/>
      <c r="XX498" s="1"/>
      <c r="XY498" s="1"/>
      <c r="XZ498" s="1"/>
      <c r="YA498" s="1"/>
      <c r="YB498" s="1"/>
      <c r="YC498" s="1"/>
      <c r="YD498" s="1"/>
      <c r="YE498" s="1"/>
      <c r="YF498" s="1"/>
      <c r="YG498" s="1"/>
      <c r="YH498" s="1"/>
      <c r="YI498" s="1"/>
      <c r="YJ498" s="1"/>
      <c r="YK498" s="1"/>
      <c r="YL498" s="1"/>
      <c r="YM498" s="1"/>
      <c r="YN498" s="1"/>
      <c r="YO498" s="1"/>
      <c r="YP498" s="1"/>
      <c r="YQ498" s="1"/>
      <c r="YR498" s="1"/>
      <c r="YS498" s="1"/>
      <c r="YT498" s="1"/>
      <c r="YU498" s="1"/>
      <c r="YV498" s="1"/>
      <c r="YW498" s="1"/>
      <c r="YX498" s="1"/>
      <c r="YY498" s="1"/>
      <c r="YZ498" s="1"/>
      <c r="ZA498" s="1"/>
      <c r="ZB498" s="1"/>
      <c r="ZC498" s="1"/>
      <c r="ZD498" s="1"/>
      <c r="ZE498" s="1"/>
      <c r="ZF498" s="1"/>
      <c r="ZG498" s="1"/>
      <c r="ZH498" s="1"/>
      <c r="ZI498" s="1"/>
      <c r="ZJ498" s="1"/>
      <c r="ZK498" s="1"/>
      <c r="ZL498" s="1"/>
      <c r="ZM498" s="1"/>
      <c r="ZN498" s="1"/>
      <c r="ZO498" s="1"/>
      <c r="ZP498" s="1"/>
      <c r="ZQ498" s="1"/>
      <c r="ZR498" s="1"/>
      <c r="ZS498" s="1"/>
      <c r="ZT498" s="1"/>
      <c r="ZU498" s="1"/>
      <c r="ZV498" s="1"/>
      <c r="ZW498" s="1"/>
      <c r="ZX498" s="1"/>
      <c r="ZY498" s="1"/>
      <c r="ZZ498" s="1"/>
      <c r="AAA498" s="1"/>
      <c r="AAB498" s="1"/>
      <c r="AAC498" s="1"/>
      <c r="AAD498" s="1"/>
      <c r="AAE498" s="1"/>
      <c r="AAF498" s="1"/>
      <c r="AAG498" s="1"/>
      <c r="AAH498" s="1"/>
      <c r="AAI498" s="1"/>
      <c r="AAJ498" s="1"/>
      <c r="AAK498" s="1"/>
      <c r="AAL498" s="1"/>
      <c r="AAM498" s="1"/>
      <c r="AAN498" s="1"/>
      <c r="AAO498" s="1"/>
      <c r="AAP498" s="1"/>
      <c r="AAQ498" s="1"/>
      <c r="AAR498" s="1"/>
      <c r="AAS498" s="1"/>
      <c r="AAT498" s="1"/>
      <c r="AAU498" s="1"/>
      <c r="AAV498" s="1"/>
      <c r="AAW498" s="1"/>
      <c r="AAX498" s="1"/>
      <c r="AAY498" s="1"/>
      <c r="AAZ498" s="1"/>
      <c r="ABA498" s="1"/>
      <c r="ABB498" s="1"/>
      <c r="ABC498" s="1"/>
      <c r="ABD498" s="1"/>
      <c r="ABE498" s="1"/>
      <c r="ABF498" s="1"/>
      <c r="ABG498" s="1"/>
      <c r="ABH498" s="1"/>
      <c r="ABI498" s="1"/>
      <c r="ABJ498" s="1"/>
      <c r="ABK498" s="1"/>
      <c r="ABL498" s="1"/>
      <c r="ABM498" s="1"/>
      <c r="ABN498" s="1"/>
      <c r="ABO498" s="1"/>
      <c r="ABP498" s="1"/>
      <c r="ABQ498" s="1"/>
      <c r="ABR498" s="1"/>
      <c r="ABS498" s="1"/>
      <c r="ABT498" s="1"/>
      <c r="ABU498" s="1"/>
      <c r="ABV498" s="1"/>
      <c r="ABW498" s="1"/>
      <c r="ABX498" s="1"/>
      <c r="ABY498" s="1"/>
      <c r="ABZ498" s="1"/>
      <c r="ACA498" s="1"/>
      <c r="ACB498" s="1"/>
      <c r="ACC498" s="1"/>
      <c r="ACD498" s="1"/>
      <c r="ACE498" s="1"/>
      <c r="ACF498" s="1"/>
      <c r="ACG498" s="1"/>
      <c r="ACH498" s="1"/>
      <c r="ACI498" s="1"/>
      <c r="ACJ498" s="1"/>
      <c r="ACK498" s="1"/>
      <c r="ACL498" s="1"/>
      <c r="ACM498" s="1"/>
      <c r="ACN498" s="1"/>
      <c r="ACO498" s="1"/>
      <c r="ACP498" s="1"/>
      <c r="ACQ498" s="1"/>
      <c r="ACR498" s="1"/>
      <c r="ACS498" s="1"/>
      <c r="ACT498" s="1"/>
      <c r="ACU498" s="1"/>
      <c r="ACV498" s="1"/>
      <c r="ACW498" s="1"/>
      <c r="ACX498" s="1"/>
      <c r="ACY498" s="1"/>
      <c r="ACZ498" s="1"/>
      <c r="ADA498" s="1"/>
      <c r="ADB498" s="1"/>
      <c r="ADC498" s="1"/>
      <c r="ADD498" s="1"/>
      <c r="ADE498" s="1"/>
      <c r="ADF498" s="1"/>
      <c r="ADG498" s="1"/>
      <c r="ADH498" s="1"/>
      <c r="ADI498" s="1"/>
      <c r="ADJ498" s="1"/>
      <c r="ADK498" s="1"/>
      <c r="ADL498" s="1"/>
      <c r="ADM498" s="1"/>
      <c r="ADN498" s="1"/>
      <c r="ADO498" s="1"/>
      <c r="ADP498" s="1"/>
      <c r="ADQ498" s="1"/>
      <c r="ADR498" s="1"/>
      <c r="ADS498" s="1"/>
      <c r="ADT498" s="1"/>
      <c r="ADU498" s="1"/>
      <c r="ADV498" s="1"/>
      <c r="ADW498" s="1"/>
      <c r="ADX498" s="1"/>
      <c r="ADY498" s="1"/>
      <c r="ADZ498" s="1"/>
      <c r="AEA498" s="1"/>
      <c r="AEB498" s="1"/>
      <c r="AEC498" s="1"/>
      <c r="AED498" s="1"/>
      <c r="AEE498" s="1"/>
      <c r="AEF498" s="1"/>
      <c r="AEG498" s="1"/>
      <c r="AEH498" s="1"/>
      <c r="AEI498" s="1"/>
      <c r="AEJ498" s="1"/>
      <c r="AEK498" s="1"/>
      <c r="AEL498" s="1"/>
      <c r="AEM498" s="1"/>
      <c r="AEN498" s="1"/>
      <c r="AEO498" s="1"/>
      <c r="AEP498" s="1"/>
      <c r="AEQ498" s="1"/>
      <c r="AER498" s="1"/>
      <c r="AES498" s="1"/>
      <c r="AET498" s="1"/>
      <c r="AEU498" s="1"/>
      <c r="AEV498" s="1"/>
      <c r="AEW498" s="1"/>
      <c r="AEX498" s="1"/>
      <c r="AEY498" s="1"/>
      <c r="AEZ498" s="1"/>
      <c r="AFA498" s="1"/>
      <c r="AFB498" s="1"/>
      <c r="AFC498" s="1"/>
      <c r="AFD498" s="1"/>
      <c r="AFE498" s="1"/>
      <c r="AFF498" s="1"/>
      <c r="AFG498" s="1"/>
      <c r="AFH498" s="1"/>
      <c r="AFI498" s="1"/>
      <c r="AFJ498" s="1"/>
      <c r="AFK498" s="1"/>
      <c r="AFL498" s="1"/>
      <c r="AFM498" s="1"/>
      <c r="AFN498" s="1"/>
      <c r="AFO498" s="1"/>
      <c r="AFP498" s="1"/>
      <c r="AFQ498" s="1"/>
      <c r="AFR498" s="1"/>
      <c r="AFS498" s="1"/>
      <c r="AFT498" s="1"/>
      <c r="AFU498" s="1"/>
      <c r="AFV498" s="1"/>
      <c r="AFW498" s="1"/>
      <c r="AFX498" s="1"/>
      <c r="AFY498" s="1"/>
      <c r="AFZ498" s="1"/>
      <c r="AGA498" s="1"/>
      <c r="AGB498" s="1"/>
      <c r="AGC498" s="1"/>
      <c r="AGD498" s="1"/>
      <c r="AGE498" s="1"/>
      <c r="AGF498" s="1"/>
      <c r="AGG498" s="1"/>
      <c r="AGH498" s="1"/>
      <c r="AGI498" s="1"/>
      <c r="AGJ498" s="1"/>
      <c r="AGK498" s="1"/>
      <c r="AGL498" s="1"/>
      <c r="AGM498" s="1"/>
      <c r="AGN498" s="1"/>
      <c r="AGO498" s="1"/>
      <c r="AGP498" s="1"/>
      <c r="AGQ498" s="1"/>
      <c r="AGR498" s="1"/>
      <c r="AGS498" s="1"/>
      <c r="AGT498" s="1"/>
      <c r="AGU498" s="1"/>
      <c r="AGV498" s="1"/>
      <c r="AGW498" s="1"/>
      <c r="AGX498" s="1"/>
      <c r="AGY498" s="1"/>
      <c r="AGZ498" s="1"/>
      <c r="AHA498" s="1"/>
      <c r="AHB498" s="1"/>
      <c r="AHC498" s="1"/>
      <c r="AHD498" s="1"/>
      <c r="AHE498" s="1"/>
      <c r="AHF498" s="1"/>
      <c r="AHG498" s="1"/>
      <c r="AHH498" s="1"/>
      <c r="AHI498" s="1"/>
      <c r="AHJ498" s="1"/>
      <c r="AHK498" s="1"/>
      <c r="AHL498" s="1"/>
      <c r="AHM498" s="1"/>
      <c r="AHN498" s="1"/>
      <c r="AHO498" s="1"/>
      <c r="AHP498" s="1"/>
      <c r="AHQ498" s="1"/>
      <c r="AHR498" s="1"/>
      <c r="AHS498" s="1"/>
      <c r="AHT498" s="1"/>
      <c r="AHU498" s="1"/>
      <c r="AHV498" s="1"/>
      <c r="AHW498" s="1"/>
      <c r="AHX498" s="1"/>
      <c r="AHY498" s="1"/>
      <c r="AHZ498" s="1"/>
      <c r="AIA498" s="1"/>
      <c r="AIB498" s="1"/>
      <c r="AIC498" s="1"/>
      <c r="AID498" s="1"/>
      <c r="AIE498" s="1"/>
      <c r="AIF498" s="1"/>
      <c r="AIG498" s="1"/>
      <c r="AIH498" s="1"/>
      <c r="AII498" s="1"/>
      <c r="AIJ498" s="1"/>
      <c r="AIK498" s="1"/>
      <c r="AIL498" s="1"/>
      <c r="AIM498" s="1"/>
      <c r="AIN498" s="1"/>
      <c r="AIO498" s="1"/>
      <c r="AIP498" s="1"/>
      <c r="AIQ498" s="1"/>
      <c r="AIR498" s="1"/>
      <c r="AIS498" s="1"/>
      <c r="AIT498" s="1"/>
      <c r="AIU498" s="1"/>
      <c r="AIV498" s="1"/>
      <c r="AIW498" s="1"/>
      <c r="AIX498" s="1"/>
      <c r="AIY498" s="1"/>
      <c r="AIZ498" s="1"/>
      <c r="AJA498" s="1"/>
      <c r="AJB498" s="1"/>
      <c r="AJC498" s="1"/>
      <c r="AJD498" s="1"/>
      <c r="AJE498" s="1"/>
      <c r="AJF498" s="1"/>
      <c r="AJG498" s="1"/>
      <c r="AJH498" s="1"/>
      <c r="AJI498" s="1"/>
      <c r="AJJ498" s="1"/>
      <c r="AJK498" s="1"/>
      <c r="AJL498" s="1"/>
      <c r="AJM498" s="1"/>
      <c r="AJN498" s="1"/>
      <c r="AJO498" s="1"/>
      <c r="AJP498" s="1"/>
      <c r="AJQ498" s="1"/>
      <c r="AJR498" s="1"/>
      <c r="AJS498" s="1"/>
      <c r="AJT498" s="1"/>
      <c r="AJU498" s="1"/>
      <c r="AJV498" s="1"/>
      <c r="AJW498" s="1"/>
      <c r="AJX498" s="1"/>
      <c r="AJY498" s="1"/>
      <c r="AJZ498" s="1"/>
      <c r="AKA498" s="1"/>
      <c r="AKB498" s="1"/>
      <c r="AKC498" s="1"/>
      <c r="AKD498" s="1"/>
      <c r="AKE498" s="1"/>
      <c r="AKF498" s="1"/>
      <c r="AKG498" s="1"/>
      <c r="AKH498" s="1"/>
      <c r="AKI498" s="1"/>
    </row>
    <row r="499" spans="1:971" ht="15" customHeight="1" x14ac:dyDescent="0.3">
      <c r="A499" s="19"/>
      <c r="B499" s="19"/>
      <c r="C499" s="19"/>
      <c r="D499" s="19"/>
      <c r="E499" s="20"/>
      <c r="F499" s="20"/>
      <c r="G499" s="20"/>
      <c r="H499" s="20"/>
      <c r="I499" s="21"/>
      <c r="J499" s="20"/>
      <c r="K499" s="25"/>
      <c r="L499" s="23"/>
      <c r="M499" s="23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  <c r="KB499" s="1"/>
      <c r="KC499" s="1"/>
      <c r="KD499" s="1"/>
      <c r="KE499" s="1"/>
      <c r="KF499" s="1"/>
      <c r="KG499" s="1"/>
      <c r="KH499" s="1"/>
      <c r="KI499" s="1"/>
      <c r="KJ499" s="1"/>
      <c r="KK499" s="1"/>
      <c r="KL499" s="1"/>
      <c r="KM499" s="1"/>
      <c r="KN499" s="1"/>
      <c r="KO499" s="1"/>
      <c r="KP499" s="1"/>
      <c r="KQ499" s="1"/>
      <c r="KR499" s="1"/>
      <c r="KS499" s="1"/>
      <c r="KT499" s="1"/>
      <c r="KU499" s="1"/>
      <c r="KV499" s="1"/>
      <c r="KW499" s="1"/>
      <c r="KX499" s="1"/>
      <c r="KY499" s="1"/>
      <c r="KZ499" s="1"/>
      <c r="LA499" s="1"/>
      <c r="LB499" s="1"/>
      <c r="LC499" s="1"/>
      <c r="LD499" s="1"/>
      <c r="LE499" s="1"/>
      <c r="LF499" s="1"/>
      <c r="LG499" s="1"/>
      <c r="LH499" s="1"/>
      <c r="LI499" s="1"/>
      <c r="LJ499" s="1"/>
      <c r="LK499" s="1"/>
      <c r="LL499" s="1"/>
      <c r="LM499" s="1"/>
      <c r="LN499" s="1"/>
      <c r="LO499" s="1"/>
      <c r="LP499" s="1"/>
      <c r="LQ499" s="1"/>
      <c r="LR499" s="1"/>
      <c r="LS499" s="1"/>
      <c r="LT499" s="1"/>
      <c r="LU499" s="1"/>
      <c r="LV499" s="1"/>
      <c r="LW499" s="1"/>
      <c r="LX499" s="1"/>
      <c r="LY499" s="1"/>
      <c r="LZ499" s="1"/>
      <c r="MA499" s="1"/>
      <c r="MB499" s="1"/>
      <c r="MC499" s="1"/>
      <c r="MD499" s="1"/>
      <c r="ME499" s="1"/>
      <c r="MF499" s="1"/>
      <c r="MG499" s="1"/>
      <c r="MH499" s="1"/>
      <c r="MI499" s="1"/>
      <c r="MJ499" s="1"/>
      <c r="MK499" s="1"/>
      <c r="ML499" s="1"/>
      <c r="MM499" s="1"/>
      <c r="MN499" s="1"/>
      <c r="MO499" s="1"/>
      <c r="MP499" s="1"/>
      <c r="MQ499" s="1"/>
      <c r="MR499" s="1"/>
      <c r="MS499" s="1"/>
      <c r="MT499" s="1"/>
      <c r="MU499" s="1"/>
      <c r="MV499" s="1"/>
      <c r="MW499" s="1"/>
      <c r="MX499" s="1"/>
      <c r="MY499" s="1"/>
      <c r="MZ499" s="1"/>
      <c r="NA499" s="1"/>
      <c r="NB499" s="1"/>
      <c r="NC499" s="1"/>
      <c r="ND499" s="1"/>
      <c r="NE499" s="1"/>
      <c r="NF499" s="1"/>
      <c r="NG499" s="1"/>
      <c r="NH499" s="1"/>
      <c r="NI499" s="1"/>
      <c r="NJ499" s="1"/>
      <c r="NK499" s="1"/>
      <c r="NL499" s="1"/>
      <c r="NM499" s="1"/>
      <c r="NN499" s="1"/>
      <c r="NO499" s="1"/>
      <c r="NP499" s="1"/>
      <c r="NQ499" s="1"/>
      <c r="NR499" s="1"/>
      <c r="NS499" s="1"/>
      <c r="NT499" s="1"/>
      <c r="NU499" s="1"/>
      <c r="NV499" s="1"/>
      <c r="NW499" s="1"/>
      <c r="NX499" s="1"/>
      <c r="NY499" s="1"/>
      <c r="NZ499" s="1"/>
      <c r="OA499" s="1"/>
      <c r="OB499" s="1"/>
      <c r="OC499" s="1"/>
      <c r="OD499" s="1"/>
      <c r="OE499" s="1"/>
      <c r="OF499" s="1"/>
      <c r="OG499" s="1"/>
      <c r="OH499" s="1"/>
      <c r="OI499" s="1"/>
      <c r="OJ499" s="1"/>
      <c r="OK499" s="1"/>
      <c r="OL499" s="1"/>
      <c r="OM499" s="1"/>
      <c r="ON499" s="1"/>
      <c r="OO499" s="1"/>
      <c r="OP499" s="1"/>
      <c r="OQ499" s="1"/>
      <c r="OR499" s="1"/>
      <c r="OS499" s="1"/>
      <c r="OT499" s="1"/>
      <c r="OU499" s="1"/>
      <c r="OV499" s="1"/>
      <c r="OW499" s="1"/>
      <c r="OX499" s="1"/>
      <c r="OY499" s="1"/>
      <c r="OZ499" s="1"/>
      <c r="PA499" s="1"/>
      <c r="PB499" s="1"/>
      <c r="PC499" s="1"/>
      <c r="PD499" s="1"/>
      <c r="PE499" s="1"/>
      <c r="PF499" s="1"/>
      <c r="PG499" s="1"/>
      <c r="PH499" s="1"/>
      <c r="PI499" s="1"/>
      <c r="PJ499" s="1"/>
      <c r="PK499" s="1"/>
      <c r="PL499" s="1"/>
      <c r="PM499" s="1"/>
      <c r="PN499" s="1"/>
      <c r="PO499" s="1"/>
      <c r="PP499" s="1"/>
      <c r="PQ499" s="1"/>
      <c r="PR499" s="1"/>
      <c r="PS499" s="1"/>
      <c r="PT499" s="1"/>
      <c r="PU499" s="1"/>
      <c r="PV499" s="1"/>
      <c r="PW499" s="1"/>
      <c r="PX499" s="1"/>
      <c r="PY499" s="1"/>
      <c r="PZ499" s="1"/>
      <c r="QA499" s="1"/>
      <c r="QB499" s="1"/>
      <c r="QC499" s="1"/>
      <c r="QD499" s="1"/>
      <c r="QE499" s="1"/>
      <c r="QF499" s="1"/>
      <c r="QG499" s="1"/>
      <c r="QH499" s="1"/>
      <c r="QI499" s="1"/>
      <c r="QJ499" s="1"/>
      <c r="QK499" s="1"/>
      <c r="QL499" s="1"/>
      <c r="QM499" s="1"/>
      <c r="QN499" s="1"/>
      <c r="QO499" s="1"/>
      <c r="QP499" s="1"/>
      <c r="QQ499" s="1"/>
      <c r="QR499" s="1"/>
      <c r="QS499" s="1"/>
      <c r="QT499" s="1"/>
      <c r="QU499" s="1"/>
      <c r="QV499" s="1"/>
      <c r="QW499" s="1"/>
      <c r="QX499" s="1"/>
      <c r="QY499" s="1"/>
      <c r="QZ499" s="1"/>
      <c r="RA499" s="1"/>
      <c r="RB499" s="1"/>
      <c r="RC499" s="1"/>
      <c r="RD499" s="1"/>
      <c r="RE499" s="1"/>
      <c r="RF499" s="1"/>
      <c r="RG499" s="1"/>
      <c r="RH499" s="1"/>
      <c r="RI499" s="1"/>
      <c r="RJ499" s="1"/>
      <c r="RK499" s="1"/>
      <c r="RL499" s="1"/>
      <c r="RM499" s="1"/>
      <c r="RN499" s="1"/>
      <c r="RO499" s="1"/>
      <c r="RP499" s="1"/>
      <c r="RQ499" s="1"/>
      <c r="RR499" s="1"/>
      <c r="RS499" s="1"/>
      <c r="RT499" s="1"/>
      <c r="RU499" s="1"/>
      <c r="RV499" s="1"/>
      <c r="RW499" s="1"/>
      <c r="RX499" s="1"/>
      <c r="RY499" s="1"/>
      <c r="RZ499" s="1"/>
      <c r="SA499" s="1"/>
      <c r="SB499" s="1"/>
      <c r="SC499" s="1"/>
      <c r="SD499" s="1"/>
      <c r="SE499" s="1"/>
      <c r="SF499" s="1"/>
      <c r="SG499" s="1"/>
      <c r="SH499" s="1"/>
      <c r="SI499" s="1"/>
      <c r="SJ499" s="1"/>
      <c r="SK499" s="1"/>
      <c r="SL499" s="1"/>
      <c r="SM499" s="1"/>
      <c r="SN499" s="1"/>
      <c r="SO499" s="1"/>
      <c r="SP499" s="1"/>
      <c r="SQ499" s="1"/>
      <c r="SR499" s="1"/>
      <c r="SS499" s="1"/>
      <c r="ST499" s="1"/>
      <c r="SU499" s="1"/>
      <c r="SV499" s="1"/>
      <c r="SW499" s="1"/>
      <c r="SX499" s="1"/>
      <c r="SY499" s="1"/>
      <c r="SZ499" s="1"/>
      <c r="TA499" s="1"/>
      <c r="TB499" s="1"/>
      <c r="TC499" s="1"/>
      <c r="TD499" s="1"/>
      <c r="TE499" s="1"/>
      <c r="TF499" s="1"/>
      <c r="TG499" s="1"/>
      <c r="TH499" s="1"/>
      <c r="TI499" s="1"/>
      <c r="TJ499" s="1"/>
      <c r="TK499" s="1"/>
      <c r="TL499" s="1"/>
      <c r="TM499" s="1"/>
      <c r="TN499" s="1"/>
      <c r="TO499" s="1"/>
      <c r="TP499" s="1"/>
      <c r="TQ499" s="1"/>
      <c r="TR499" s="1"/>
      <c r="TS499" s="1"/>
      <c r="TT499" s="1"/>
      <c r="TU499" s="1"/>
      <c r="TV499" s="1"/>
      <c r="TW499" s="1"/>
      <c r="TX499" s="1"/>
      <c r="TY499" s="1"/>
      <c r="TZ499" s="1"/>
      <c r="UA499" s="1"/>
      <c r="UB499" s="1"/>
      <c r="UC499" s="1"/>
      <c r="UD499" s="1"/>
      <c r="UE499" s="1"/>
      <c r="UF499" s="1"/>
      <c r="UG499" s="1"/>
      <c r="UH499" s="1"/>
      <c r="UI499" s="1"/>
      <c r="UJ499" s="1"/>
      <c r="UK499" s="1"/>
      <c r="UL499" s="1"/>
      <c r="UM499" s="1"/>
      <c r="UN499" s="1"/>
      <c r="UO499" s="1"/>
      <c r="UP499" s="1"/>
      <c r="UQ499" s="1"/>
      <c r="UR499" s="1"/>
      <c r="US499" s="1"/>
      <c r="UT499" s="1"/>
      <c r="UU499" s="1"/>
      <c r="UV499" s="1"/>
      <c r="UW499" s="1"/>
      <c r="UX499" s="1"/>
      <c r="UY499" s="1"/>
      <c r="UZ499" s="1"/>
      <c r="VA499" s="1"/>
      <c r="VB499" s="1"/>
      <c r="VC499" s="1"/>
      <c r="VD499" s="1"/>
      <c r="VE499" s="1"/>
      <c r="VF499" s="1"/>
      <c r="VG499" s="1"/>
      <c r="VH499" s="1"/>
      <c r="VI499" s="1"/>
      <c r="VJ499" s="1"/>
      <c r="VK499" s="1"/>
      <c r="VL499" s="1"/>
      <c r="VM499" s="1"/>
      <c r="VN499" s="1"/>
      <c r="VO499" s="1"/>
      <c r="VP499" s="1"/>
      <c r="VQ499" s="1"/>
      <c r="VR499" s="1"/>
      <c r="VS499" s="1"/>
      <c r="VT499" s="1"/>
      <c r="VU499" s="1"/>
      <c r="VV499" s="1"/>
      <c r="VW499" s="1"/>
      <c r="VX499" s="1"/>
      <c r="VY499" s="1"/>
      <c r="VZ499" s="1"/>
      <c r="WA499" s="1"/>
      <c r="WB499" s="1"/>
      <c r="WC499" s="1"/>
      <c r="WD499" s="1"/>
      <c r="WE499" s="1"/>
      <c r="WF499" s="1"/>
      <c r="WG499" s="1"/>
      <c r="WH499" s="1"/>
      <c r="WI499" s="1"/>
      <c r="WJ499" s="1"/>
      <c r="WK499" s="1"/>
      <c r="WL499" s="1"/>
      <c r="WM499" s="1"/>
      <c r="WN499" s="1"/>
      <c r="WO499" s="1"/>
      <c r="WP499" s="1"/>
      <c r="WQ499" s="1"/>
      <c r="WR499" s="1"/>
      <c r="WS499" s="1"/>
      <c r="WT499" s="1"/>
      <c r="WU499" s="1"/>
      <c r="WV499" s="1"/>
      <c r="WW499" s="1"/>
      <c r="WX499" s="1"/>
      <c r="WY499" s="1"/>
      <c r="WZ499" s="1"/>
      <c r="XA499" s="1"/>
      <c r="XB499" s="1"/>
      <c r="XC499" s="1"/>
      <c r="XD499" s="1"/>
      <c r="XE499" s="1"/>
      <c r="XF499" s="1"/>
      <c r="XG499" s="1"/>
      <c r="XH499" s="1"/>
      <c r="XI499" s="1"/>
      <c r="XJ499" s="1"/>
      <c r="XK499" s="1"/>
      <c r="XL499" s="1"/>
      <c r="XM499" s="1"/>
      <c r="XN499" s="1"/>
      <c r="XO499" s="1"/>
      <c r="XP499" s="1"/>
      <c r="XQ499" s="1"/>
      <c r="XR499" s="1"/>
      <c r="XS499" s="1"/>
      <c r="XT499" s="1"/>
      <c r="XU499" s="1"/>
      <c r="XV499" s="1"/>
      <c r="XW499" s="1"/>
      <c r="XX499" s="1"/>
      <c r="XY499" s="1"/>
      <c r="XZ499" s="1"/>
      <c r="YA499" s="1"/>
      <c r="YB499" s="1"/>
      <c r="YC499" s="1"/>
      <c r="YD499" s="1"/>
      <c r="YE499" s="1"/>
      <c r="YF499" s="1"/>
      <c r="YG499" s="1"/>
      <c r="YH499" s="1"/>
      <c r="YI499" s="1"/>
      <c r="YJ499" s="1"/>
      <c r="YK499" s="1"/>
      <c r="YL499" s="1"/>
      <c r="YM499" s="1"/>
      <c r="YN499" s="1"/>
      <c r="YO499" s="1"/>
      <c r="YP499" s="1"/>
      <c r="YQ499" s="1"/>
      <c r="YR499" s="1"/>
      <c r="YS499" s="1"/>
      <c r="YT499" s="1"/>
      <c r="YU499" s="1"/>
      <c r="YV499" s="1"/>
      <c r="YW499" s="1"/>
      <c r="YX499" s="1"/>
      <c r="YY499" s="1"/>
      <c r="YZ499" s="1"/>
      <c r="ZA499" s="1"/>
      <c r="ZB499" s="1"/>
      <c r="ZC499" s="1"/>
      <c r="ZD499" s="1"/>
      <c r="ZE499" s="1"/>
      <c r="ZF499" s="1"/>
      <c r="ZG499" s="1"/>
      <c r="ZH499" s="1"/>
      <c r="ZI499" s="1"/>
      <c r="ZJ499" s="1"/>
      <c r="ZK499" s="1"/>
      <c r="ZL499" s="1"/>
      <c r="ZM499" s="1"/>
      <c r="ZN499" s="1"/>
      <c r="ZO499" s="1"/>
      <c r="ZP499" s="1"/>
      <c r="ZQ499" s="1"/>
      <c r="ZR499" s="1"/>
      <c r="ZS499" s="1"/>
      <c r="ZT499" s="1"/>
      <c r="ZU499" s="1"/>
      <c r="ZV499" s="1"/>
      <c r="ZW499" s="1"/>
      <c r="ZX499" s="1"/>
      <c r="ZY499" s="1"/>
      <c r="ZZ499" s="1"/>
      <c r="AAA499" s="1"/>
      <c r="AAB499" s="1"/>
      <c r="AAC499" s="1"/>
      <c r="AAD499" s="1"/>
      <c r="AAE499" s="1"/>
      <c r="AAF499" s="1"/>
      <c r="AAG499" s="1"/>
      <c r="AAH499" s="1"/>
      <c r="AAI499" s="1"/>
      <c r="AAJ499" s="1"/>
      <c r="AAK499" s="1"/>
      <c r="AAL499" s="1"/>
      <c r="AAM499" s="1"/>
      <c r="AAN499" s="1"/>
      <c r="AAO499" s="1"/>
      <c r="AAP499" s="1"/>
      <c r="AAQ499" s="1"/>
      <c r="AAR499" s="1"/>
      <c r="AAS499" s="1"/>
      <c r="AAT499" s="1"/>
      <c r="AAU499" s="1"/>
      <c r="AAV499" s="1"/>
      <c r="AAW499" s="1"/>
      <c r="AAX499" s="1"/>
      <c r="AAY499" s="1"/>
      <c r="AAZ499" s="1"/>
      <c r="ABA499" s="1"/>
      <c r="ABB499" s="1"/>
      <c r="ABC499" s="1"/>
      <c r="ABD499" s="1"/>
      <c r="ABE499" s="1"/>
      <c r="ABF499" s="1"/>
      <c r="ABG499" s="1"/>
      <c r="ABH499" s="1"/>
      <c r="ABI499" s="1"/>
      <c r="ABJ499" s="1"/>
      <c r="ABK499" s="1"/>
      <c r="ABL499" s="1"/>
      <c r="ABM499" s="1"/>
      <c r="ABN499" s="1"/>
      <c r="ABO499" s="1"/>
      <c r="ABP499" s="1"/>
      <c r="ABQ499" s="1"/>
      <c r="ABR499" s="1"/>
      <c r="ABS499" s="1"/>
      <c r="ABT499" s="1"/>
      <c r="ABU499" s="1"/>
      <c r="ABV499" s="1"/>
      <c r="ABW499" s="1"/>
      <c r="ABX499" s="1"/>
      <c r="ABY499" s="1"/>
      <c r="ABZ499" s="1"/>
      <c r="ACA499" s="1"/>
      <c r="ACB499" s="1"/>
      <c r="ACC499" s="1"/>
      <c r="ACD499" s="1"/>
      <c r="ACE499" s="1"/>
      <c r="ACF499" s="1"/>
      <c r="ACG499" s="1"/>
      <c r="ACH499" s="1"/>
      <c r="ACI499" s="1"/>
      <c r="ACJ499" s="1"/>
      <c r="ACK499" s="1"/>
      <c r="ACL499" s="1"/>
      <c r="ACM499" s="1"/>
      <c r="ACN499" s="1"/>
      <c r="ACO499" s="1"/>
      <c r="ACP499" s="1"/>
      <c r="ACQ499" s="1"/>
      <c r="ACR499" s="1"/>
      <c r="ACS499" s="1"/>
      <c r="ACT499" s="1"/>
      <c r="ACU499" s="1"/>
      <c r="ACV499" s="1"/>
      <c r="ACW499" s="1"/>
      <c r="ACX499" s="1"/>
      <c r="ACY499" s="1"/>
      <c r="ACZ499" s="1"/>
      <c r="ADA499" s="1"/>
      <c r="ADB499" s="1"/>
      <c r="ADC499" s="1"/>
      <c r="ADD499" s="1"/>
      <c r="ADE499" s="1"/>
      <c r="ADF499" s="1"/>
      <c r="ADG499" s="1"/>
      <c r="ADH499" s="1"/>
      <c r="ADI499" s="1"/>
      <c r="ADJ499" s="1"/>
      <c r="ADK499" s="1"/>
      <c r="ADL499" s="1"/>
      <c r="ADM499" s="1"/>
      <c r="ADN499" s="1"/>
      <c r="ADO499" s="1"/>
      <c r="ADP499" s="1"/>
      <c r="ADQ499" s="1"/>
      <c r="ADR499" s="1"/>
      <c r="ADS499" s="1"/>
      <c r="ADT499" s="1"/>
      <c r="ADU499" s="1"/>
      <c r="ADV499" s="1"/>
      <c r="ADW499" s="1"/>
      <c r="ADX499" s="1"/>
      <c r="ADY499" s="1"/>
      <c r="ADZ499" s="1"/>
      <c r="AEA499" s="1"/>
      <c r="AEB499" s="1"/>
      <c r="AEC499" s="1"/>
      <c r="AED499" s="1"/>
      <c r="AEE499" s="1"/>
      <c r="AEF499" s="1"/>
      <c r="AEG499" s="1"/>
      <c r="AEH499" s="1"/>
      <c r="AEI499" s="1"/>
      <c r="AEJ499" s="1"/>
      <c r="AEK499" s="1"/>
      <c r="AEL499" s="1"/>
      <c r="AEM499" s="1"/>
      <c r="AEN499" s="1"/>
      <c r="AEO499" s="1"/>
      <c r="AEP499" s="1"/>
      <c r="AEQ499" s="1"/>
      <c r="AER499" s="1"/>
      <c r="AES499" s="1"/>
      <c r="AET499" s="1"/>
      <c r="AEU499" s="1"/>
      <c r="AEV499" s="1"/>
      <c r="AEW499" s="1"/>
      <c r="AEX499" s="1"/>
      <c r="AEY499" s="1"/>
      <c r="AEZ499" s="1"/>
      <c r="AFA499" s="1"/>
      <c r="AFB499" s="1"/>
      <c r="AFC499" s="1"/>
      <c r="AFD499" s="1"/>
      <c r="AFE499" s="1"/>
      <c r="AFF499" s="1"/>
      <c r="AFG499" s="1"/>
      <c r="AFH499" s="1"/>
      <c r="AFI499" s="1"/>
      <c r="AFJ499" s="1"/>
      <c r="AFK499" s="1"/>
      <c r="AFL499" s="1"/>
      <c r="AFM499" s="1"/>
      <c r="AFN499" s="1"/>
      <c r="AFO499" s="1"/>
      <c r="AFP499" s="1"/>
      <c r="AFQ499" s="1"/>
      <c r="AFR499" s="1"/>
      <c r="AFS499" s="1"/>
      <c r="AFT499" s="1"/>
      <c r="AFU499" s="1"/>
      <c r="AFV499" s="1"/>
      <c r="AFW499" s="1"/>
      <c r="AFX499" s="1"/>
      <c r="AFY499" s="1"/>
      <c r="AFZ499" s="1"/>
      <c r="AGA499" s="1"/>
      <c r="AGB499" s="1"/>
      <c r="AGC499" s="1"/>
      <c r="AGD499" s="1"/>
      <c r="AGE499" s="1"/>
      <c r="AGF499" s="1"/>
      <c r="AGG499" s="1"/>
      <c r="AGH499" s="1"/>
      <c r="AGI499" s="1"/>
      <c r="AGJ499" s="1"/>
      <c r="AGK499" s="1"/>
      <c r="AGL499" s="1"/>
      <c r="AGM499" s="1"/>
      <c r="AGN499" s="1"/>
      <c r="AGO499" s="1"/>
      <c r="AGP499" s="1"/>
      <c r="AGQ499" s="1"/>
      <c r="AGR499" s="1"/>
      <c r="AGS499" s="1"/>
      <c r="AGT499" s="1"/>
      <c r="AGU499" s="1"/>
      <c r="AGV499" s="1"/>
      <c r="AGW499" s="1"/>
      <c r="AGX499" s="1"/>
      <c r="AGY499" s="1"/>
      <c r="AGZ499" s="1"/>
      <c r="AHA499" s="1"/>
      <c r="AHB499" s="1"/>
      <c r="AHC499" s="1"/>
      <c r="AHD499" s="1"/>
      <c r="AHE499" s="1"/>
      <c r="AHF499" s="1"/>
      <c r="AHG499" s="1"/>
      <c r="AHH499" s="1"/>
      <c r="AHI499" s="1"/>
      <c r="AHJ499" s="1"/>
      <c r="AHK499" s="1"/>
      <c r="AHL499" s="1"/>
      <c r="AHM499" s="1"/>
      <c r="AHN499" s="1"/>
      <c r="AHO499" s="1"/>
      <c r="AHP499" s="1"/>
      <c r="AHQ499" s="1"/>
      <c r="AHR499" s="1"/>
      <c r="AHS499" s="1"/>
      <c r="AHT499" s="1"/>
      <c r="AHU499" s="1"/>
      <c r="AHV499" s="1"/>
      <c r="AHW499" s="1"/>
      <c r="AHX499" s="1"/>
      <c r="AHY499" s="1"/>
      <c r="AHZ499" s="1"/>
      <c r="AIA499" s="1"/>
      <c r="AIB499" s="1"/>
      <c r="AIC499" s="1"/>
      <c r="AID499" s="1"/>
      <c r="AIE499" s="1"/>
      <c r="AIF499" s="1"/>
      <c r="AIG499" s="1"/>
      <c r="AIH499" s="1"/>
      <c r="AII499" s="1"/>
      <c r="AIJ499" s="1"/>
      <c r="AIK499" s="1"/>
      <c r="AIL499" s="1"/>
      <c r="AIM499" s="1"/>
      <c r="AIN499" s="1"/>
      <c r="AIO499" s="1"/>
      <c r="AIP499" s="1"/>
      <c r="AIQ499" s="1"/>
      <c r="AIR499" s="1"/>
      <c r="AIS499" s="1"/>
      <c r="AIT499" s="1"/>
      <c r="AIU499" s="1"/>
      <c r="AIV499" s="1"/>
      <c r="AIW499" s="1"/>
      <c r="AIX499" s="1"/>
      <c r="AIY499" s="1"/>
      <c r="AIZ499" s="1"/>
      <c r="AJA499" s="1"/>
      <c r="AJB499" s="1"/>
      <c r="AJC499" s="1"/>
      <c r="AJD499" s="1"/>
      <c r="AJE499" s="1"/>
      <c r="AJF499" s="1"/>
      <c r="AJG499" s="1"/>
      <c r="AJH499" s="1"/>
      <c r="AJI499" s="1"/>
      <c r="AJJ499" s="1"/>
      <c r="AJK499" s="1"/>
      <c r="AJL499" s="1"/>
      <c r="AJM499" s="1"/>
      <c r="AJN499" s="1"/>
      <c r="AJO499" s="1"/>
      <c r="AJP499" s="1"/>
      <c r="AJQ499" s="1"/>
      <c r="AJR499" s="1"/>
      <c r="AJS499" s="1"/>
      <c r="AJT499" s="1"/>
      <c r="AJU499" s="1"/>
      <c r="AJV499" s="1"/>
      <c r="AJW499" s="1"/>
      <c r="AJX499" s="1"/>
      <c r="AJY499" s="1"/>
      <c r="AJZ499" s="1"/>
      <c r="AKA499" s="1"/>
      <c r="AKB499" s="1"/>
      <c r="AKC499" s="1"/>
      <c r="AKD499" s="1"/>
      <c r="AKE499" s="1"/>
      <c r="AKF499" s="1"/>
      <c r="AKG499" s="1"/>
      <c r="AKH499" s="1"/>
      <c r="AKI499" s="1"/>
    </row>
    <row r="500" spans="1:971" ht="15" customHeight="1" x14ac:dyDescent="0.3">
      <c r="A500" s="19"/>
      <c r="B500" s="19"/>
      <c r="C500" s="19"/>
      <c r="D500" s="19"/>
      <c r="E500" s="20"/>
      <c r="F500" s="20"/>
      <c r="G500" s="20"/>
      <c r="H500" s="20"/>
      <c r="I500" s="21"/>
      <c r="J500" s="20"/>
      <c r="K500" s="22"/>
      <c r="L500" s="23"/>
      <c r="M500" s="23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  <c r="KB500" s="1"/>
      <c r="KC500" s="1"/>
      <c r="KD500" s="1"/>
      <c r="KE500" s="1"/>
      <c r="KF500" s="1"/>
      <c r="KG500" s="1"/>
      <c r="KH500" s="1"/>
      <c r="KI500" s="1"/>
      <c r="KJ500" s="1"/>
      <c r="KK500" s="1"/>
      <c r="KL500" s="1"/>
      <c r="KM500" s="1"/>
      <c r="KN500" s="1"/>
      <c r="KO500" s="1"/>
      <c r="KP500" s="1"/>
      <c r="KQ500" s="1"/>
      <c r="KR500" s="1"/>
      <c r="KS500" s="1"/>
      <c r="KT500" s="1"/>
      <c r="KU500" s="1"/>
      <c r="KV500" s="1"/>
      <c r="KW500" s="1"/>
      <c r="KX500" s="1"/>
      <c r="KY500" s="1"/>
      <c r="KZ500" s="1"/>
      <c r="LA500" s="1"/>
      <c r="LB500" s="1"/>
      <c r="LC500" s="1"/>
      <c r="LD500" s="1"/>
      <c r="LE500" s="1"/>
      <c r="LF500" s="1"/>
      <c r="LG500" s="1"/>
      <c r="LH500" s="1"/>
      <c r="LI500" s="1"/>
      <c r="LJ500" s="1"/>
      <c r="LK500" s="1"/>
      <c r="LL500" s="1"/>
      <c r="LM500" s="1"/>
      <c r="LN500" s="1"/>
      <c r="LO500" s="1"/>
      <c r="LP500" s="1"/>
      <c r="LQ500" s="1"/>
      <c r="LR500" s="1"/>
      <c r="LS500" s="1"/>
      <c r="LT500" s="1"/>
      <c r="LU500" s="1"/>
      <c r="LV500" s="1"/>
      <c r="LW500" s="1"/>
      <c r="LX500" s="1"/>
      <c r="LY500" s="1"/>
      <c r="LZ500" s="1"/>
      <c r="MA500" s="1"/>
      <c r="MB500" s="1"/>
      <c r="MC500" s="1"/>
      <c r="MD500" s="1"/>
      <c r="ME500" s="1"/>
      <c r="MF500" s="1"/>
      <c r="MG500" s="1"/>
      <c r="MH500" s="1"/>
      <c r="MI500" s="1"/>
      <c r="MJ500" s="1"/>
      <c r="MK500" s="1"/>
      <c r="ML500" s="1"/>
      <c r="MM500" s="1"/>
      <c r="MN500" s="1"/>
      <c r="MO500" s="1"/>
      <c r="MP500" s="1"/>
      <c r="MQ500" s="1"/>
      <c r="MR500" s="1"/>
      <c r="MS500" s="1"/>
      <c r="MT500" s="1"/>
      <c r="MU500" s="1"/>
      <c r="MV500" s="1"/>
      <c r="MW500" s="1"/>
      <c r="MX500" s="1"/>
      <c r="MY500" s="1"/>
      <c r="MZ500" s="1"/>
      <c r="NA500" s="1"/>
      <c r="NB500" s="1"/>
      <c r="NC500" s="1"/>
      <c r="ND500" s="1"/>
      <c r="NE500" s="1"/>
      <c r="NF500" s="1"/>
      <c r="NG500" s="1"/>
      <c r="NH500" s="1"/>
      <c r="NI500" s="1"/>
      <c r="NJ500" s="1"/>
      <c r="NK500" s="1"/>
      <c r="NL500" s="1"/>
      <c r="NM500" s="1"/>
      <c r="NN500" s="1"/>
      <c r="NO500" s="1"/>
      <c r="NP500" s="1"/>
      <c r="NQ500" s="1"/>
      <c r="NR500" s="1"/>
      <c r="NS500" s="1"/>
      <c r="NT500" s="1"/>
      <c r="NU500" s="1"/>
      <c r="NV500" s="1"/>
      <c r="NW500" s="1"/>
      <c r="NX500" s="1"/>
      <c r="NY500" s="1"/>
      <c r="NZ500" s="1"/>
      <c r="OA500" s="1"/>
      <c r="OB500" s="1"/>
      <c r="OC500" s="1"/>
      <c r="OD500" s="1"/>
      <c r="OE500" s="1"/>
      <c r="OF500" s="1"/>
      <c r="OG500" s="1"/>
      <c r="OH500" s="1"/>
      <c r="OI500" s="1"/>
      <c r="OJ500" s="1"/>
      <c r="OK500" s="1"/>
      <c r="OL500" s="1"/>
      <c r="OM500" s="1"/>
      <c r="ON500" s="1"/>
      <c r="OO500" s="1"/>
      <c r="OP500" s="1"/>
      <c r="OQ500" s="1"/>
      <c r="OR500" s="1"/>
      <c r="OS500" s="1"/>
      <c r="OT500" s="1"/>
      <c r="OU500" s="1"/>
      <c r="OV500" s="1"/>
      <c r="OW500" s="1"/>
      <c r="OX500" s="1"/>
      <c r="OY500" s="1"/>
      <c r="OZ500" s="1"/>
      <c r="PA500" s="1"/>
      <c r="PB500" s="1"/>
      <c r="PC500" s="1"/>
      <c r="PD500" s="1"/>
      <c r="PE500" s="1"/>
      <c r="PF500" s="1"/>
      <c r="PG500" s="1"/>
      <c r="PH500" s="1"/>
      <c r="PI500" s="1"/>
      <c r="PJ500" s="1"/>
      <c r="PK500" s="1"/>
      <c r="PL500" s="1"/>
      <c r="PM500" s="1"/>
      <c r="PN500" s="1"/>
      <c r="PO500" s="1"/>
      <c r="PP500" s="1"/>
      <c r="PQ500" s="1"/>
      <c r="PR500" s="1"/>
      <c r="PS500" s="1"/>
      <c r="PT500" s="1"/>
      <c r="PU500" s="1"/>
      <c r="PV500" s="1"/>
      <c r="PW500" s="1"/>
      <c r="PX500" s="1"/>
      <c r="PY500" s="1"/>
      <c r="PZ500" s="1"/>
      <c r="QA500" s="1"/>
      <c r="QB500" s="1"/>
      <c r="QC500" s="1"/>
      <c r="QD500" s="1"/>
      <c r="QE500" s="1"/>
      <c r="QF500" s="1"/>
      <c r="QG500" s="1"/>
      <c r="QH500" s="1"/>
      <c r="QI500" s="1"/>
      <c r="QJ500" s="1"/>
      <c r="QK500" s="1"/>
      <c r="QL500" s="1"/>
      <c r="QM500" s="1"/>
      <c r="QN500" s="1"/>
      <c r="QO500" s="1"/>
      <c r="QP500" s="1"/>
      <c r="QQ500" s="1"/>
      <c r="QR500" s="1"/>
      <c r="QS500" s="1"/>
      <c r="QT500" s="1"/>
      <c r="QU500" s="1"/>
      <c r="QV500" s="1"/>
      <c r="QW500" s="1"/>
      <c r="QX500" s="1"/>
      <c r="QY500" s="1"/>
      <c r="QZ500" s="1"/>
      <c r="RA500" s="1"/>
      <c r="RB500" s="1"/>
      <c r="RC500" s="1"/>
      <c r="RD500" s="1"/>
      <c r="RE500" s="1"/>
      <c r="RF500" s="1"/>
      <c r="RG500" s="1"/>
      <c r="RH500" s="1"/>
      <c r="RI500" s="1"/>
      <c r="RJ500" s="1"/>
      <c r="RK500" s="1"/>
      <c r="RL500" s="1"/>
      <c r="RM500" s="1"/>
      <c r="RN500" s="1"/>
      <c r="RO500" s="1"/>
      <c r="RP500" s="1"/>
      <c r="RQ500" s="1"/>
      <c r="RR500" s="1"/>
      <c r="RS500" s="1"/>
      <c r="RT500" s="1"/>
      <c r="RU500" s="1"/>
      <c r="RV500" s="1"/>
      <c r="RW500" s="1"/>
      <c r="RX500" s="1"/>
      <c r="RY500" s="1"/>
      <c r="RZ500" s="1"/>
      <c r="SA500" s="1"/>
      <c r="SB500" s="1"/>
      <c r="SC500" s="1"/>
      <c r="SD500" s="1"/>
      <c r="SE500" s="1"/>
      <c r="SF500" s="1"/>
      <c r="SG500" s="1"/>
      <c r="SH500" s="1"/>
      <c r="SI500" s="1"/>
      <c r="SJ500" s="1"/>
      <c r="SK500" s="1"/>
      <c r="SL500" s="1"/>
      <c r="SM500" s="1"/>
      <c r="SN500" s="1"/>
      <c r="SO500" s="1"/>
      <c r="SP500" s="1"/>
      <c r="SQ500" s="1"/>
      <c r="SR500" s="1"/>
      <c r="SS500" s="1"/>
      <c r="ST500" s="1"/>
      <c r="SU500" s="1"/>
      <c r="SV500" s="1"/>
      <c r="SW500" s="1"/>
      <c r="SX500" s="1"/>
      <c r="SY500" s="1"/>
      <c r="SZ500" s="1"/>
      <c r="TA500" s="1"/>
      <c r="TB500" s="1"/>
      <c r="TC500" s="1"/>
      <c r="TD500" s="1"/>
      <c r="TE500" s="1"/>
      <c r="TF500" s="1"/>
      <c r="TG500" s="1"/>
      <c r="TH500" s="1"/>
      <c r="TI500" s="1"/>
      <c r="TJ500" s="1"/>
      <c r="TK500" s="1"/>
      <c r="TL500" s="1"/>
      <c r="TM500" s="1"/>
      <c r="TN500" s="1"/>
      <c r="TO500" s="1"/>
      <c r="TP500" s="1"/>
      <c r="TQ500" s="1"/>
      <c r="TR500" s="1"/>
      <c r="TS500" s="1"/>
      <c r="TT500" s="1"/>
      <c r="TU500" s="1"/>
      <c r="TV500" s="1"/>
      <c r="TW500" s="1"/>
      <c r="TX500" s="1"/>
      <c r="TY500" s="1"/>
      <c r="TZ500" s="1"/>
      <c r="UA500" s="1"/>
      <c r="UB500" s="1"/>
      <c r="UC500" s="1"/>
      <c r="UD500" s="1"/>
      <c r="UE500" s="1"/>
      <c r="UF500" s="1"/>
      <c r="UG500" s="1"/>
      <c r="UH500" s="1"/>
      <c r="UI500" s="1"/>
      <c r="UJ500" s="1"/>
      <c r="UK500" s="1"/>
      <c r="UL500" s="1"/>
      <c r="UM500" s="1"/>
      <c r="UN500" s="1"/>
      <c r="UO500" s="1"/>
      <c r="UP500" s="1"/>
      <c r="UQ500" s="1"/>
      <c r="UR500" s="1"/>
      <c r="US500" s="1"/>
      <c r="UT500" s="1"/>
      <c r="UU500" s="1"/>
      <c r="UV500" s="1"/>
      <c r="UW500" s="1"/>
      <c r="UX500" s="1"/>
      <c r="UY500" s="1"/>
      <c r="UZ500" s="1"/>
      <c r="VA500" s="1"/>
      <c r="VB500" s="1"/>
      <c r="VC500" s="1"/>
      <c r="VD500" s="1"/>
      <c r="VE500" s="1"/>
      <c r="VF500" s="1"/>
      <c r="VG500" s="1"/>
      <c r="VH500" s="1"/>
      <c r="VI500" s="1"/>
      <c r="VJ500" s="1"/>
      <c r="VK500" s="1"/>
      <c r="VL500" s="1"/>
      <c r="VM500" s="1"/>
      <c r="VN500" s="1"/>
      <c r="VO500" s="1"/>
      <c r="VP500" s="1"/>
      <c r="VQ500" s="1"/>
      <c r="VR500" s="1"/>
      <c r="VS500" s="1"/>
      <c r="VT500" s="1"/>
      <c r="VU500" s="1"/>
      <c r="VV500" s="1"/>
      <c r="VW500" s="1"/>
      <c r="VX500" s="1"/>
      <c r="VY500" s="1"/>
      <c r="VZ500" s="1"/>
      <c r="WA500" s="1"/>
      <c r="WB500" s="1"/>
      <c r="WC500" s="1"/>
      <c r="WD500" s="1"/>
      <c r="WE500" s="1"/>
      <c r="WF500" s="1"/>
      <c r="WG500" s="1"/>
      <c r="WH500" s="1"/>
      <c r="WI500" s="1"/>
      <c r="WJ500" s="1"/>
      <c r="WK500" s="1"/>
      <c r="WL500" s="1"/>
      <c r="WM500" s="1"/>
      <c r="WN500" s="1"/>
      <c r="WO500" s="1"/>
      <c r="WP500" s="1"/>
      <c r="WQ500" s="1"/>
      <c r="WR500" s="1"/>
      <c r="WS500" s="1"/>
      <c r="WT500" s="1"/>
      <c r="WU500" s="1"/>
      <c r="WV500" s="1"/>
      <c r="WW500" s="1"/>
      <c r="WX500" s="1"/>
      <c r="WY500" s="1"/>
      <c r="WZ500" s="1"/>
      <c r="XA500" s="1"/>
      <c r="XB500" s="1"/>
      <c r="XC500" s="1"/>
      <c r="XD500" s="1"/>
      <c r="XE500" s="1"/>
      <c r="XF500" s="1"/>
      <c r="XG500" s="1"/>
      <c r="XH500" s="1"/>
      <c r="XI500" s="1"/>
      <c r="XJ500" s="1"/>
      <c r="XK500" s="1"/>
      <c r="XL500" s="1"/>
      <c r="XM500" s="1"/>
      <c r="XN500" s="1"/>
      <c r="XO500" s="1"/>
      <c r="XP500" s="1"/>
      <c r="XQ500" s="1"/>
      <c r="XR500" s="1"/>
      <c r="XS500" s="1"/>
      <c r="XT500" s="1"/>
      <c r="XU500" s="1"/>
      <c r="XV500" s="1"/>
      <c r="XW500" s="1"/>
      <c r="XX500" s="1"/>
      <c r="XY500" s="1"/>
      <c r="XZ500" s="1"/>
      <c r="YA500" s="1"/>
      <c r="YB500" s="1"/>
      <c r="YC500" s="1"/>
      <c r="YD500" s="1"/>
      <c r="YE500" s="1"/>
      <c r="YF500" s="1"/>
      <c r="YG500" s="1"/>
      <c r="YH500" s="1"/>
      <c r="YI500" s="1"/>
      <c r="YJ500" s="1"/>
      <c r="YK500" s="1"/>
      <c r="YL500" s="1"/>
      <c r="YM500" s="1"/>
      <c r="YN500" s="1"/>
      <c r="YO500" s="1"/>
      <c r="YP500" s="1"/>
      <c r="YQ500" s="1"/>
      <c r="YR500" s="1"/>
      <c r="YS500" s="1"/>
      <c r="YT500" s="1"/>
      <c r="YU500" s="1"/>
      <c r="YV500" s="1"/>
      <c r="YW500" s="1"/>
      <c r="YX500" s="1"/>
      <c r="YY500" s="1"/>
      <c r="YZ500" s="1"/>
      <c r="ZA500" s="1"/>
      <c r="ZB500" s="1"/>
      <c r="ZC500" s="1"/>
      <c r="ZD500" s="1"/>
      <c r="ZE500" s="1"/>
      <c r="ZF500" s="1"/>
      <c r="ZG500" s="1"/>
      <c r="ZH500" s="1"/>
      <c r="ZI500" s="1"/>
      <c r="ZJ500" s="1"/>
      <c r="ZK500" s="1"/>
      <c r="ZL500" s="1"/>
      <c r="ZM500" s="1"/>
      <c r="ZN500" s="1"/>
      <c r="ZO500" s="1"/>
      <c r="ZP500" s="1"/>
      <c r="ZQ500" s="1"/>
      <c r="ZR500" s="1"/>
      <c r="ZS500" s="1"/>
      <c r="ZT500" s="1"/>
      <c r="ZU500" s="1"/>
      <c r="ZV500" s="1"/>
      <c r="ZW500" s="1"/>
      <c r="ZX500" s="1"/>
      <c r="ZY500" s="1"/>
      <c r="ZZ500" s="1"/>
      <c r="AAA500" s="1"/>
      <c r="AAB500" s="1"/>
      <c r="AAC500" s="1"/>
      <c r="AAD500" s="1"/>
      <c r="AAE500" s="1"/>
      <c r="AAF500" s="1"/>
      <c r="AAG500" s="1"/>
      <c r="AAH500" s="1"/>
      <c r="AAI500" s="1"/>
      <c r="AAJ500" s="1"/>
      <c r="AAK500" s="1"/>
      <c r="AAL500" s="1"/>
      <c r="AAM500" s="1"/>
      <c r="AAN500" s="1"/>
      <c r="AAO500" s="1"/>
      <c r="AAP500" s="1"/>
      <c r="AAQ500" s="1"/>
      <c r="AAR500" s="1"/>
      <c r="AAS500" s="1"/>
      <c r="AAT500" s="1"/>
      <c r="AAU500" s="1"/>
      <c r="AAV500" s="1"/>
      <c r="AAW500" s="1"/>
      <c r="AAX500" s="1"/>
      <c r="AAY500" s="1"/>
      <c r="AAZ500" s="1"/>
      <c r="ABA500" s="1"/>
      <c r="ABB500" s="1"/>
      <c r="ABC500" s="1"/>
      <c r="ABD500" s="1"/>
      <c r="ABE500" s="1"/>
      <c r="ABF500" s="1"/>
      <c r="ABG500" s="1"/>
      <c r="ABH500" s="1"/>
      <c r="ABI500" s="1"/>
      <c r="ABJ500" s="1"/>
      <c r="ABK500" s="1"/>
      <c r="ABL500" s="1"/>
      <c r="ABM500" s="1"/>
      <c r="ABN500" s="1"/>
      <c r="ABO500" s="1"/>
      <c r="ABP500" s="1"/>
      <c r="ABQ500" s="1"/>
      <c r="ABR500" s="1"/>
      <c r="ABS500" s="1"/>
      <c r="ABT500" s="1"/>
      <c r="ABU500" s="1"/>
      <c r="ABV500" s="1"/>
      <c r="ABW500" s="1"/>
      <c r="ABX500" s="1"/>
      <c r="ABY500" s="1"/>
      <c r="ABZ500" s="1"/>
      <c r="ACA500" s="1"/>
      <c r="ACB500" s="1"/>
      <c r="ACC500" s="1"/>
      <c r="ACD500" s="1"/>
      <c r="ACE500" s="1"/>
      <c r="ACF500" s="1"/>
      <c r="ACG500" s="1"/>
      <c r="ACH500" s="1"/>
      <c r="ACI500" s="1"/>
      <c r="ACJ500" s="1"/>
      <c r="ACK500" s="1"/>
      <c r="ACL500" s="1"/>
      <c r="ACM500" s="1"/>
      <c r="ACN500" s="1"/>
      <c r="ACO500" s="1"/>
      <c r="ACP500" s="1"/>
      <c r="ACQ500" s="1"/>
      <c r="ACR500" s="1"/>
      <c r="ACS500" s="1"/>
      <c r="ACT500" s="1"/>
      <c r="ACU500" s="1"/>
      <c r="ACV500" s="1"/>
      <c r="ACW500" s="1"/>
      <c r="ACX500" s="1"/>
      <c r="ACY500" s="1"/>
      <c r="ACZ500" s="1"/>
      <c r="ADA500" s="1"/>
      <c r="ADB500" s="1"/>
      <c r="ADC500" s="1"/>
      <c r="ADD500" s="1"/>
      <c r="ADE500" s="1"/>
      <c r="ADF500" s="1"/>
      <c r="ADG500" s="1"/>
      <c r="ADH500" s="1"/>
      <c r="ADI500" s="1"/>
      <c r="ADJ500" s="1"/>
      <c r="ADK500" s="1"/>
      <c r="ADL500" s="1"/>
      <c r="ADM500" s="1"/>
      <c r="ADN500" s="1"/>
      <c r="ADO500" s="1"/>
      <c r="ADP500" s="1"/>
      <c r="ADQ500" s="1"/>
      <c r="ADR500" s="1"/>
      <c r="ADS500" s="1"/>
      <c r="ADT500" s="1"/>
      <c r="ADU500" s="1"/>
      <c r="ADV500" s="1"/>
      <c r="ADW500" s="1"/>
      <c r="ADX500" s="1"/>
      <c r="ADY500" s="1"/>
      <c r="ADZ500" s="1"/>
      <c r="AEA500" s="1"/>
      <c r="AEB500" s="1"/>
      <c r="AEC500" s="1"/>
      <c r="AED500" s="1"/>
      <c r="AEE500" s="1"/>
      <c r="AEF500" s="1"/>
      <c r="AEG500" s="1"/>
      <c r="AEH500" s="1"/>
      <c r="AEI500" s="1"/>
      <c r="AEJ500" s="1"/>
      <c r="AEK500" s="1"/>
      <c r="AEL500" s="1"/>
      <c r="AEM500" s="1"/>
      <c r="AEN500" s="1"/>
      <c r="AEO500" s="1"/>
      <c r="AEP500" s="1"/>
      <c r="AEQ500" s="1"/>
      <c r="AER500" s="1"/>
      <c r="AES500" s="1"/>
      <c r="AET500" s="1"/>
      <c r="AEU500" s="1"/>
      <c r="AEV500" s="1"/>
      <c r="AEW500" s="1"/>
      <c r="AEX500" s="1"/>
      <c r="AEY500" s="1"/>
      <c r="AEZ500" s="1"/>
      <c r="AFA500" s="1"/>
      <c r="AFB500" s="1"/>
      <c r="AFC500" s="1"/>
      <c r="AFD500" s="1"/>
      <c r="AFE500" s="1"/>
      <c r="AFF500" s="1"/>
      <c r="AFG500" s="1"/>
      <c r="AFH500" s="1"/>
      <c r="AFI500" s="1"/>
      <c r="AFJ500" s="1"/>
      <c r="AFK500" s="1"/>
      <c r="AFL500" s="1"/>
      <c r="AFM500" s="1"/>
      <c r="AFN500" s="1"/>
      <c r="AFO500" s="1"/>
      <c r="AFP500" s="1"/>
      <c r="AFQ500" s="1"/>
      <c r="AFR500" s="1"/>
      <c r="AFS500" s="1"/>
      <c r="AFT500" s="1"/>
      <c r="AFU500" s="1"/>
      <c r="AFV500" s="1"/>
      <c r="AFW500" s="1"/>
      <c r="AFX500" s="1"/>
      <c r="AFY500" s="1"/>
      <c r="AFZ500" s="1"/>
      <c r="AGA500" s="1"/>
      <c r="AGB500" s="1"/>
      <c r="AGC500" s="1"/>
      <c r="AGD500" s="1"/>
      <c r="AGE500" s="1"/>
      <c r="AGF500" s="1"/>
      <c r="AGG500" s="1"/>
      <c r="AGH500" s="1"/>
      <c r="AGI500" s="1"/>
      <c r="AGJ500" s="1"/>
      <c r="AGK500" s="1"/>
      <c r="AGL500" s="1"/>
      <c r="AGM500" s="1"/>
      <c r="AGN500" s="1"/>
      <c r="AGO500" s="1"/>
      <c r="AGP500" s="1"/>
      <c r="AGQ500" s="1"/>
      <c r="AGR500" s="1"/>
      <c r="AGS500" s="1"/>
      <c r="AGT500" s="1"/>
      <c r="AGU500" s="1"/>
      <c r="AGV500" s="1"/>
      <c r="AGW500" s="1"/>
      <c r="AGX500" s="1"/>
      <c r="AGY500" s="1"/>
      <c r="AGZ500" s="1"/>
      <c r="AHA500" s="1"/>
      <c r="AHB500" s="1"/>
      <c r="AHC500" s="1"/>
      <c r="AHD500" s="1"/>
      <c r="AHE500" s="1"/>
      <c r="AHF500" s="1"/>
      <c r="AHG500" s="1"/>
      <c r="AHH500" s="1"/>
      <c r="AHI500" s="1"/>
      <c r="AHJ500" s="1"/>
      <c r="AHK500" s="1"/>
      <c r="AHL500" s="1"/>
      <c r="AHM500" s="1"/>
      <c r="AHN500" s="1"/>
      <c r="AHO500" s="1"/>
      <c r="AHP500" s="1"/>
      <c r="AHQ500" s="1"/>
      <c r="AHR500" s="1"/>
      <c r="AHS500" s="1"/>
      <c r="AHT500" s="1"/>
      <c r="AHU500" s="1"/>
      <c r="AHV500" s="1"/>
      <c r="AHW500" s="1"/>
      <c r="AHX500" s="1"/>
      <c r="AHY500" s="1"/>
      <c r="AHZ500" s="1"/>
      <c r="AIA500" s="1"/>
      <c r="AIB500" s="1"/>
      <c r="AIC500" s="1"/>
      <c r="AID500" s="1"/>
      <c r="AIE500" s="1"/>
      <c r="AIF500" s="1"/>
      <c r="AIG500" s="1"/>
      <c r="AIH500" s="1"/>
      <c r="AII500" s="1"/>
      <c r="AIJ500" s="1"/>
      <c r="AIK500" s="1"/>
      <c r="AIL500" s="1"/>
      <c r="AIM500" s="1"/>
      <c r="AIN500" s="1"/>
      <c r="AIO500" s="1"/>
      <c r="AIP500" s="1"/>
      <c r="AIQ500" s="1"/>
      <c r="AIR500" s="1"/>
      <c r="AIS500" s="1"/>
      <c r="AIT500" s="1"/>
      <c r="AIU500" s="1"/>
      <c r="AIV500" s="1"/>
      <c r="AIW500" s="1"/>
      <c r="AIX500" s="1"/>
      <c r="AIY500" s="1"/>
      <c r="AIZ500" s="1"/>
      <c r="AJA500" s="1"/>
      <c r="AJB500" s="1"/>
      <c r="AJC500" s="1"/>
      <c r="AJD500" s="1"/>
      <c r="AJE500" s="1"/>
      <c r="AJF500" s="1"/>
      <c r="AJG500" s="1"/>
      <c r="AJH500" s="1"/>
      <c r="AJI500" s="1"/>
      <c r="AJJ500" s="1"/>
      <c r="AJK500" s="1"/>
      <c r="AJL500" s="1"/>
      <c r="AJM500" s="1"/>
      <c r="AJN500" s="1"/>
      <c r="AJO500" s="1"/>
      <c r="AJP500" s="1"/>
      <c r="AJQ500" s="1"/>
      <c r="AJR500" s="1"/>
      <c r="AJS500" s="1"/>
      <c r="AJT500" s="1"/>
      <c r="AJU500" s="1"/>
      <c r="AJV500" s="1"/>
      <c r="AJW500" s="1"/>
      <c r="AJX500" s="1"/>
      <c r="AJY500" s="1"/>
      <c r="AJZ500" s="1"/>
      <c r="AKA500" s="1"/>
      <c r="AKB500" s="1"/>
      <c r="AKC500" s="1"/>
      <c r="AKD500" s="1"/>
      <c r="AKE500" s="1"/>
      <c r="AKF500" s="1"/>
      <c r="AKG500" s="1"/>
      <c r="AKH500" s="1"/>
      <c r="AKI500" s="1"/>
    </row>
    <row r="501" spans="1:971" ht="15" customHeight="1" x14ac:dyDescent="0.3">
      <c r="A501" s="19"/>
      <c r="B501" s="19"/>
      <c r="C501" s="19"/>
      <c r="D501" s="19"/>
      <c r="E501" s="20"/>
      <c r="F501" s="20"/>
      <c r="G501" s="20"/>
      <c r="H501" s="20"/>
      <c r="I501" s="21"/>
      <c r="J501" s="20"/>
      <c r="K501" s="22"/>
      <c r="L501" s="23"/>
      <c r="M501" s="23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  <c r="KB501" s="1"/>
      <c r="KC501" s="1"/>
      <c r="KD501" s="1"/>
      <c r="KE501" s="1"/>
      <c r="KF501" s="1"/>
      <c r="KG501" s="1"/>
      <c r="KH501" s="1"/>
      <c r="KI501" s="1"/>
      <c r="KJ501" s="1"/>
      <c r="KK501" s="1"/>
      <c r="KL501" s="1"/>
      <c r="KM501" s="1"/>
      <c r="KN501" s="1"/>
      <c r="KO501" s="1"/>
      <c r="KP501" s="1"/>
      <c r="KQ501" s="1"/>
      <c r="KR501" s="1"/>
      <c r="KS501" s="1"/>
      <c r="KT501" s="1"/>
      <c r="KU501" s="1"/>
      <c r="KV501" s="1"/>
      <c r="KW501" s="1"/>
      <c r="KX501" s="1"/>
      <c r="KY501" s="1"/>
      <c r="KZ501" s="1"/>
      <c r="LA501" s="1"/>
      <c r="LB501" s="1"/>
      <c r="LC501" s="1"/>
      <c r="LD501" s="1"/>
      <c r="LE501" s="1"/>
      <c r="LF501" s="1"/>
      <c r="LG501" s="1"/>
      <c r="LH501" s="1"/>
      <c r="LI501" s="1"/>
      <c r="LJ501" s="1"/>
      <c r="LK501" s="1"/>
      <c r="LL501" s="1"/>
      <c r="LM501" s="1"/>
      <c r="LN501" s="1"/>
      <c r="LO501" s="1"/>
      <c r="LP501" s="1"/>
      <c r="LQ501" s="1"/>
      <c r="LR501" s="1"/>
      <c r="LS501" s="1"/>
      <c r="LT501" s="1"/>
      <c r="LU501" s="1"/>
      <c r="LV501" s="1"/>
      <c r="LW501" s="1"/>
      <c r="LX501" s="1"/>
      <c r="LY501" s="1"/>
      <c r="LZ501" s="1"/>
      <c r="MA501" s="1"/>
      <c r="MB501" s="1"/>
      <c r="MC501" s="1"/>
      <c r="MD501" s="1"/>
      <c r="ME501" s="1"/>
      <c r="MF501" s="1"/>
      <c r="MG501" s="1"/>
      <c r="MH501" s="1"/>
      <c r="MI501" s="1"/>
      <c r="MJ501" s="1"/>
      <c r="MK501" s="1"/>
      <c r="ML501" s="1"/>
      <c r="MM501" s="1"/>
      <c r="MN501" s="1"/>
      <c r="MO501" s="1"/>
      <c r="MP501" s="1"/>
      <c r="MQ501" s="1"/>
      <c r="MR501" s="1"/>
      <c r="MS501" s="1"/>
      <c r="MT501" s="1"/>
      <c r="MU501" s="1"/>
      <c r="MV501" s="1"/>
      <c r="MW501" s="1"/>
      <c r="MX501" s="1"/>
      <c r="MY501" s="1"/>
      <c r="MZ501" s="1"/>
      <c r="NA501" s="1"/>
      <c r="NB501" s="1"/>
      <c r="NC501" s="1"/>
      <c r="ND501" s="1"/>
      <c r="NE501" s="1"/>
      <c r="NF501" s="1"/>
      <c r="NG501" s="1"/>
      <c r="NH501" s="1"/>
      <c r="NI501" s="1"/>
      <c r="NJ501" s="1"/>
      <c r="NK501" s="1"/>
      <c r="NL501" s="1"/>
      <c r="NM501" s="1"/>
      <c r="NN501" s="1"/>
      <c r="NO501" s="1"/>
      <c r="NP501" s="1"/>
      <c r="NQ501" s="1"/>
      <c r="NR501" s="1"/>
      <c r="NS501" s="1"/>
      <c r="NT501" s="1"/>
      <c r="NU501" s="1"/>
      <c r="NV501" s="1"/>
      <c r="NW501" s="1"/>
      <c r="NX501" s="1"/>
      <c r="NY501" s="1"/>
      <c r="NZ501" s="1"/>
      <c r="OA501" s="1"/>
      <c r="OB501" s="1"/>
      <c r="OC501" s="1"/>
      <c r="OD501" s="1"/>
      <c r="OE501" s="1"/>
      <c r="OF501" s="1"/>
      <c r="OG501" s="1"/>
      <c r="OH501" s="1"/>
      <c r="OI501" s="1"/>
      <c r="OJ501" s="1"/>
      <c r="OK501" s="1"/>
      <c r="OL501" s="1"/>
      <c r="OM501" s="1"/>
      <c r="ON501" s="1"/>
      <c r="OO501" s="1"/>
      <c r="OP501" s="1"/>
      <c r="OQ501" s="1"/>
      <c r="OR501" s="1"/>
      <c r="OS501" s="1"/>
      <c r="OT501" s="1"/>
      <c r="OU501" s="1"/>
      <c r="OV501" s="1"/>
      <c r="OW501" s="1"/>
      <c r="OX501" s="1"/>
      <c r="OY501" s="1"/>
      <c r="OZ501" s="1"/>
      <c r="PA501" s="1"/>
      <c r="PB501" s="1"/>
      <c r="PC501" s="1"/>
      <c r="PD501" s="1"/>
      <c r="PE501" s="1"/>
      <c r="PF501" s="1"/>
      <c r="PG501" s="1"/>
      <c r="PH501" s="1"/>
      <c r="PI501" s="1"/>
      <c r="PJ501" s="1"/>
      <c r="PK501" s="1"/>
      <c r="PL501" s="1"/>
      <c r="PM501" s="1"/>
      <c r="PN501" s="1"/>
      <c r="PO501" s="1"/>
      <c r="PP501" s="1"/>
      <c r="PQ501" s="1"/>
      <c r="PR501" s="1"/>
      <c r="PS501" s="1"/>
      <c r="PT501" s="1"/>
      <c r="PU501" s="1"/>
      <c r="PV501" s="1"/>
      <c r="PW501" s="1"/>
      <c r="PX501" s="1"/>
      <c r="PY501" s="1"/>
      <c r="PZ501" s="1"/>
      <c r="QA501" s="1"/>
      <c r="QB501" s="1"/>
      <c r="QC501" s="1"/>
      <c r="QD501" s="1"/>
      <c r="QE501" s="1"/>
      <c r="QF501" s="1"/>
      <c r="QG501" s="1"/>
      <c r="QH501" s="1"/>
      <c r="QI501" s="1"/>
      <c r="QJ501" s="1"/>
      <c r="QK501" s="1"/>
      <c r="QL501" s="1"/>
      <c r="QM501" s="1"/>
      <c r="QN501" s="1"/>
      <c r="QO501" s="1"/>
      <c r="QP501" s="1"/>
      <c r="QQ501" s="1"/>
      <c r="QR501" s="1"/>
      <c r="QS501" s="1"/>
      <c r="QT501" s="1"/>
      <c r="QU501" s="1"/>
      <c r="QV501" s="1"/>
      <c r="QW501" s="1"/>
      <c r="QX501" s="1"/>
      <c r="QY501" s="1"/>
      <c r="QZ501" s="1"/>
      <c r="RA501" s="1"/>
      <c r="RB501" s="1"/>
      <c r="RC501" s="1"/>
      <c r="RD501" s="1"/>
      <c r="RE501" s="1"/>
      <c r="RF501" s="1"/>
      <c r="RG501" s="1"/>
      <c r="RH501" s="1"/>
      <c r="RI501" s="1"/>
      <c r="RJ501" s="1"/>
      <c r="RK501" s="1"/>
      <c r="RL501" s="1"/>
      <c r="RM501" s="1"/>
      <c r="RN501" s="1"/>
      <c r="RO501" s="1"/>
      <c r="RP501" s="1"/>
      <c r="RQ501" s="1"/>
      <c r="RR501" s="1"/>
      <c r="RS501" s="1"/>
      <c r="RT501" s="1"/>
      <c r="RU501" s="1"/>
      <c r="RV501" s="1"/>
      <c r="RW501" s="1"/>
      <c r="RX501" s="1"/>
      <c r="RY501" s="1"/>
      <c r="RZ501" s="1"/>
      <c r="SA501" s="1"/>
      <c r="SB501" s="1"/>
      <c r="SC501" s="1"/>
      <c r="SD501" s="1"/>
      <c r="SE501" s="1"/>
      <c r="SF501" s="1"/>
      <c r="SG501" s="1"/>
      <c r="SH501" s="1"/>
      <c r="SI501" s="1"/>
      <c r="SJ501" s="1"/>
      <c r="SK501" s="1"/>
      <c r="SL501" s="1"/>
      <c r="SM501" s="1"/>
      <c r="SN501" s="1"/>
      <c r="SO501" s="1"/>
      <c r="SP501" s="1"/>
      <c r="SQ501" s="1"/>
      <c r="SR501" s="1"/>
      <c r="SS501" s="1"/>
      <c r="ST501" s="1"/>
      <c r="SU501" s="1"/>
      <c r="SV501" s="1"/>
      <c r="SW501" s="1"/>
      <c r="SX501" s="1"/>
      <c r="SY501" s="1"/>
      <c r="SZ501" s="1"/>
      <c r="TA501" s="1"/>
      <c r="TB501" s="1"/>
      <c r="TC501" s="1"/>
      <c r="TD501" s="1"/>
      <c r="TE501" s="1"/>
      <c r="TF501" s="1"/>
      <c r="TG501" s="1"/>
      <c r="TH501" s="1"/>
      <c r="TI501" s="1"/>
      <c r="TJ501" s="1"/>
      <c r="TK501" s="1"/>
      <c r="TL501" s="1"/>
      <c r="TM501" s="1"/>
      <c r="TN501" s="1"/>
      <c r="TO501" s="1"/>
      <c r="TP501" s="1"/>
      <c r="TQ501" s="1"/>
      <c r="TR501" s="1"/>
      <c r="TS501" s="1"/>
      <c r="TT501" s="1"/>
      <c r="TU501" s="1"/>
      <c r="TV501" s="1"/>
      <c r="TW501" s="1"/>
      <c r="TX501" s="1"/>
      <c r="TY501" s="1"/>
      <c r="TZ501" s="1"/>
      <c r="UA501" s="1"/>
      <c r="UB501" s="1"/>
      <c r="UC501" s="1"/>
      <c r="UD501" s="1"/>
      <c r="UE501" s="1"/>
      <c r="UF501" s="1"/>
      <c r="UG501" s="1"/>
      <c r="UH501" s="1"/>
      <c r="UI501" s="1"/>
      <c r="UJ501" s="1"/>
      <c r="UK501" s="1"/>
      <c r="UL501" s="1"/>
      <c r="UM501" s="1"/>
      <c r="UN501" s="1"/>
      <c r="UO501" s="1"/>
      <c r="UP501" s="1"/>
      <c r="UQ501" s="1"/>
      <c r="UR501" s="1"/>
      <c r="US501" s="1"/>
      <c r="UT501" s="1"/>
      <c r="UU501" s="1"/>
      <c r="UV501" s="1"/>
      <c r="UW501" s="1"/>
      <c r="UX501" s="1"/>
      <c r="UY501" s="1"/>
      <c r="UZ501" s="1"/>
      <c r="VA501" s="1"/>
      <c r="VB501" s="1"/>
      <c r="VC501" s="1"/>
      <c r="VD501" s="1"/>
      <c r="VE501" s="1"/>
      <c r="VF501" s="1"/>
      <c r="VG501" s="1"/>
      <c r="VH501" s="1"/>
      <c r="VI501" s="1"/>
      <c r="VJ501" s="1"/>
      <c r="VK501" s="1"/>
      <c r="VL501" s="1"/>
      <c r="VM501" s="1"/>
      <c r="VN501" s="1"/>
      <c r="VO501" s="1"/>
      <c r="VP501" s="1"/>
      <c r="VQ501" s="1"/>
      <c r="VR501" s="1"/>
      <c r="VS501" s="1"/>
      <c r="VT501" s="1"/>
      <c r="VU501" s="1"/>
      <c r="VV501" s="1"/>
      <c r="VW501" s="1"/>
      <c r="VX501" s="1"/>
      <c r="VY501" s="1"/>
      <c r="VZ501" s="1"/>
      <c r="WA501" s="1"/>
      <c r="WB501" s="1"/>
      <c r="WC501" s="1"/>
      <c r="WD501" s="1"/>
      <c r="WE501" s="1"/>
      <c r="WF501" s="1"/>
      <c r="WG501" s="1"/>
      <c r="WH501" s="1"/>
      <c r="WI501" s="1"/>
      <c r="WJ501" s="1"/>
      <c r="WK501" s="1"/>
      <c r="WL501" s="1"/>
      <c r="WM501" s="1"/>
      <c r="WN501" s="1"/>
      <c r="WO501" s="1"/>
      <c r="WP501" s="1"/>
      <c r="WQ501" s="1"/>
      <c r="WR501" s="1"/>
      <c r="WS501" s="1"/>
      <c r="WT501" s="1"/>
      <c r="WU501" s="1"/>
      <c r="WV501" s="1"/>
      <c r="WW501" s="1"/>
      <c r="WX501" s="1"/>
      <c r="WY501" s="1"/>
      <c r="WZ501" s="1"/>
      <c r="XA501" s="1"/>
      <c r="XB501" s="1"/>
      <c r="XC501" s="1"/>
      <c r="XD501" s="1"/>
      <c r="XE501" s="1"/>
      <c r="XF501" s="1"/>
      <c r="XG501" s="1"/>
      <c r="XH501" s="1"/>
      <c r="XI501" s="1"/>
      <c r="XJ501" s="1"/>
      <c r="XK501" s="1"/>
      <c r="XL501" s="1"/>
      <c r="XM501" s="1"/>
      <c r="XN501" s="1"/>
      <c r="XO501" s="1"/>
      <c r="XP501" s="1"/>
      <c r="XQ501" s="1"/>
      <c r="XR501" s="1"/>
      <c r="XS501" s="1"/>
      <c r="XT501" s="1"/>
      <c r="XU501" s="1"/>
      <c r="XV501" s="1"/>
      <c r="XW501" s="1"/>
      <c r="XX501" s="1"/>
      <c r="XY501" s="1"/>
      <c r="XZ501" s="1"/>
      <c r="YA501" s="1"/>
      <c r="YB501" s="1"/>
      <c r="YC501" s="1"/>
      <c r="YD501" s="1"/>
      <c r="YE501" s="1"/>
      <c r="YF501" s="1"/>
      <c r="YG501" s="1"/>
      <c r="YH501" s="1"/>
      <c r="YI501" s="1"/>
      <c r="YJ501" s="1"/>
      <c r="YK501" s="1"/>
      <c r="YL501" s="1"/>
      <c r="YM501" s="1"/>
      <c r="YN501" s="1"/>
      <c r="YO501" s="1"/>
      <c r="YP501" s="1"/>
      <c r="YQ501" s="1"/>
      <c r="YR501" s="1"/>
      <c r="YS501" s="1"/>
      <c r="YT501" s="1"/>
      <c r="YU501" s="1"/>
      <c r="YV501" s="1"/>
      <c r="YW501" s="1"/>
      <c r="YX501" s="1"/>
      <c r="YY501" s="1"/>
      <c r="YZ501" s="1"/>
      <c r="ZA501" s="1"/>
      <c r="ZB501" s="1"/>
      <c r="ZC501" s="1"/>
      <c r="ZD501" s="1"/>
      <c r="ZE501" s="1"/>
      <c r="ZF501" s="1"/>
      <c r="ZG501" s="1"/>
      <c r="ZH501" s="1"/>
      <c r="ZI501" s="1"/>
      <c r="ZJ501" s="1"/>
      <c r="ZK501" s="1"/>
      <c r="ZL501" s="1"/>
      <c r="ZM501" s="1"/>
      <c r="ZN501" s="1"/>
      <c r="ZO501" s="1"/>
      <c r="ZP501" s="1"/>
      <c r="ZQ501" s="1"/>
      <c r="ZR501" s="1"/>
      <c r="ZS501" s="1"/>
      <c r="ZT501" s="1"/>
      <c r="ZU501" s="1"/>
      <c r="ZV501" s="1"/>
      <c r="ZW501" s="1"/>
      <c r="ZX501" s="1"/>
      <c r="ZY501" s="1"/>
      <c r="ZZ501" s="1"/>
      <c r="AAA501" s="1"/>
      <c r="AAB501" s="1"/>
      <c r="AAC501" s="1"/>
      <c r="AAD501" s="1"/>
      <c r="AAE501" s="1"/>
      <c r="AAF501" s="1"/>
      <c r="AAG501" s="1"/>
      <c r="AAH501" s="1"/>
      <c r="AAI501" s="1"/>
      <c r="AAJ501" s="1"/>
      <c r="AAK501" s="1"/>
      <c r="AAL501" s="1"/>
      <c r="AAM501" s="1"/>
      <c r="AAN501" s="1"/>
      <c r="AAO501" s="1"/>
      <c r="AAP501" s="1"/>
      <c r="AAQ501" s="1"/>
      <c r="AAR501" s="1"/>
      <c r="AAS501" s="1"/>
      <c r="AAT501" s="1"/>
      <c r="AAU501" s="1"/>
      <c r="AAV501" s="1"/>
      <c r="AAW501" s="1"/>
      <c r="AAX501" s="1"/>
      <c r="AAY501" s="1"/>
      <c r="AAZ501" s="1"/>
      <c r="ABA501" s="1"/>
      <c r="ABB501" s="1"/>
      <c r="ABC501" s="1"/>
      <c r="ABD501" s="1"/>
      <c r="ABE501" s="1"/>
      <c r="ABF501" s="1"/>
      <c r="ABG501" s="1"/>
      <c r="ABH501" s="1"/>
      <c r="ABI501" s="1"/>
      <c r="ABJ501" s="1"/>
      <c r="ABK501" s="1"/>
      <c r="ABL501" s="1"/>
      <c r="ABM501" s="1"/>
      <c r="ABN501" s="1"/>
      <c r="ABO501" s="1"/>
      <c r="ABP501" s="1"/>
      <c r="ABQ501" s="1"/>
      <c r="ABR501" s="1"/>
      <c r="ABS501" s="1"/>
      <c r="ABT501" s="1"/>
      <c r="ABU501" s="1"/>
      <c r="ABV501" s="1"/>
      <c r="ABW501" s="1"/>
      <c r="ABX501" s="1"/>
      <c r="ABY501" s="1"/>
      <c r="ABZ501" s="1"/>
      <c r="ACA501" s="1"/>
      <c r="ACB501" s="1"/>
      <c r="ACC501" s="1"/>
      <c r="ACD501" s="1"/>
      <c r="ACE501" s="1"/>
      <c r="ACF501" s="1"/>
      <c r="ACG501" s="1"/>
      <c r="ACH501" s="1"/>
      <c r="ACI501" s="1"/>
      <c r="ACJ501" s="1"/>
      <c r="ACK501" s="1"/>
      <c r="ACL501" s="1"/>
      <c r="ACM501" s="1"/>
      <c r="ACN501" s="1"/>
      <c r="ACO501" s="1"/>
      <c r="ACP501" s="1"/>
      <c r="ACQ501" s="1"/>
      <c r="ACR501" s="1"/>
      <c r="ACS501" s="1"/>
      <c r="ACT501" s="1"/>
      <c r="ACU501" s="1"/>
      <c r="ACV501" s="1"/>
      <c r="ACW501" s="1"/>
      <c r="ACX501" s="1"/>
      <c r="ACY501" s="1"/>
      <c r="ACZ501" s="1"/>
      <c r="ADA501" s="1"/>
      <c r="ADB501" s="1"/>
      <c r="ADC501" s="1"/>
      <c r="ADD501" s="1"/>
      <c r="ADE501" s="1"/>
      <c r="ADF501" s="1"/>
      <c r="ADG501" s="1"/>
      <c r="ADH501" s="1"/>
      <c r="ADI501" s="1"/>
      <c r="ADJ501" s="1"/>
      <c r="ADK501" s="1"/>
      <c r="ADL501" s="1"/>
      <c r="ADM501" s="1"/>
      <c r="ADN501" s="1"/>
      <c r="ADO501" s="1"/>
      <c r="ADP501" s="1"/>
      <c r="ADQ501" s="1"/>
      <c r="ADR501" s="1"/>
      <c r="ADS501" s="1"/>
      <c r="ADT501" s="1"/>
      <c r="ADU501" s="1"/>
      <c r="ADV501" s="1"/>
      <c r="ADW501" s="1"/>
      <c r="ADX501" s="1"/>
      <c r="ADY501" s="1"/>
      <c r="ADZ501" s="1"/>
      <c r="AEA501" s="1"/>
      <c r="AEB501" s="1"/>
      <c r="AEC501" s="1"/>
      <c r="AED501" s="1"/>
      <c r="AEE501" s="1"/>
      <c r="AEF501" s="1"/>
      <c r="AEG501" s="1"/>
      <c r="AEH501" s="1"/>
      <c r="AEI501" s="1"/>
      <c r="AEJ501" s="1"/>
      <c r="AEK501" s="1"/>
      <c r="AEL501" s="1"/>
      <c r="AEM501" s="1"/>
      <c r="AEN501" s="1"/>
      <c r="AEO501" s="1"/>
      <c r="AEP501" s="1"/>
      <c r="AEQ501" s="1"/>
      <c r="AER501" s="1"/>
      <c r="AES501" s="1"/>
      <c r="AET501" s="1"/>
      <c r="AEU501" s="1"/>
      <c r="AEV501" s="1"/>
      <c r="AEW501" s="1"/>
      <c r="AEX501" s="1"/>
      <c r="AEY501" s="1"/>
      <c r="AEZ501" s="1"/>
      <c r="AFA501" s="1"/>
      <c r="AFB501" s="1"/>
      <c r="AFC501" s="1"/>
      <c r="AFD501" s="1"/>
      <c r="AFE501" s="1"/>
      <c r="AFF501" s="1"/>
      <c r="AFG501" s="1"/>
      <c r="AFH501" s="1"/>
      <c r="AFI501" s="1"/>
      <c r="AFJ501" s="1"/>
      <c r="AFK501" s="1"/>
      <c r="AFL501" s="1"/>
      <c r="AFM501" s="1"/>
      <c r="AFN501" s="1"/>
      <c r="AFO501" s="1"/>
      <c r="AFP501" s="1"/>
      <c r="AFQ501" s="1"/>
      <c r="AFR501" s="1"/>
      <c r="AFS501" s="1"/>
      <c r="AFT501" s="1"/>
      <c r="AFU501" s="1"/>
      <c r="AFV501" s="1"/>
      <c r="AFW501" s="1"/>
      <c r="AFX501" s="1"/>
      <c r="AFY501" s="1"/>
      <c r="AFZ501" s="1"/>
      <c r="AGA501" s="1"/>
      <c r="AGB501" s="1"/>
      <c r="AGC501" s="1"/>
      <c r="AGD501" s="1"/>
      <c r="AGE501" s="1"/>
      <c r="AGF501" s="1"/>
      <c r="AGG501" s="1"/>
      <c r="AGH501" s="1"/>
      <c r="AGI501" s="1"/>
      <c r="AGJ501" s="1"/>
      <c r="AGK501" s="1"/>
      <c r="AGL501" s="1"/>
      <c r="AGM501" s="1"/>
      <c r="AGN501" s="1"/>
      <c r="AGO501" s="1"/>
      <c r="AGP501" s="1"/>
      <c r="AGQ501" s="1"/>
      <c r="AGR501" s="1"/>
      <c r="AGS501" s="1"/>
      <c r="AGT501" s="1"/>
      <c r="AGU501" s="1"/>
      <c r="AGV501" s="1"/>
      <c r="AGW501" s="1"/>
      <c r="AGX501" s="1"/>
      <c r="AGY501" s="1"/>
      <c r="AGZ501" s="1"/>
      <c r="AHA501" s="1"/>
      <c r="AHB501" s="1"/>
      <c r="AHC501" s="1"/>
      <c r="AHD501" s="1"/>
      <c r="AHE501" s="1"/>
      <c r="AHF501" s="1"/>
      <c r="AHG501" s="1"/>
      <c r="AHH501" s="1"/>
      <c r="AHI501" s="1"/>
      <c r="AHJ501" s="1"/>
      <c r="AHK501" s="1"/>
      <c r="AHL501" s="1"/>
      <c r="AHM501" s="1"/>
      <c r="AHN501" s="1"/>
      <c r="AHO501" s="1"/>
      <c r="AHP501" s="1"/>
      <c r="AHQ501" s="1"/>
      <c r="AHR501" s="1"/>
      <c r="AHS501" s="1"/>
      <c r="AHT501" s="1"/>
      <c r="AHU501" s="1"/>
      <c r="AHV501" s="1"/>
      <c r="AHW501" s="1"/>
      <c r="AHX501" s="1"/>
      <c r="AHY501" s="1"/>
      <c r="AHZ501" s="1"/>
      <c r="AIA501" s="1"/>
      <c r="AIB501" s="1"/>
      <c r="AIC501" s="1"/>
      <c r="AID501" s="1"/>
      <c r="AIE501" s="1"/>
      <c r="AIF501" s="1"/>
      <c r="AIG501" s="1"/>
      <c r="AIH501" s="1"/>
      <c r="AII501" s="1"/>
      <c r="AIJ501" s="1"/>
      <c r="AIK501" s="1"/>
      <c r="AIL501" s="1"/>
      <c r="AIM501" s="1"/>
      <c r="AIN501" s="1"/>
      <c r="AIO501" s="1"/>
      <c r="AIP501" s="1"/>
      <c r="AIQ501" s="1"/>
      <c r="AIR501" s="1"/>
      <c r="AIS501" s="1"/>
      <c r="AIT501" s="1"/>
      <c r="AIU501" s="1"/>
      <c r="AIV501" s="1"/>
      <c r="AIW501" s="1"/>
      <c r="AIX501" s="1"/>
      <c r="AIY501" s="1"/>
      <c r="AIZ501" s="1"/>
      <c r="AJA501" s="1"/>
      <c r="AJB501" s="1"/>
      <c r="AJC501" s="1"/>
      <c r="AJD501" s="1"/>
      <c r="AJE501" s="1"/>
      <c r="AJF501" s="1"/>
      <c r="AJG501" s="1"/>
      <c r="AJH501" s="1"/>
      <c r="AJI501" s="1"/>
      <c r="AJJ501" s="1"/>
      <c r="AJK501" s="1"/>
      <c r="AJL501" s="1"/>
      <c r="AJM501" s="1"/>
      <c r="AJN501" s="1"/>
      <c r="AJO501" s="1"/>
      <c r="AJP501" s="1"/>
      <c r="AJQ501" s="1"/>
      <c r="AJR501" s="1"/>
      <c r="AJS501" s="1"/>
      <c r="AJT501" s="1"/>
      <c r="AJU501" s="1"/>
      <c r="AJV501" s="1"/>
      <c r="AJW501" s="1"/>
      <c r="AJX501" s="1"/>
      <c r="AJY501" s="1"/>
      <c r="AJZ501" s="1"/>
      <c r="AKA501" s="1"/>
      <c r="AKB501" s="1"/>
      <c r="AKC501" s="1"/>
      <c r="AKD501" s="1"/>
      <c r="AKE501" s="1"/>
      <c r="AKF501" s="1"/>
      <c r="AKG501" s="1"/>
      <c r="AKH501" s="1"/>
      <c r="AKI501" s="1"/>
    </row>
    <row r="502" spans="1:971" x14ac:dyDescent="0.25">
      <c r="A502" s="1"/>
      <c r="B502" s="1"/>
      <c r="D502" s="2"/>
      <c r="E502" s="2"/>
      <c r="F502" s="2"/>
      <c r="G502" s="2"/>
      <c r="H502" s="2"/>
      <c r="I502" s="3"/>
      <c r="J502" s="4"/>
      <c r="K502" s="5"/>
      <c r="L502" s="4"/>
      <c r="M502" s="4"/>
    </row>
    <row r="503" spans="1:971" x14ac:dyDescent="0.25">
      <c r="A503" s="1"/>
      <c r="B503" s="1"/>
      <c r="D503" s="2"/>
      <c r="E503" s="2"/>
      <c r="F503" s="2"/>
      <c r="G503" s="2"/>
      <c r="H503" s="2"/>
      <c r="I503" s="3"/>
      <c r="J503" s="4"/>
      <c r="K503" s="5"/>
      <c r="L503" s="4"/>
      <c r="M503" s="4"/>
    </row>
    <row r="504" spans="1:971" x14ac:dyDescent="0.25">
      <c r="A504" s="1"/>
      <c r="B504" s="1"/>
      <c r="D504" s="2"/>
      <c r="E504" s="2"/>
      <c r="F504" s="2"/>
      <c r="G504" s="2"/>
      <c r="H504" s="2"/>
      <c r="I504" s="3"/>
      <c r="J504" s="4"/>
      <c r="K504" s="5"/>
      <c r="L504" s="4"/>
      <c r="M504" s="4"/>
    </row>
    <row r="505" spans="1:971" x14ac:dyDescent="0.25">
      <c r="A505" s="1"/>
      <c r="B505" s="1"/>
      <c r="D505" s="2"/>
      <c r="E505" s="2"/>
      <c r="F505" s="2"/>
      <c r="G505" s="2"/>
      <c r="H505" s="2"/>
      <c r="I505" s="3"/>
      <c r="J505" s="4"/>
      <c r="K505" s="5"/>
      <c r="L505" s="4"/>
      <c r="M505" s="4"/>
    </row>
    <row r="506" spans="1:971" x14ac:dyDescent="0.25">
      <c r="A506" s="1"/>
      <c r="B506" s="1"/>
      <c r="D506" s="2"/>
      <c r="E506" s="2"/>
      <c r="F506" s="2"/>
      <c r="G506" s="2"/>
      <c r="H506" s="2"/>
      <c r="I506" s="3"/>
      <c r="J506" s="4"/>
      <c r="K506" s="5"/>
      <c r="L506" s="4"/>
      <c r="M506" s="4"/>
    </row>
    <row r="507" spans="1:971" x14ac:dyDescent="0.25">
      <c r="A507" s="1"/>
      <c r="B507" s="1"/>
      <c r="D507" s="2"/>
      <c r="E507" s="2"/>
      <c r="F507" s="2"/>
      <c r="G507" s="2"/>
      <c r="H507" s="2"/>
      <c r="I507" s="3"/>
      <c r="J507" s="4"/>
      <c r="K507" s="5"/>
      <c r="L507" s="4"/>
      <c r="M507" s="4"/>
    </row>
    <row r="508" spans="1:971" x14ac:dyDescent="0.25">
      <c r="A508" s="1"/>
      <c r="B508" s="1"/>
      <c r="D508" s="2"/>
      <c r="E508" s="2"/>
      <c r="F508" s="2"/>
      <c r="G508" s="2"/>
      <c r="H508" s="2"/>
      <c r="I508" s="3"/>
      <c r="J508" s="4"/>
      <c r="K508" s="10"/>
      <c r="L508" s="10"/>
      <c r="M508" s="10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  <c r="AZ508" s="13"/>
      <c r="BA508" s="13"/>
      <c r="BB508" s="13"/>
      <c r="BC508" s="13"/>
      <c r="BD508" s="13"/>
      <c r="BE508" s="13"/>
      <c r="BF508" s="13"/>
      <c r="BG508" s="13"/>
      <c r="BH508" s="13"/>
      <c r="BI508" s="13"/>
      <c r="BJ508" s="13"/>
      <c r="BK508" s="13"/>
      <c r="BL508" s="13"/>
      <c r="BM508" s="13"/>
      <c r="BN508" s="13"/>
      <c r="BO508" s="13"/>
      <c r="BP508" s="13"/>
      <c r="BQ508" s="13"/>
      <c r="BR508" s="13"/>
      <c r="BS508" s="13"/>
      <c r="BT508" s="13"/>
      <c r="BU508" s="13"/>
      <c r="BV508" s="13"/>
      <c r="BW508" s="13"/>
      <c r="BX508" s="13"/>
      <c r="BY508" s="13"/>
      <c r="BZ508" s="13"/>
      <c r="CA508" s="13"/>
      <c r="CB508" s="13"/>
      <c r="CC508" s="13"/>
      <c r="CD508" s="13"/>
      <c r="CE508" s="13"/>
      <c r="CF508" s="13"/>
      <c r="CG508" s="13"/>
      <c r="CH508" s="13"/>
      <c r="CI508" s="13"/>
      <c r="CJ508" s="13"/>
      <c r="CK508" s="13"/>
      <c r="CL508" s="13"/>
      <c r="CM508" s="13"/>
      <c r="CN508" s="13"/>
      <c r="CO508" s="13"/>
      <c r="CP508" s="13"/>
      <c r="CQ508" s="13"/>
      <c r="CR508" s="13"/>
      <c r="CS508" s="13"/>
      <c r="CT508" s="13"/>
      <c r="CU508" s="13"/>
      <c r="CV508" s="13"/>
      <c r="CW508" s="13"/>
      <c r="CX508" s="13"/>
      <c r="CY508" s="13"/>
      <c r="CZ508" s="13"/>
      <c r="DA508" s="13"/>
      <c r="DB508" s="13"/>
      <c r="DC508" s="13"/>
      <c r="DD508" s="13"/>
      <c r="DE508" s="13"/>
      <c r="DF508" s="13"/>
      <c r="DG508" s="13"/>
      <c r="DH508" s="13"/>
      <c r="DI508" s="13"/>
      <c r="DJ508" s="13"/>
      <c r="DK508" s="13"/>
      <c r="DL508" s="13"/>
      <c r="DM508" s="13"/>
      <c r="DN508" s="13"/>
      <c r="DO508" s="13"/>
      <c r="DP508" s="13"/>
      <c r="DQ508" s="13"/>
      <c r="DR508" s="13"/>
      <c r="DS508" s="13"/>
      <c r="DT508" s="13"/>
      <c r="DU508" s="13"/>
      <c r="DV508" s="13"/>
      <c r="DW508" s="13"/>
      <c r="DX508" s="13"/>
      <c r="DY508" s="13"/>
      <c r="DZ508" s="13"/>
      <c r="EA508" s="13"/>
      <c r="EB508" s="13"/>
      <c r="EC508" s="13"/>
      <c r="ED508" s="13"/>
      <c r="EE508" s="13"/>
      <c r="EF508" s="14"/>
      <c r="EG508" s="14"/>
      <c r="EH508" s="14"/>
      <c r="EI508" s="14"/>
      <c r="EJ508" s="14"/>
      <c r="EK508" s="14"/>
      <c r="EL508" s="14"/>
      <c r="EM508" s="14"/>
      <c r="EN508" s="14"/>
      <c r="EO508" s="14"/>
      <c r="EP508" s="14"/>
      <c r="EQ508" s="14"/>
      <c r="ER508" s="14"/>
      <c r="ES508" s="14"/>
      <c r="ET508" s="14"/>
      <c r="EU508" s="14"/>
      <c r="EV508" s="14"/>
      <c r="EW508" s="14"/>
      <c r="EX508" s="14"/>
      <c r="EY508" s="14"/>
      <c r="EZ508" s="14"/>
      <c r="FA508" s="14"/>
      <c r="FB508" s="14"/>
      <c r="FC508" s="14"/>
      <c r="FD508" s="14"/>
      <c r="FE508" s="14"/>
      <c r="FF508" s="14"/>
      <c r="FG508" s="14"/>
      <c r="FH508" s="14"/>
      <c r="FI508" s="14"/>
      <c r="FJ508" s="14"/>
      <c r="FK508" s="14"/>
      <c r="FL508" s="14"/>
      <c r="FM508" s="14"/>
      <c r="FN508" s="14"/>
      <c r="FO508" s="14"/>
      <c r="FP508" s="14"/>
      <c r="FQ508" s="14"/>
      <c r="FR508" s="14"/>
      <c r="FS508" s="14"/>
      <c r="FT508" s="14"/>
      <c r="FU508" s="14"/>
      <c r="FV508" s="14"/>
      <c r="FW508" s="14"/>
      <c r="FX508" s="14"/>
      <c r="FY508" s="14"/>
      <c r="FZ508" s="14"/>
      <c r="GA508" s="14"/>
      <c r="GB508" s="14"/>
      <c r="GC508" s="14"/>
      <c r="GD508" s="14"/>
      <c r="GE508" s="14"/>
      <c r="GF508" s="14"/>
      <c r="GG508" s="14"/>
      <c r="GH508" s="14"/>
      <c r="GI508" s="14"/>
      <c r="GJ508" s="14"/>
      <c r="GK508" s="14"/>
      <c r="GL508" s="14"/>
      <c r="GM508" s="14"/>
      <c r="GN508" s="14"/>
      <c r="GO508" s="14"/>
      <c r="GP508" s="14"/>
      <c r="GQ508" s="14"/>
      <c r="GR508" s="14"/>
      <c r="GS508" s="14"/>
      <c r="GT508" s="14"/>
      <c r="GU508" s="14"/>
      <c r="GV508" s="14"/>
      <c r="GW508" s="14"/>
      <c r="GX508" s="14"/>
      <c r="GY508" s="14"/>
      <c r="GZ508" s="14"/>
      <c r="HA508" s="14"/>
      <c r="HB508" s="14"/>
      <c r="HC508" s="14"/>
      <c r="HD508" s="14"/>
      <c r="HE508" s="14"/>
      <c r="HF508" s="14"/>
      <c r="HG508" s="14"/>
      <c r="HH508" s="14"/>
      <c r="HI508" s="14"/>
      <c r="HJ508" s="14"/>
      <c r="HK508" s="14"/>
      <c r="HL508" s="14"/>
      <c r="HM508" s="14"/>
      <c r="HN508" s="14"/>
      <c r="HO508" s="14"/>
      <c r="HP508" s="14"/>
      <c r="HQ508" s="14"/>
      <c r="HR508" s="14"/>
      <c r="HS508" s="14"/>
      <c r="HT508" s="14"/>
      <c r="HU508" s="14"/>
      <c r="HV508" s="14"/>
      <c r="HW508" s="14"/>
      <c r="HX508" s="14"/>
      <c r="HY508" s="14"/>
      <c r="HZ508" s="14"/>
      <c r="IA508" s="14"/>
      <c r="IB508" s="14"/>
      <c r="IC508" s="14"/>
      <c r="ID508" s="14"/>
      <c r="IE508" s="14"/>
      <c r="IF508" s="14"/>
      <c r="IG508" s="14"/>
      <c r="IH508" s="14"/>
      <c r="II508" s="14"/>
      <c r="IJ508" s="14"/>
      <c r="IK508" s="14"/>
      <c r="IL508" s="14"/>
      <c r="IM508" s="14"/>
      <c r="IN508" s="14"/>
      <c r="IO508" s="14"/>
      <c r="IP508" s="14"/>
      <c r="IQ508" s="14"/>
      <c r="IR508" s="14"/>
      <c r="IS508" s="14"/>
      <c r="IT508" s="14"/>
      <c r="IU508" s="14"/>
      <c r="IV508" s="14"/>
      <c r="IW508" s="14"/>
      <c r="IX508" s="14"/>
      <c r="IY508" s="14"/>
      <c r="IZ508" s="14"/>
      <c r="JA508" s="14"/>
      <c r="JB508" s="14"/>
      <c r="JC508" s="14"/>
      <c r="JD508" s="14"/>
      <c r="JE508" s="14"/>
      <c r="JF508" s="14"/>
      <c r="JG508" s="14"/>
      <c r="JH508" s="14"/>
      <c r="JI508" s="14"/>
      <c r="JJ508" s="14"/>
      <c r="JK508" s="14"/>
      <c r="JL508" s="14"/>
      <c r="JM508" s="14"/>
      <c r="JN508" s="14"/>
      <c r="JO508" s="14"/>
      <c r="JP508" s="14"/>
      <c r="JQ508" s="14"/>
      <c r="JR508" s="14"/>
      <c r="JS508" s="14"/>
      <c r="JT508" s="14"/>
      <c r="JU508" s="14"/>
      <c r="JV508" s="14"/>
      <c r="JW508" s="14"/>
      <c r="JX508" s="14"/>
      <c r="JY508" s="14"/>
      <c r="JZ508" s="14"/>
      <c r="KA508" s="14"/>
      <c r="KB508" s="14"/>
      <c r="KC508" s="14"/>
      <c r="KD508" s="14"/>
      <c r="KE508" s="14"/>
      <c r="KF508" s="14"/>
      <c r="KG508" s="14"/>
      <c r="KH508" s="14"/>
      <c r="KI508" s="14"/>
      <c r="KJ508" s="14"/>
      <c r="KK508" s="14"/>
      <c r="KL508" s="14"/>
      <c r="KM508" s="14"/>
      <c r="KN508" s="14"/>
      <c r="KO508" s="14"/>
      <c r="KP508" s="14"/>
      <c r="KQ508" s="14"/>
      <c r="KR508" s="14"/>
      <c r="KS508" s="14"/>
      <c r="KT508" s="14"/>
      <c r="KU508" s="14"/>
      <c r="KV508" s="14"/>
      <c r="KW508" s="14"/>
      <c r="KX508" s="14"/>
      <c r="KY508" s="14"/>
      <c r="KZ508" s="14"/>
      <c r="LA508" s="14"/>
      <c r="LB508" s="14"/>
      <c r="LC508" s="14"/>
      <c r="LD508" s="14"/>
      <c r="LE508" s="14"/>
      <c r="LF508" s="14"/>
      <c r="LG508" s="14"/>
      <c r="LH508" s="14"/>
      <c r="LI508" s="14"/>
      <c r="LJ508" s="14"/>
      <c r="LK508" s="14"/>
      <c r="LL508" s="14"/>
      <c r="LM508" s="14"/>
      <c r="LN508" s="14"/>
      <c r="LO508" s="14"/>
      <c r="LP508" s="14"/>
      <c r="LQ508" s="14"/>
      <c r="LR508" s="14"/>
      <c r="LS508" s="14"/>
      <c r="LT508" s="14"/>
      <c r="LU508" s="14"/>
      <c r="LV508" s="14"/>
      <c r="LW508" s="14"/>
      <c r="LX508" s="14"/>
      <c r="LY508" s="14"/>
      <c r="LZ508" s="14"/>
      <c r="MA508" s="14"/>
      <c r="MB508" s="14"/>
      <c r="MC508" s="14"/>
      <c r="MD508" s="14"/>
      <c r="ME508" s="14"/>
      <c r="MF508" s="14"/>
      <c r="MG508" s="14"/>
      <c r="MH508" s="14"/>
      <c r="MI508" s="14"/>
      <c r="MJ508" s="14"/>
      <c r="MK508" s="14"/>
      <c r="ML508" s="14"/>
      <c r="MM508" s="14"/>
      <c r="MN508" s="14"/>
      <c r="MO508" s="14"/>
      <c r="MP508" s="14"/>
      <c r="MQ508" s="14"/>
      <c r="MR508" s="14"/>
      <c r="MS508" s="14"/>
      <c r="MT508" s="14"/>
      <c r="MU508" s="14"/>
      <c r="MV508" s="14"/>
      <c r="MW508" s="14"/>
      <c r="MX508" s="14"/>
      <c r="MY508" s="14"/>
      <c r="MZ508" s="14"/>
      <c r="NA508" s="14"/>
      <c r="NB508" s="14"/>
      <c r="NC508" s="14"/>
      <c r="ND508" s="14"/>
      <c r="NE508" s="14"/>
      <c r="NF508" s="14"/>
      <c r="NG508" s="14"/>
      <c r="NH508" s="14"/>
      <c r="NI508" s="14"/>
      <c r="NJ508" s="14"/>
      <c r="NK508" s="14"/>
      <c r="NL508" s="14"/>
      <c r="NM508" s="14"/>
      <c r="NN508" s="14"/>
      <c r="NO508" s="14"/>
      <c r="NP508" s="14"/>
      <c r="NQ508" s="14"/>
      <c r="NR508" s="14"/>
      <c r="NS508" s="14"/>
      <c r="NT508" s="14"/>
      <c r="NU508" s="14"/>
      <c r="NV508" s="14"/>
      <c r="NW508" s="14"/>
      <c r="NX508" s="14"/>
      <c r="NY508" s="14"/>
      <c r="NZ508" s="14"/>
      <c r="OA508" s="14"/>
      <c r="OB508" s="14"/>
      <c r="OC508" s="14"/>
      <c r="OD508" s="14"/>
      <c r="OE508" s="14"/>
      <c r="OF508" s="14"/>
      <c r="OG508" s="14"/>
      <c r="OH508" s="14"/>
      <c r="OI508" s="14"/>
      <c r="OJ508" s="14"/>
      <c r="OK508" s="14"/>
      <c r="OL508" s="14"/>
      <c r="OM508" s="14"/>
      <c r="ON508" s="14"/>
      <c r="OO508" s="14"/>
      <c r="OP508" s="14"/>
      <c r="OQ508" s="14"/>
      <c r="OR508" s="14"/>
      <c r="OS508" s="14"/>
      <c r="OT508" s="14"/>
      <c r="OU508" s="14"/>
      <c r="OV508" s="14"/>
      <c r="OW508" s="14"/>
      <c r="OX508" s="14"/>
      <c r="OY508" s="14"/>
      <c r="OZ508" s="14"/>
      <c r="PA508" s="14"/>
      <c r="PB508" s="14"/>
      <c r="PC508" s="14"/>
      <c r="PD508" s="14"/>
      <c r="PE508" s="14"/>
      <c r="PF508" s="14"/>
      <c r="PG508" s="14"/>
      <c r="PH508" s="14"/>
      <c r="PI508" s="14"/>
      <c r="PJ508" s="14"/>
      <c r="PK508" s="14"/>
      <c r="PL508" s="14"/>
      <c r="PM508" s="14"/>
      <c r="PN508" s="14"/>
      <c r="PO508" s="14"/>
      <c r="PP508" s="14"/>
      <c r="PQ508" s="14"/>
      <c r="PR508" s="14"/>
      <c r="PS508" s="14"/>
      <c r="PT508" s="14"/>
      <c r="PU508" s="14"/>
      <c r="PV508" s="14"/>
      <c r="PW508" s="14"/>
      <c r="PX508" s="14"/>
      <c r="PY508" s="14"/>
      <c r="PZ508" s="14"/>
      <c r="QA508" s="14"/>
      <c r="QB508" s="14"/>
      <c r="QC508" s="14"/>
      <c r="QD508" s="14"/>
      <c r="QE508" s="14"/>
      <c r="QF508" s="14"/>
      <c r="QG508" s="14"/>
      <c r="QH508" s="14"/>
      <c r="QI508" s="14"/>
      <c r="QJ508" s="14"/>
      <c r="QK508" s="14"/>
      <c r="QL508" s="14"/>
      <c r="QM508" s="14"/>
      <c r="QN508" s="14"/>
      <c r="QO508" s="14"/>
      <c r="QP508" s="14"/>
      <c r="QQ508" s="14"/>
      <c r="QR508" s="14"/>
      <c r="QS508" s="14"/>
      <c r="QT508" s="14"/>
      <c r="QU508" s="14"/>
      <c r="QV508" s="14"/>
      <c r="QW508" s="14"/>
      <c r="QX508" s="14"/>
      <c r="QY508" s="14"/>
      <c r="QZ508" s="14"/>
      <c r="RA508" s="14"/>
      <c r="RB508" s="14"/>
      <c r="RC508" s="14"/>
      <c r="RD508" s="14"/>
      <c r="RE508" s="14"/>
      <c r="RF508" s="14"/>
      <c r="RG508" s="14"/>
      <c r="RH508" s="14"/>
      <c r="RI508" s="14"/>
      <c r="RJ508" s="14"/>
      <c r="RK508" s="14"/>
      <c r="RL508" s="14"/>
      <c r="RM508" s="14"/>
      <c r="RN508" s="14"/>
      <c r="RO508" s="14"/>
      <c r="RP508" s="14"/>
      <c r="RQ508" s="14"/>
      <c r="RR508" s="14"/>
      <c r="RS508" s="14"/>
      <c r="RT508" s="14"/>
      <c r="RU508" s="14"/>
      <c r="RV508" s="14"/>
      <c r="RW508" s="14"/>
      <c r="RX508" s="14"/>
      <c r="RY508" s="14"/>
      <c r="RZ508" s="14"/>
      <c r="SA508" s="14"/>
      <c r="SB508" s="14"/>
      <c r="SC508" s="14"/>
      <c r="SD508" s="14"/>
      <c r="SE508" s="14"/>
      <c r="SF508" s="14"/>
      <c r="SG508" s="14"/>
      <c r="SH508" s="14"/>
      <c r="SI508" s="14"/>
      <c r="SJ508" s="14"/>
      <c r="SK508" s="14"/>
      <c r="SL508" s="14"/>
      <c r="SM508" s="14"/>
      <c r="SN508" s="14"/>
      <c r="SO508" s="14"/>
      <c r="SP508" s="14"/>
      <c r="SQ508" s="14"/>
      <c r="SR508" s="14"/>
      <c r="SS508" s="14"/>
      <c r="ST508" s="14"/>
      <c r="SU508" s="14"/>
      <c r="SV508" s="14"/>
      <c r="SW508" s="14"/>
      <c r="SX508" s="14"/>
      <c r="SY508" s="14"/>
      <c r="SZ508" s="14"/>
      <c r="TA508" s="14"/>
      <c r="TB508" s="14"/>
      <c r="TC508" s="14"/>
      <c r="TD508" s="14"/>
      <c r="TE508" s="14"/>
      <c r="TF508" s="14"/>
      <c r="TG508" s="14"/>
      <c r="TH508" s="14"/>
      <c r="TI508" s="14"/>
      <c r="TJ508" s="14"/>
      <c r="TK508" s="14"/>
      <c r="TL508" s="14"/>
      <c r="TM508" s="14"/>
      <c r="TN508" s="14"/>
      <c r="TO508" s="14"/>
      <c r="TP508" s="14"/>
      <c r="TQ508" s="14"/>
      <c r="TR508" s="14"/>
      <c r="TS508" s="14"/>
      <c r="TT508" s="14"/>
      <c r="TU508" s="14"/>
      <c r="TV508" s="14"/>
      <c r="TW508" s="14"/>
      <c r="TX508" s="14"/>
      <c r="TY508" s="14"/>
      <c r="TZ508" s="14"/>
      <c r="UA508" s="14"/>
      <c r="UB508" s="14"/>
      <c r="UC508" s="14"/>
      <c r="UD508" s="14"/>
      <c r="UE508" s="14"/>
      <c r="UF508" s="14"/>
      <c r="UG508" s="14"/>
      <c r="UH508" s="14"/>
      <c r="UI508" s="14"/>
      <c r="UJ508" s="14"/>
      <c r="UK508" s="14"/>
      <c r="UL508" s="14"/>
      <c r="UM508" s="14"/>
      <c r="UN508" s="14"/>
      <c r="UO508" s="14"/>
      <c r="UP508" s="14"/>
      <c r="UQ508" s="14"/>
      <c r="UR508" s="14"/>
      <c r="US508" s="14"/>
      <c r="UT508" s="14"/>
      <c r="UU508" s="14"/>
      <c r="UV508" s="14"/>
      <c r="UW508" s="14"/>
      <c r="UX508" s="14"/>
      <c r="UY508" s="14"/>
      <c r="UZ508" s="14"/>
      <c r="VA508" s="14"/>
      <c r="VB508" s="14"/>
      <c r="VC508" s="14"/>
      <c r="VD508" s="14"/>
      <c r="VE508" s="14"/>
      <c r="VF508" s="14"/>
      <c r="VG508" s="14"/>
      <c r="VH508" s="14"/>
      <c r="VI508" s="14"/>
      <c r="VJ508" s="14"/>
      <c r="VK508" s="14"/>
      <c r="VL508" s="14"/>
      <c r="VM508" s="14"/>
      <c r="VN508" s="14"/>
      <c r="VO508" s="14"/>
      <c r="VP508" s="14"/>
      <c r="VQ508" s="14"/>
      <c r="VR508" s="14"/>
      <c r="VS508" s="14"/>
      <c r="VT508" s="14"/>
      <c r="VU508" s="14"/>
      <c r="VV508" s="14"/>
      <c r="VW508" s="14"/>
      <c r="VX508" s="14"/>
      <c r="VY508" s="14"/>
      <c r="VZ508" s="14"/>
      <c r="WA508" s="14"/>
      <c r="WB508" s="14"/>
      <c r="WC508" s="14"/>
      <c r="WD508" s="14"/>
      <c r="WE508" s="14"/>
      <c r="WF508" s="14"/>
      <c r="WG508" s="14"/>
      <c r="WH508" s="14"/>
      <c r="WI508" s="14"/>
      <c r="WJ508" s="14"/>
      <c r="WK508" s="14"/>
      <c r="WL508" s="14"/>
      <c r="WM508" s="14"/>
      <c r="WN508" s="14"/>
      <c r="WO508" s="14"/>
      <c r="WP508" s="14"/>
      <c r="WQ508" s="14"/>
      <c r="WR508" s="14"/>
      <c r="WS508" s="14"/>
      <c r="WT508" s="14"/>
      <c r="WU508" s="14"/>
      <c r="WV508" s="14"/>
      <c r="WW508" s="14"/>
      <c r="WX508" s="14"/>
      <c r="WY508" s="14"/>
      <c r="WZ508" s="14"/>
      <c r="XA508" s="14"/>
      <c r="XB508" s="14"/>
      <c r="XC508" s="14"/>
      <c r="XD508" s="14"/>
      <c r="XE508" s="14"/>
      <c r="XF508" s="14"/>
      <c r="XG508" s="14"/>
      <c r="XH508" s="14"/>
      <c r="XI508" s="14"/>
      <c r="XJ508" s="14"/>
      <c r="XK508" s="14"/>
      <c r="XL508" s="14"/>
      <c r="XM508" s="14"/>
      <c r="XN508" s="14"/>
      <c r="XO508" s="14"/>
      <c r="XP508" s="14"/>
      <c r="XQ508" s="14"/>
      <c r="XR508" s="14"/>
      <c r="XS508" s="14"/>
      <c r="XT508" s="14"/>
      <c r="XU508" s="14"/>
      <c r="XV508" s="14"/>
      <c r="XW508" s="14"/>
      <c r="XX508" s="14"/>
      <c r="XY508" s="14"/>
      <c r="XZ508" s="14"/>
      <c r="YA508" s="14"/>
      <c r="YB508" s="14"/>
      <c r="YC508" s="14"/>
      <c r="YD508" s="14"/>
      <c r="YE508" s="14"/>
      <c r="YF508" s="14"/>
      <c r="YG508" s="14"/>
      <c r="YH508" s="14"/>
      <c r="YI508" s="14"/>
      <c r="YJ508" s="14"/>
      <c r="YK508" s="14"/>
      <c r="YL508" s="14"/>
      <c r="YM508" s="14"/>
      <c r="YN508" s="14"/>
      <c r="YO508" s="14"/>
      <c r="YP508" s="14"/>
      <c r="YQ508" s="14"/>
      <c r="YR508" s="14"/>
      <c r="YS508" s="14"/>
      <c r="YT508" s="14"/>
      <c r="YU508" s="14"/>
      <c r="YV508" s="14"/>
      <c r="YW508" s="14"/>
      <c r="YX508" s="14"/>
      <c r="YY508" s="14"/>
      <c r="YZ508" s="14"/>
      <c r="ZA508" s="14"/>
      <c r="ZB508" s="14"/>
      <c r="ZC508" s="14"/>
      <c r="ZD508" s="14"/>
      <c r="ZE508" s="14"/>
      <c r="ZF508" s="14"/>
      <c r="ZG508" s="14"/>
      <c r="ZH508" s="14"/>
      <c r="ZI508" s="14"/>
      <c r="ZJ508" s="14"/>
      <c r="ZK508" s="14"/>
      <c r="ZL508" s="14"/>
      <c r="ZM508" s="14"/>
      <c r="ZN508" s="14"/>
      <c r="ZO508" s="14"/>
      <c r="ZP508" s="14"/>
      <c r="ZQ508" s="14"/>
      <c r="ZR508" s="14"/>
      <c r="ZS508" s="14"/>
      <c r="ZT508" s="14"/>
      <c r="ZU508" s="14"/>
      <c r="ZV508" s="14"/>
      <c r="ZW508" s="14"/>
      <c r="ZX508" s="14"/>
      <c r="ZY508" s="14"/>
      <c r="ZZ508" s="14"/>
      <c r="AAA508" s="14"/>
      <c r="AAB508" s="14"/>
      <c r="AAC508" s="14"/>
      <c r="AAD508" s="14"/>
      <c r="AAE508" s="14"/>
      <c r="AAF508" s="14"/>
      <c r="AAG508" s="14"/>
      <c r="AAH508" s="14"/>
      <c r="AAI508" s="14"/>
      <c r="AAJ508" s="14"/>
      <c r="AAK508" s="14"/>
      <c r="AAL508" s="14"/>
      <c r="AAM508" s="14"/>
      <c r="AAN508" s="14"/>
      <c r="AAO508" s="14"/>
      <c r="AAP508" s="14"/>
      <c r="AAQ508" s="14"/>
      <c r="AAR508" s="14"/>
      <c r="AAS508" s="14"/>
      <c r="AAT508" s="14"/>
      <c r="AAU508" s="14"/>
      <c r="AAV508" s="14"/>
      <c r="AAW508" s="14"/>
      <c r="AAX508" s="14"/>
      <c r="AAY508" s="14"/>
      <c r="AAZ508" s="14"/>
      <c r="ABA508" s="14"/>
      <c r="ABB508" s="14"/>
      <c r="ABC508" s="14"/>
      <c r="ABD508" s="14"/>
      <c r="ABE508" s="14"/>
      <c r="ABF508" s="14"/>
      <c r="ABG508" s="14"/>
      <c r="ABH508" s="14"/>
      <c r="ABI508" s="14"/>
      <c r="ABJ508" s="14"/>
      <c r="ABK508" s="14"/>
      <c r="ABL508" s="14"/>
      <c r="ABM508" s="14"/>
      <c r="ABN508" s="14"/>
      <c r="ABO508" s="14"/>
      <c r="ABP508" s="14"/>
      <c r="ABQ508" s="14"/>
      <c r="ABR508" s="14"/>
      <c r="ABS508" s="14"/>
      <c r="ABT508" s="14"/>
      <c r="ABU508" s="14"/>
      <c r="ABV508" s="14"/>
      <c r="ABW508" s="14"/>
      <c r="ABX508" s="14"/>
      <c r="ABY508" s="14"/>
      <c r="ABZ508" s="14"/>
      <c r="ACA508" s="14"/>
      <c r="ACB508" s="14"/>
      <c r="ACC508" s="14"/>
      <c r="ACD508" s="14"/>
      <c r="ACE508" s="14"/>
      <c r="ACF508" s="14"/>
      <c r="ACG508" s="14"/>
      <c r="ACH508" s="14"/>
      <c r="ACI508" s="14"/>
      <c r="ACJ508" s="14"/>
      <c r="ACK508" s="14"/>
      <c r="ACL508" s="14"/>
      <c r="ACM508" s="14"/>
      <c r="ACN508" s="14"/>
      <c r="ACO508" s="14"/>
      <c r="ACP508" s="14"/>
      <c r="ACQ508" s="14"/>
      <c r="ACR508" s="14"/>
      <c r="ACS508" s="14"/>
      <c r="ACT508" s="14"/>
      <c r="ACU508" s="14"/>
      <c r="ACV508" s="14"/>
      <c r="ACW508" s="14"/>
      <c r="ACX508" s="14"/>
      <c r="ACY508" s="14"/>
      <c r="ACZ508" s="14"/>
      <c r="ADA508" s="14"/>
      <c r="ADB508" s="14"/>
      <c r="ADC508" s="14"/>
      <c r="ADD508" s="14"/>
      <c r="ADE508" s="14"/>
      <c r="ADF508" s="14"/>
      <c r="ADG508" s="14"/>
      <c r="ADH508" s="14"/>
      <c r="ADI508" s="14"/>
      <c r="ADJ508" s="14"/>
      <c r="ADK508" s="14"/>
      <c r="ADL508" s="14"/>
      <c r="ADM508" s="14"/>
      <c r="ADN508" s="14"/>
      <c r="ADO508" s="14"/>
      <c r="ADP508" s="14"/>
      <c r="ADQ508" s="14"/>
      <c r="ADR508" s="14"/>
      <c r="ADS508" s="14"/>
      <c r="ADT508" s="14"/>
      <c r="ADU508" s="14"/>
      <c r="ADV508" s="14"/>
      <c r="ADW508" s="14"/>
      <c r="ADX508" s="14"/>
      <c r="ADY508" s="14"/>
      <c r="ADZ508" s="14"/>
      <c r="AEA508" s="14"/>
      <c r="AEB508" s="14"/>
      <c r="AEC508" s="14"/>
      <c r="AED508" s="14"/>
      <c r="AEE508" s="14"/>
      <c r="AEF508" s="14"/>
      <c r="AEG508" s="14"/>
      <c r="AEH508" s="14"/>
      <c r="AEI508" s="14"/>
      <c r="AEJ508" s="14"/>
      <c r="AEK508" s="14"/>
      <c r="AEL508" s="14"/>
      <c r="AEM508" s="14"/>
      <c r="AEN508" s="14"/>
      <c r="AEO508" s="14"/>
      <c r="AEP508" s="14"/>
      <c r="AEQ508" s="14"/>
      <c r="AER508" s="14"/>
      <c r="AES508" s="14"/>
      <c r="AET508" s="14"/>
      <c r="AEU508" s="14"/>
      <c r="AEV508" s="14"/>
      <c r="AEW508" s="14"/>
      <c r="AEX508" s="14"/>
      <c r="AEY508" s="14"/>
      <c r="AEZ508" s="14"/>
      <c r="AFA508" s="14"/>
      <c r="AFB508" s="14"/>
      <c r="AFC508" s="14"/>
      <c r="AFD508" s="14"/>
      <c r="AFE508" s="14"/>
      <c r="AFF508" s="14"/>
      <c r="AFG508" s="14"/>
      <c r="AFH508" s="14"/>
      <c r="AFI508" s="14"/>
      <c r="AFJ508" s="14"/>
      <c r="AFK508" s="14"/>
      <c r="AFL508" s="14"/>
      <c r="AFM508" s="14"/>
      <c r="AFN508" s="14"/>
      <c r="AFO508" s="14"/>
      <c r="AFP508" s="14"/>
      <c r="AFQ508" s="14"/>
      <c r="AFR508" s="14"/>
      <c r="AFS508" s="14"/>
      <c r="AFT508" s="14"/>
      <c r="AFU508" s="14"/>
      <c r="AFV508" s="14"/>
      <c r="AFW508" s="14"/>
      <c r="AFX508" s="14"/>
      <c r="AFY508" s="14"/>
      <c r="AFZ508" s="14"/>
      <c r="AGA508" s="14"/>
      <c r="AGB508" s="14"/>
      <c r="AGC508" s="14"/>
      <c r="AGD508" s="14"/>
      <c r="AGE508" s="14"/>
      <c r="AGF508" s="14"/>
      <c r="AGG508" s="14"/>
      <c r="AGH508" s="14"/>
      <c r="AGI508" s="14"/>
      <c r="AGJ508" s="14"/>
      <c r="AGK508" s="14"/>
      <c r="AGL508" s="14"/>
      <c r="AGM508" s="14"/>
      <c r="AGN508" s="14"/>
      <c r="AGO508" s="14"/>
      <c r="AGP508" s="14"/>
      <c r="AGQ508" s="14"/>
      <c r="AGR508" s="14"/>
      <c r="AGS508" s="14"/>
      <c r="AGT508" s="14"/>
      <c r="AGU508" s="14"/>
      <c r="AGV508" s="14"/>
      <c r="AGW508" s="14"/>
      <c r="AGX508" s="14"/>
      <c r="AGY508" s="14"/>
      <c r="AGZ508" s="14"/>
      <c r="AHA508" s="14"/>
      <c r="AHB508" s="14"/>
      <c r="AHC508" s="14"/>
      <c r="AHD508" s="14"/>
      <c r="AHE508" s="14"/>
      <c r="AHF508" s="14"/>
      <c r="AHG508" s="14"/>
      <c r="AHH508" s="14"/>
      <c r="AHI508" s="14"/>
      <c r="AHJ508" s="14"/>
      <c r="AHK508" s="14"/>
      <c r="AHL508" s="14"/>
      <c r="AHM508" s="14"/>
      <c r="AHN508" s="14"/>
      <c r="AHO508" s="14"/>
      <c r="AHP508" s="14"/>
      <c r="AHQ508" s="14"/>
      <c r="AHR508" s="14"/>
      <c r="AHS508" s="14"/>
      <c r="AHT508" s="14"/>
      <c r="AHU508" s="14"/>
      <c r="AHV508" s="14"/>
      <c r="AHW508" s="14"/>
      <c r="AHX508" s="14"/>
      <c r="AHY508" s="14"/>
      <c r="AHZ508" s="14"/>
      <c r="AIA508" s="14"/>
      <c r="AIB508" s="14"/>
      <c r="AIC508" s="14"/>
      <c r="AID508" s="14"/>
      <c r="AIE508" s="14"/>
      <c r="AIF508" s="14"/>
      <c r="AIG508" s="14"/>
      <c r="AIH508" s="14"/>
      <c r="AII508" s="14"/>
      <c r="AIJ508" s="14"/>
      <c r="AIK508" s="14"/>
      <c r="AIL508" s="14"/>
      <c r="AIM508" s="14"/>
      <c r="AIN508" s="14"/>
      <c r="AIO508" s="14"/>
      <c r="AIP508" s="14"/>
      <c r="AIQ508" s="14"/>
      <c r="AIR508" s="14"/>
      <c r="AIS508" s="14"/>
      <c r="AIT508" s="14"/>
      <c r="AIU508" s="14"/>
      <c r="AIV508" s="14"/>
      <c r="AIW508" s="14"/>
      <c r="AIX508" s="14"/>
      <c r="AIY508" s="14"/>
      <c r="AIZ508" s="14"/>
      <c r="AJA508" s="14"/>
      <c r="AJB508" s="14"/>
      <c r="AJC508" s="14"/>
      <c r="AJD508" s="14"/>
      <c r="AJE508" s="14"/>
      <c r="AJF508" s="14"/>
      <c r="AJG508" s="14"/>
      <c r="AJH508" s="14"/>
      <c r="AJI508" s="14"/>
      <c r="AJJ508" s="14"/>
      <c r="AJK508" s="14"/>
      <c r="AJL508" s="14"/>
      <c r="AJM508" s="14"/>
      <c r="AJN508" s="14"/>
      <c r="AJO508" s="14"/>
    </row>
    <row r="509" spans="1:971" x14ac:dyDescent="0.25">
      <c r="A509" s="1"/>
      <c r="B509" s="1"/>
      <c r="D509" s="2"/>
      <c r="E509" s="2"/>
      <c r="F509" s="2"/>
      <c r="G509" s="2"/>
      <c r="H509" s="2"/>
      <c r="I509" s="3"/>
      <c r="J509" s="4"/>
      <c r="K509" s="5"/>
      <c r="L509" s="4"/>
      <c r="M509" s="4"/>
    </row>
    <row r="510" spans="1:971" ht="15" customHeight="1" x14ac:dyDescent="0.3">
      <c r="A510" s="19"/>
      <c r="B510" s="19"/>
      <c r="C510" s="19"/>
      <c r="D510" s="19"/>
      <c r="E510" s="20"/>
      <c r="F510" s="20"/>
      <c r="G510" s="20"/>
      <c r="H510" s="20"/>
      <c r="I510" s="21"/>
      <c r="J510" s="20"/>
      <c r="K510" s="22"/>
      <c r="L510" s="23"/>
      <c r="M510" s="23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  <c r="KB510" s="1"/>
      <c r="KC510" s="1"/>
      <c r="KD510" s="1"/>
      <c r="KE510" s="1"/>
      <c r="KF510" s="1"/>
      <c r="KG510" s="1"/>
      <c r="KH510" s="1"/>
      <c r="KI510" s="1"/>
      <c r="KJ510" s="1"/>
      <c r="KK510" s="1"/>
      <c r="KL510" s="1"/>
      <c r="KM510" s="1"/>
      <c r="KN510" s="1"/>
      <c r="KO510" s="1"/>
      <c r="KP510" s="1"/>
      <c r="KQ510" s="1"/>
      <c r="KR510" s="1"/>
      <c r="KS510" s="1"/>
      <c r="KT510" s="1"/>
      <c r="KU510" s="1"/>
      <c r="KV510" s="1"/>
      <c r="KW510" s="1"/>
      <c r="KX510" s="1"/>
      <c r="KY510" s="1"/>
      <c r="KZ510" s="1"/>
      <c r="LA510" s="1"/>
      <c r="LB510" s="1"/>
      <c r="LC510" s="1"/>
      <c r="LD510" s="1"/>
      <c r="LE510" s="1"/>
      <c r="LF510" s="1"/>
      <c r="LG510" s="1"/>
      <c r="LH510" s="1"/>
      <c r="LI510" s="1"/>
      <c r="LJ510" s="1"/>
      <c r="LK510" s="1"/>
      <c r="LL510" s="1"/>
      <c r="LM510" s="1"/>
      <c r="LN510" s="1"/>
      <c r="LO510" s="1"/>
      <c r="LP510" s="1"/>
      <c r="LQ510" s="1"/>
      <c r="LR510" s="1"/>
      <c r="LS510" s="1"/>
      <c r="LT510" s="1"/>
      <c r="LU510" s="1"/>
      <c r="LV510" s="1"/>
      <c r="LW510" s="1"/>
      <c r="LX510" s="1"/>
      <c r="LY510" s="1"/>
      <c r="LZ510" s="1"/>
      <c r="MA510" s="1"/>
      <c r="MB510" s="1"/>
      <c r="MC510" s="1"/>
      <c r="MD510" s="1"/>
      <c r="ME510" s="1"/>
      <c r="MF510" s="1"/>
      <c r="MG510" s="1"/>
      <c r="MH510" s="1"/>
      <c r="MI510" s="1"/>
      <c r="MJ510" s="1"/>
      <c r="MK510" s="1"/>
      <c r="ML510" s="1"/>
      <c r="MM510" s="1"/>
      <c r="MN510" s="1"/>
      <c r="MO510" s="1"/>
      <c r="MP510" s="1"/>
      <c r="MQ510" s="1"/>
      <c r="MR510" s="1"/>
      <c r="MS510" s="1"/>
      <c r="MT510" s="1"/>
      <c r="MU510" s="1"/>
      <c r="MV510" s="1"/>
      <c r="MW510" s="1"/>
      <c r="MX510" s="1"/>
      <c r="MY510" s="1"/>
      <c r="MZ510" s="1"/>
      <c r="NA510" s="1"/>
      <c r="NB510" s="1"/>
      <c r="NC510" s="1"/>
      <c r="ND510" s="1"/>
      <c r="NE510" s="1"/>
      <c r="NF510" s="1"/>
      <c r="NG510" s="1"/>
      <c r="NH510" s="1"/>
      <c r="NI510" s="1"/>
      <c r="NJ510" s="1"/>
      <c r="NK510" s="1"/>
      <c r="NL510" s="1"/>
      <c r="NM510" s="1"/>
      <c r="NN510" s="1"/>
      <c r="NO510" s="1"/>
      <c r="NP510" s="1"/>
      <c r="NQ510" s="1"/>
      <c r="NR510" s="1"/>
      <c r="NS510" s="1"/>
      <c r="NT510" s="1"/>
      <c r="NU510" s="1"/>
      <c r="NV510" s="1"/>
      <c r="NW510" s="1"/>
      <c r="NX510" s="1"/>
      <c r="NY510" s="1"/>
      <c r="NZ510" s="1"/>
      <c r="OA510" s="1"/>
      <c r="OB510" s="1"/>
      <c r="OC510" s="1"/>
      <c r="OD510" s="1"/>
      <c r="OE510" s="1"/>
      <c r="OF510" s="1"/>
      <c r="OG510" s="1"/>
      <c r="OH510" s="1"/>
      <c r="OI510" s="1"/>
      <c r="OJ510" s="1"/>
      <c r="OK510" s="1"/>
      <c r="OL510" s="1"/>
      <c r="OM510" s="1"/>
      <c r="ON510" s="1"/>
      <c r="OO510" s="1"/>
      <c r="OP510" s="1"/>
      <c r="OQ510" s="1"/>
      <c r="OR510" s="1"/>
      <c r="OS510" s="1"/>
      <c r="OT510" s="1"/>
      <c r="OU510" s="1"/>
      <c r="OV510" s="1"/>
      <c r="OW510" s="1"/>
      <c r="OX510" s="1"/>
      <c r="OY510" s="1"/>
      <c r="OZ510" s="1"/>
      <c r="PA510" s="1"/>
      <c r="PB510" s="1"/>
      <c r="PC510" s="1"/>
      <c r="PD510" s="1"/>
      <c r="PE510" s="1"/>
      <c r="PF510" s="1"/>
      <c r="PG510" s="1"/>
      <c r="PH510" s="1"/>
      <c r="PI510" s="1"/>
      <c r="PJ510" s="1"/>
      <c r="PK510" s="1"/>
      <c r="PL510" s="1"/>
      <c r="PM510" s="1"/>
      <c r="PN510" s="1"/>
      <c r="PO510" s="1"/>
      <c r="PP510" s="1"/>
      <c r="PQ510" s="1"/>
      <c r="PR510" s="1"/>
      <c r="PS510" s="1"/>
      <c r="PT510" s="1"/>
      <c r="PU510" s="1"/>
      <c r="PV510" s="1"/>
      <c r="PW510" s="1"/>
      <c r="PX510" s="1"/>
      <c r="PY510" s="1"/>
      <c r="PZ510" s="1"/>
      <c r="QA510" s="1"/>
      <c r="QB510" s="1"/>
      <c r="QC510" s="1"/>
      <c r="QD510" s="1"/>
      <c r="QE510" s="1"/>
      <c r="QF510" s="1"/>
      <c r="QG510" s="1"/>
      <c r="QH510" s="1"/>
      <c r="QI510" s="1"/>
      <c r="QJ510" s="1"/>
      <c r="QK510" s="1"/>
      <c r="QL510" s="1"/>
      <c r="QM510" s="1"/>
      <c r="QN510" s="1"/>
      <c r="QO510" s="1"/>
      <c r="QP510" s="1"/>
      <c r="QQ510" s="1"/>
      <c r="QR510" s="1"/>
      <c r="QS510" s="1"/>
      <c r="QT510" s="1"/>
      <c r="QU510" s="1"/>
      <c r="QV510" s="1"/>
      <c r="QW510" s="1"/>
      <c r="QX510" s="1"/>
      <c r="QY510" s="1"/>
      <c r="QZ510" s="1"/>
      <c r="RA510" s="1"/>
      <c r="RB510" s="1"/>
      <c r="RC510" s="1"/>
      <c r="RD510" s="1"/>
      <c r="RE510" s="1"/>
      <c r="RF510" s="1"/>
      <c r="RG510" s="1"/>
      <c r="RH510" s="1"/>
      <c r="RI510" s="1"/>
      <c r="RJ510" s="1"/>
      <c r="RK510" s="1"/>
      <c r="RL510" s="1"/>
      <c r="RM510" s="1"/>
      <c r="RN510" s="1"/>
      <c r="RO510" s="1"/>
      <c r="RP510" s="1"/>
      <c r="RQ510" s="1"/>
      <c r="RR510" s="1"/>
      <c r="RS510" s="1"/>
      <c r="RT510" s="1"/>
      <c r="RU510" s="1"/>
      <c r="RV510" s="1"/>
      <c r="RW510" s="1"/>
      <c r="RX510" s="1"/>
      <c r="RY510" s="1"/>
      <c r="RZ510" s="1"/>
      <c r="SA510" s="1"/>
      <c r="SB510" s="1"/>
      <c r="SC510" s="1"/>
      <c r="SD510" s="1"/>
      <c r="SE510" s="1"/>
      <c r="SF510" s="1"/>
      <c r="SG510" s="1"/>
      <c r="SH510" s="1"/>
      <c r="SI510" s="1"/>
      <c r="SJ510" s="1"/>
      <c r="SK510" s="1"/>
      <c r="SL510" s="1"/>
      <c r="SM510" s="1"/>
      <c r="SN510" s="1"/>
      <c r="SO510" s="1"/>
      <c r="SP510" s="1"/>
      <c r="SQ510" s="1"/>
      <c r="SR510" s="1"/>
      <c r="SS510" s="1"/>
      <c r="ST510" s="1"/>
      <c r="SU510" s="1"/>
      <c r="SV510" s="1"/>
      <c r="SW510" s="1"/>
      <c r="SX510" s="1"/>
      <c r="SY510" s="1"/>
      <c r="SZ510" s="1"/>
      <c r="TA510" s="1"/>
      <c r="TB510" s="1"/>
      <c r="TC510" s="1"/>
      <c r="TD510" s="1"/>
      <c r="TE510" s="1"/>
      <c r="TF510" s="1"/>
      <c r="TG510" s="1"/>
      <c r="TH510" s="1"/>
      <c r="TI510" s="1"/>
      <c r="TJ510" s="1"/>
      <c r="TK510" s="1"/>
      <c r="TL510" s="1"/>
      <c r="TM510" s="1"/>
      <c r="TN510" s="1"/>
      <c r="TO510" s="1"/>
      <c r="TP510" s="1"/>
      <c r="TQ510" s="1"/>
      <c r="TR510" s="1"/>
      <c r="TS510" s="1"/>
      <c r="TT510" s="1"/>
      <c r="TU510" s="1"/>
      <c r="TV510" s="1"/>
      <c r="TW510" s="1"/>
      <c r="TX510" s="1"/>
      <c r="TY510" s="1"/>
      <c r="TZ510" s="1"/>
      <c r="UA510" s="1"/>
      <c r="UB510" s="1"/>
      <c r="UC510" s="1"/>
      <c r="UD510" s="1"/>
      <c r="UE510" s="1"/>
      <c r="UF510" s="1"/>
      <c r="UG510" s="1"/>
      <c r="UH510" s="1"/>
      <c r="UI510" s="1"/>
      <c r="UJ510" s="1"/>
      <c r="UK510" s="1"/>
      <c r="UL510" s="1"/>
      <c r="UM510" s="1"/>
      <c r="UN510" s="1"/>
      <c r="UO510" s="1"/>
      <c r="UP510" s="1"/>
      <c r="UQ510" s="1"/>
      <c r="UR510" s="1"/>
      <c r="US510" s="1"/>
      <c r="UT510" s="1"/>
      <c r="UU510" s="1"/>
      <c r="UV510" s="1"/>
      <c r="UW510" s="1"/>
      <c r="UX510" s="1"/>
      <c r="UY510" s="1"/>
      <c r="UZ510" s="1"/>
      <c r="VA510" s="1"/>
      <c r="VB510" s="1"/>
      <c r="VC510" s="1"/>
      <c r="VD510" s="1"/>
      <c r="VE510" s="1"/>
      <c r="VF510" s="1"/>
      <c r="VG510" s="1"/>
      <c r="VH510" s="1"/>
      <c r="VI510" s="1"/>
      <c r="VJ510" s="1"/>
      <c r="VK510" s="1"/>
      <c r="VL510" s="1"/>
      <c r="VM510" s="1"/>
      <c r="VN510" s="1"/>
      <c r="VO510" s="1"/>
      <c r="VP510" s="1"/>
      <c r="VQ510" s="1"/>
      <c r="VR510" s="1"/>
      <c r="VS510" s="1"/>
      <c r="VT510" s="1"/>
      <c r="VU510" s="1"/>
      <c r="VV510" s="1"/>
      <c r="VW510" s="1"/>
      <c r="VX510" s="1"/>
      <c r="VY510" s="1"/>
      <c r="VZ510" s="1"/>
      <c r="WA510" s="1"/>
      <c r="WB510" s="1"/>
      <c r="WC510" s="1"/>
      <c r="WD510" s="1"/>
      <c r="WE510" s="1"/>
      <c r="WF510" s="1"/>
      <c r="WG510" s="1"/>
      <c r="WH510" s="1"/>
      <c r="WI510" s="1"/>
      <c r="WJ510" s="1"/>
      <c r="WK510" s="1"/>
      <c r="WL510" s="1"/>
      <c r="WM510" s="1"/>
      <c r="WN510" s="1"/>
      <c r="WO510" s="1"/>
      <c r="WP510" s="1"/>
      <c r="WQ510" s="1"/>
      <c r="WR510" s="1"/>
      <c r="WS510" s="1"/>
      <c r="WT510" s="1"/>
      <c r="WU510" s="1"/>
      <c r="WV510" s="1"/>
      <c r="WW510" s="1"/>
      <c r="WX510" s="1"/>
      <c r="WY510" s="1"/>
      <c r="WZ510" s="1"/>
      <c r="XA510" s="1"/>
      <c r="XB510" s="1"/>
      <c r="XC510" s="1"/>
      <c r="XD510" s="1"/>
      <c r="XE510" s="1"/>
      <c r="XF510" s="1"/>
      <c r="XG510" s="1"/>
      <c r="XH510" s="1"/>
      <c r="XI510" s="1"/>
      <c r="XJ510" s="1"/>
      <c r="XK510" s="1"/>
      <c r="XL510" s="1"/>
      <c r="XM510" s="1"/>
      <c r="XN510" s="1"/>
      <c r="XO510" s="1"/>
      <c r="XP510" s="1"/>
      <c r="XQ510" s="1"/>
      <c r="XR510" s="1"/>
      <c r="XS510" s="1"/>
      <c r="XT510" s="1"/>
      <c r="XU510" s="1"/>
      <c r="XV510" s="1"/>
      <c r="XW510" s="1"/>
      <c r="XX510" s="1"/>
      <c r="XY510" s="1"/>
      <c r="XZ510" s="1"/>
      <c r="YA510" s="1"/>
      <c r="YB510" s="1"/>
      <c r="YC510" s="1"/>
      <c r="YD510" s="1"/>
      <c r="YE510" s="1"/>
      <c r="YF510" s="1"/>
      <c r="YG510" s="1"/>
      <c r="YH510" s="1"/>
      <c r="YI510" s="1"/>
      <c r="YJ510" s="1"/>
      <c r="YK510" s="1"/>
      <c r="YL510" s="1"/>
      <c r="YM510" s="1"/>
      <c r="YN510" s="1"/>
      <c r="YO510" s="1"/>
      <c r="YP510" s="1"/>
      <c r="YQ510" s="1"/>
      <c r="YR510" s="1"/>
      <c r="YS510" s="1"/>
      <c r="YT510" s="1"/>
      <c r="YU510" s="1"/>
      <c r="YV510" s="1"/>
      <c r="YW510" s="1"/>
      <c r="YX510" s="1"/>
      <c r="YY510" s="1"/>
      <c r="YZ510" s="1"/>
      <c r="ZA510" s="1"/>
      <c r="ZB510" s="1"/>
      <c r="ZC510" s="1"/>
      <c r="ZD510" s="1"/>
      <c r="ZE510" s="1"/>
      <c r="ZF510" s="1"/>
      <c r="ZG510" s="1"/>
      <c r="ZH510" s="1"/>
      <c r="ZI510" s="1"/>
      <c r="ZJ510" s="1"/>
      <c r="ZK510" s="1"/>
      <c r="ZL510" s="1"/>
      <c r="ZM510" s="1"/>
      <c r="ZN510" s="1"/>
      <c r="ZO510" s="1"/>
      <c r="ZP510" s="1"/>
      <c r="ZQ510" s="1"/>
      <c r="ZR510" s="1"/>
      <c r="ZS510" s="1"/>
      <c r="ZT510" s="1"/>
      <c r="ZU510" s="1"/>
      <c r="ZV510" s="1"/>
      <c r="ZW510" s="1"/>
      <c r="ZX510" s="1"/>
      <c r="ZY510" s="1"/>
      <c r="ZZ510" s="1"/>
      <c r="AAA510" s="1"/>
      <c r="AAB510" s="1"/>
      <c r="AAC510" s="1"/>
      <c r="AAD510" s="1"/>
      <c r="AAE510" s="1"/>
      <c r="AAF510" s="1"/>
      <c r="AAG510" s="1"/>
      <c r="AAH510" s="1"/>
      <c r="AAI510" s="1"/>
      <c r="AAJ510" s="1"/>
      <c r="AAK510" s="1"/>
      <c r="AAL510" s="1"/>
      <c r="AAM510" s="1"/>
      <c r="AAN510" s="1"/>
      <c r="AAO510" s="1"/>
      <c r="AAP510" s="1"/>
      <c r="AAQ510" s="1"/>
      <c r="AAR510" s="1"/>
      <c r="AAS510" s="1"/>
      <c r="AAT510" s="1"/>
      <c r="AAU510" s="1"/>
      <c r="AAV510" s="1"/>
      <c r="AAW510" s="1"/>
      <c r="AAX510" s="1"/>
      <c r="AAY510" s="1"/>
      <c r="AAZ510" s="1"/>
      <c r="ABA510" s="1"/>
      <c r="ABB510" s="1"/>
      <c r="ABC510" s="1"/>
      <c r="ABD510" s="1"/>
      <c r="ABE510" s="1"/>
      <c r="ABF510" s="1"/>
      <c r="ABG510" s="1"/>
      <c r="ABH510" s="1"/>
      <c r="ABI510" s="1"/>
      <c r="ABJ510" s="1"/>
      <c r="ABK510" s="1"/>
      <c r="ABL510" s="1"/>
      <c r="ABM510" s="1"/>
      <c r="ABN510" s="1"/>
      <c r="ABO510" s="1"/>
      <c r="ABP510" s="1"/>
      <c r="ABQ510" s="1"/>
      <c r="ABR510" s="1"/>
      <c r="ABS510" s="1"/>
      <c r="ABT510" s="1"/>
      <c r="ABU510" s="1"/>
      <c r="ABV510" s="1"/>
      <c r="ABW510" s="1"/>
      <c r="ABX510" s="1"/>
      <c r="ABY510" s="1"/>
      <c r="ABZ510" s="1"/>
      <c r="ACA510" s="1"/>
      <c r="ACB510" s="1"/>
      <c r="ACC510" s="1"/>
      <c r="ACD510" s="1"/>
      <c r="ACE510" s="1"/>
      <c r="ACF510" s="1"/>
      <c r="ACG510" s="1"/>
      <c r="ACH510" s="1"/>
      <c r="ACI510" s="1"/>
      <c r="ACJ510" s="1"/>
      <c r="ACK510" s="1"/>
      <c r="ACL510" s="1"/>
      <c r="ACM510" s="1"/>
      <c r="ACN510" s="1"/>
      <c r="ACO510" s="1"/>
      <c r="ACP510" s="1"/>
      <c r="ACQ510" s="1"/>
      <c r="ACR510" s="1"/>
      <c r="ACS510" s="1"/>
      <c r="ACT510" s="1"/>
      <c r="ACU510" s="1"/>
      <c r="ACV510" s="1"/>
      <c r="ACW510" s="1"/>
      <c r="ACX510" s="1"/>
      <c r="ACY510" s="1"/>
      <c r="ACZ510" s="1"/>
      <c r="ADA510" s="1"/>
      <c r="ADB510" s="1"/>
      <c r="ADC510" s="1"/>
      <c r="ADD510" s="1"/>
      <c r="ADE510" s="1"/>
      <c r="ADF510" s="1"/>
      <c r="ADG510" s="1"/>
      <c r="ADH510" s="1"/>
      <c r="ADI510" s="1"/>
      <c r="ADJ510" s="1"/>
      <c r="ADK510" s="1"/>
      <c r="ADL510" s="1"/>
      <c r="ADM510" s="1"/>
      <c r="ADN510" s="1"/>
      <c r="ADO510" s="1"/>
      <c r="ADP510" s="1"/>
      <c r="ADQ510" s="1"/>
      <c r="ADR510" s="1"/>
      <c r="ADS510" s="1"/>
      <c r="ADT510" s="1"/>
      <c r="ADU510" s="1"/>
      <c r="ADV510" s="1"/>
      <c r="ADW510" s="1"/>
      <c r="ADX510" s="1"/>
      <c r="ADY510" s="1"/>
      <c r="ADZ510" s="1"/>
      <c r="AEA510" s="1"/>
      <c r="AEB510" s="1"/>
      <c r="AEC510" s="1"/>
      <c r="AED510" s="1"/>
      <c r="AEE510" s="1"/>
      <c r="AEF510" s="1"/>
      <c r="AEG510" s="1"/>
      <c r="AEH510" s="1"/>
      <c r="AEI510" s="1"/>
      <c r="AEJ510" s="1"/>
      <c r="AEK510" s="1"/>
      <c r="AEL510" s="1"/>
      <c r="AEM510" s="1"/>
      <c r="AEN510" s="1"/>
      <c r="AEO510" s="1"/>
      <c r="AEP510" s="1"/>
      <c r="AEQ510" s="1"/>
      <c r="AER510" s="1"/>
      <c r="AES510" s="1"/>
      <c r="AET510" s="1"/>
      <c r="AEU510" s="1"/>
      <c r="AEV510" s="1"/>
      <c r="AEW510" s="1"/>
      <c r="AEX510" s="1"/>
      <c r="AEY510" s="1"/>
      <c r="AEZ510" s="1"/>
      <c r="AFA510" s="1"/>
      <c r="AFB510" s="1"/>
      <c r="AFC510" s="1"/>
      <c r="AFD510" s="1"/>
      <c r="AFE510" s="1"/>
      <c r="AFF510" s="1"/>
      <c r="AFG510" s="1"/>
      <c r="AFH510" s="1"/>
      <c r="AFI510" s="1"/>
      <c r="AFJ510" s="1"/>
      <c r="AFK510" s="1"/>
      <c r="AFL510" s="1"/>
      <c r="AFM510" s="1"/>
      <c r="AFN510" s="1"/>
      <c r="AFO510" s="1"/>
      <c r="AFP510" s="1"/>
      <c r="AFQ510" s="1"/>
      <c r="AFR510" s="1"/>
      <c r="AFS510" s="1"/>
      <c r="AFT510" s="1"/>
      <c r="AFU510" s="1"/>
      <c r="AFV510" s="1"/>
      <c r="AFW510" s="1"/>
      <c r="AFX510" s="1"/>
      <c r="AFY510" s="1"/>
      <c r="AFZ510" s="1"/>
      <c r="AGA510" s="1"/>
      <c r="AGB510" s="1"/>
      <c r="AGC510" s="1"/>
      <c r="AGD510" s="1"/>
      <c r="AGE510" s="1"/>
      <c r="AGF510" s="1"/>
      <c r="AGG510" s="1"/>
      <c r="AGH510" s="1"/>
      <c r="AGI510" s="1"/>
      <c r="AGJ510" s="1"/>
      <c r="AGK510" s="1"/>
      <c r="AGL510" s="1"/>
      <c r="AGM510" s="1"/>
      <c r="AGN510" s="1"/>
      <c r="AGO510" s="1"/>
      <c r="AGP510" s="1"/>
      <c r="AGQ510" s="1"/>
      <c r="AGR510" s="1"/>
      <c r="AGS510" s="1"/>
      <c r="AGT510" s="1"/>
      <c r="AGU510" s="1"/>
      <c r="AGV510" s="1"/>
      <c r="AGW510" s="1"/>
      <c r="AGX510" s="1"/>
      <c r="AGY510" s="1"/>
      <c r="AGZ510" s="1"/>
      <c r="AHA510" s="1"/>
      <c r="AHB510" s="1"/>
      <c r="AHC510" s="1"/>
      <c r="AHD510" s="1"/>
      <c r="AHE510" s="1"/>
      <c r="AHF510" s="1"/>
      <c r="AHG510" s="1"/>
      <c r="AHH510" s="1"/>
      <c r="AHI510" s="1"/>
      <c r="AHJ510" s="1"/>
      <c r="AHK510" s="1"/>
      <c r="AHL510" s="1"/>
      <c r="AHM510" s="1"/>
      <c r="AHN510" s="1"/>
      <c r="AHO510" s="1"/>
      <c r="AHP510" s="1"/>
      <c r="AHQ510" s="1"/>
      <c r="AHR510" s="1"/>
      <c r="AHS510" s="1"/>
      <c r="AHT510" s="1"/>
      <c r="AHU510" s="1"/>
      <c r="AHV510" s="1"/>
      <c r="AHW510" s="1"/>
      <c r="AHX510" s="1"/>
      <c r="AHY510" s="1"/>
      <c r="AHZ510" s="1"/>
      <c r="AIA510" s="1"/>
      <c r="AIB510" s="1"/>
      <c r="AIC510" s="1"/>
      <c r="AID510" s="1"/>
      <c r="AIE510" s="1"/>
      <c r="AIF510" s="1"/>
      <c r="AIG510" s="1"/>
      <c r="AIH510" s="1"/>
      <c r="AII510" s="1"/>
      <c r="AIJ510" s="1"/>
      <c r="AIK510" s="1"/>
      <c r="AIL510" s="1"/>
      <c r="AIM510" s="1"/>
      <c r="AIN510" s="1"/>
      <c r="AIO510" s="1"/>
      <c r="AIP510" s="1"/>
      <c r="AIQ510" s="1"/>
      <c r="AIR510" s="1"/>
      <c r="AIS510" s="1"/>
      <c r="AIT510" s="1"/>
      <c r="AIU510" s="1"/>
      <c r="AIV510" s="1"/>
      <c r="AIW510" s="1"/>
      <c r="AIX510" s="1"/>
      <c r="AIY510" s="1"/>
      <c r="AIZ510" s="1"/>
      <c r="AJA510" s="1"/>
      <c r="AJB510" s="1"/>
      <c r="AJC510" s="1"/>
      <c r="AJD510" s="1"/>
      <c r="AJE510" s="1"/>
      <c r="AJF510" s="1"/>
      <c r="AJG510" s="1"/>
      <c r="AJH510" s="1"/>
      <c r="AJI510" s="1"/>
      <c r="AJJ510" s="1"/>
      <c r="AJK510" s="1"/>
      <c r="AJL510" s="1"/>
      <c r="AJM510" s="1"/>
      <c r="AJN510" s="1"/>
      <c r="AJO510" s="1"/>
      <c r="AJP510" s="1"/>
      <c r="AJQ510" s="1"/>
      <c r="AJR510" s="1"/>
      <c r="AJS510" s="1"/>
      <c r="AJT510" s="1"/>
      <c r="AJU510" s="1"/>
      <c r="AJV510" s="1"/>
      <c r="AJW510" s="1"/>
      <c r="AJX510" s="1"/>
      <c r="AJY510" s="1"/>
      <c r="AJZ510" s="1"/>
      <c r="AKA510" s="1"/>
      <c r="AKB510" s="1"/>
      <c r="AKC510" s="1"/>
      <c r="AKD510" s="1"/>
      <c r="AKE510" s="1"/>
      <c r="AKF510" s="1"/>
      <c r="AKG510" s="1"/>
      <c r="AKH510" s="1"/>
      <c r="AKI510" s="1"/>
    </row>
    <row r="511" spans="1:971" x14ac:dyDescent="0.25">
      <c r="A511" s="1"/>
      <c r="B511" s="1"/>
      <c r="D511" s="2"/>
      <c r="E511" s="2"/>
      <c r="F511" s="2"/>
      <c r="G511" s="2"/>
      <c r="H511" s="2"/>
      <c r="I511" s="3"/>
      <c r="J511" s="4"/>
      <c r="K511" s="5"/>
      <c r="L511" s="4"/>
      <c r="M511" s="4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  <c r="KB511" s="1"/>
      <c r="KC511" s="1"/>
      <c r="KD511" s="1"/>
      <c r="KE511" s="1"/>
      <c r="KF511" s="1"/>
      <c r="KG511" s="1"/>
      <c r="KH511" s="1"/>
      <c r="KI511" s="1"/>
      <c r="KJ511" s="1"/>
      <c r="KK511" s="1"/>
      <c r="KL511" s="1"/>
      <c r="KM511" s="1"/>
      <c r="KN511" s="1"/>
      <c r="KO511" s="1"/>
      <c r="KP511" s="1"/>
      <c r="KQ511" s="1"/>
      <c r="KR511" s="1"/>
      <c r="KS511" s="1"/>
      <c r="KT511" s="1"/>
      <c r="KU511" s="1"/>
      <c r="KV511" s="1"/>
      <c r="KW511" s="1"/>
      <c r="KX511" s="1"/>
      <c r="KY511" s="1"/>
      <c r="KZ511" s="1"/>
      <c r="LA511" s="1"/>
      <c r="LB511" s="1"/>
      <c r="LC511" s="1"/>
      <c r="LD511" s="1"/>
      <c r="LE511" s="1"/>
      <c r="LF511" s="1"/>
      <c r="LG511" s="1"/>
      <c r="LH511" s="1"/>
      <c r="LI511" s="1"/>
      <c r="LJ511" s="1"/>
      <c r="LK511" s="1"/>
      <c r="LL511" s="1"/>
      <c r="LM511" s="1"/>
      <c r="LN511" s="1"/>
      <c r="LO511" s="1"/>
      <c r="LP511" s="1"/>
      <c r="LQ511" s="1"/>
      <c r="LR511" s="1"/>
      <c r="LS511" s="1"/>
      <c r="LT511" s="1"/>
      <c r="LU511" s="1"/>
      <c r="LV511" s="1"/>
      <c r="LW511" s="1"/>
      <c r="LX511" s="1"/>
      <c r="LY511" s="1"/>
      <c r="LZ511" s="1"/>
      <c r="MA511" s="1"/>
      <c r="MB511" s="1"/>
      <c r="MC511" s="1"/>
      <c r="MD511" s="1"/>
      <c r="ME511" s="1"/>
      <c r="MF511" s="1"/>
      <c r="MG511" s="1"/>
      <c r="MH511" s="1"/>
      <c r="MI511" s="1"/>
      <c r="MJ511" s="1"/>
      <c r="MK511" s="1"/>
      <c r="ML511" s="1"/>
      <c r="MM511" s="1"/>
      <c r="MN511" s="1"/>
      <c r="MO511" s="1"/>
      <c r="MP511" s="1"/>
      <c r="MQ511" s="1"/>
      <c r="MR511" s="1"/>
      <c r="MS511" s="1"/>
      <c r="MT511" s="1"/>
      <c r="MU511" s="1"/>
      <c r="MV511" s="1"/>
      <c r="MW511" s="1"/>
      <c r="MX511" s="1"/>
      <c r="MY511" s="1"/>
      <c r="MZ511" s="1"/>
      <c r="NA511" s="1"/>
      <c r="NB511" s="1"/>
      <c r="NC511" s="1"/>
      <c r="ND511" s="1"/>
      <c r="NE511" s="1"/>
      <c r="NF511" s="1"/>
      <c r="NG511" s="1"/>
      <c r="NH511" s="1"/>
      <c r="NI511" s="1"/>
      <c r="NJ511" s="1"/>
      <c r="NK511" s="1"/>
      <c r="NL511" s="1"/>
      <c r="NM511" s="1"/>
      <c r="NN511" s="1"/>
      <c r="NO511" s="1"/>
      <c r="NP511" s="1"/>
      <c r="NQ511" s="1"/>
      <c r="NR511" s="1"/>
      <c r="NS511" s="1"/>
      <c r="NT511" s="1"/>
      <c r="NU511" s="1"/>
      <c r="NV511" s="1"/>
      <c r="NW511" s="1"/>
      <c r="NX511" s="1"/>
      <c r="NY511" s="1"/>
      <c r="NZ511" s="1"/>
      <c r="OA511" s="1"/>
      <c r="OB511" s="1"/>
      <c r="OC511" s="1"/>
      <c r="OD511" s="1"/>
      <c r="OE511" s="1"/>
      <c r="OF511" s="1"/>
      <c r="OG511" s="1"/>
      <c r="OH511" s="1"/>
      <c r="OI511" s="1"/>
      <c r="OJ511" s="1"/>
      <c r="OK511" s="1"/>
      <c r="OL511" s="1"/>
      <c r="OM511" s="1"/>
      <c r="ON511" s="1"/>
      <c r="OO511" s="1"/>
      <c r="OP511" s="1"/>
      <c r="OQ511" s="1"/>
      <c r="OR511" s="1"/>
      <c r="OS511" s="1"/>
      <c r="OT511" s="1"/>
      <c r="OU511" s="1"/>
      <c r="OV511" s="1"/>
      <c r="OW511" s="1"/>
      <c r="OX511" s="1"/>
      <c r="OY511" s="1"/>
      <c r="OZ511" s="1"/>
      <c r="PA511" s="1"/>
      <c r="PB511" s="1"/>
      <c r="PC511" s="1"/>
      <c r="PD511" s="1"/>
      <c r="PE511" s="1"/>
      <c r="PF511" s="1"/>
      <c r="PG511" s="1"/>
      <c r="PH511" s="1"/>
      <c r="PI511" s="1"/>
      <c r="PJ511" s="1"/>
      <c r="PK511" s="1"/>
      <c r="PL511" s="1"/>
      <c r="PM511" s="1"/>
      <c r="PN511" s="1"/>
      <c r="PO511" s="1"/>
      <c r="PP511" s="1"/>
      <c r="PQ511" s="1"/>
      <c r="PR511" s="1"/>
      <c r="PS511" s="1"/>
      <c r="PT511" s="1"/>
      <c r="PU511" s="1"/>
      <c r="PV511" s="1"/>
      <c r="PW511" s="1"/>
      <c r="PX511" s="1"/>
      <c r="PY511" s="1"/>
      <c r="PZ511" s="1"/>
      <c r="QA511" s="1"/>
      <c r="QB511" s="1"/>
      <c r="QC511" s="1"/>
      <c r="QD511" s="1"/>
      <c r="QE511" s="1"/>
      <c r="QF511" s="1"/>
      <c r="QG511" s="1"/>
      <c r="QH511" s="1"/>
      <c r="QI511" s="1"/>
      <c r="QJ511" s="1"/>
      <c r="QK511" s="1"/>
      <c r="QL511" s="1"/>
      <c r="QM511" s="1"/>
      <c r="QN511" s="1"/>
      <c r="QO511" s="1"/>
      <c r="QP511" s="1"/>
      <c r="QQ511" s="1"/>
      <c r="QR511" s="1"/>
      <c r="QS511" s="1"/>
      <c r="QT511" s="1"/>
      <c r="QU511" s="1"/>
      <c r="QV511" s="1"/>
      <c r="QW511" s="1"/>
      <c r="QX511" s="1"/>
      <c r="QY511" s="1"/>
      <c r="QZ511" s="1"/>
      <c r="RA511" s="1"/>
      <c r="RB511" s="1"/>
      <c r="RC511" s="1"/>
      <c r="RD511" s="1"/>
      <c r="RE511" s="1"/>
      <c r="RF511" s="1"/>
      <c r="RG511" s="1"/>
      <c r="RH511" s="1"/>
      <c r="RI511" s="1"/>
      <c r="RJ511" s="1"/>
      <c r="RK511" s="1"/>
      <c r="RL511" s="1"/>
      <c r="RM511" s="1"/>
      <c r="RN511" s="1"/>
      <c r="RO511" s="1"/>
      <c r="RP511" s="1"/>
      <c r="RQ511" s="1"/>
      <c r="RR511" s="1"/>
      <c r="RS511" s="1"/>
      <c r="RT511" s="1"/>
      <c r="RU511" s="1"/>
      <c r="RV511" s="1"/>
      <c r="RW511" s="1"/>
      <c r="RX511" s="1"/>
      <c r="RY511" s="1"/>
      <c r="RZ511" s="1"/>
      <c r="SA511" s="1"/>
      <c r="SB511" s="1"/>
      <c r="SC511" s="1"/>
      <c r="SD511" s="1"/>
      <c r="SE511" s="1"/>
      <c r="SF511" s="1"/>
      <c r="SG511" s="1"/>
      <c r="SH511" s="1"/>
      <c r="SI511" s="1"/>
      <c r="SJ511" s="1"/>
      <c r="SK511" s="1"/>
      <c r="SL511" s="1"/>
      <c r="SM511" s="1"/>
      <c r="SN511" s="1"/>
      <c r="SO511" s="1"/>
      <c r="SP511" s="1"/>
      <c r="SQ511" s="1"/>
      <c r="SR511" s="1"/>
      <c r="SS511" s="1"/>
      <c r="ST511" s="1"/>
      <c r="SU511" s="1"/>
      <c r="SV511" s="1"/>
      <c r="SW511" s="1"/>
      <c r="SX511" s="1"/>
      <c r="SY511" s="1"/>
      <c r="SZ511" s="1"/>
      <c r="TA511" s="1"/>
      <c r="TB511" s="1"/>
      <c r="TC511" s="1"/>
      <c r="TD511" s="1"/>
      <c r="TE511" s="1"/>
      <c r="TF511" s="1"/>
      <c r="TG511" s="1"/>
      <c r="TH511" s="1"/>
      <c r="TI511" s="1"/>
      <c r="TJ511" s="1"/>
      <c r="TK511" s="1"/>
      <c r="TL511" s="1"/>
      <c r="TM511" s="1"/>
      <c r="TN511" s="1"/>
      <c r="TO511" s="1"/>
      <c r="TP511" s="1"/>
      <c r="TQ511" s="1"/>
      <c r="TR511" s="1"/>
      <c r="TS511" s="1"/>
      <c r="TT511" s="1"/>
      <c r="TU511" s="1"/>
      <c r="TV511" s="1"/>
      <c r="TW511" s="1"/>
      <c r="TX511" s="1"/>
      <c r="TY511" s="1"/>
      <c r="TZ511" s="1"/>
      <c r="UA511" s="1"/>
      <c r="UB511" s="1"/>
      <c r="UC511" s="1"/>
      <c r="UD511" s="1"/>
      <c r="UE511" s="1"/>
      <c r="UF511" s="1"/>
      <c r="UG511" s="1"/>
      <c r="UH511" s="1"/>
      <c r="UI511" s="1"/>
      <c r="UJ511" s="1"/>
      <c r="UK511" s="1"/>
      <c r="UL511" s="1"/>
      <c r="UM511" s="1"/>
      <c r="UN511" s="1"/>
      <c r="UO511" s="1"/>
      <c r="UP511" s="1"/>
      <c r="UQ511" s="1"/>
      <c r="UR511" s="1"/>
      <c r="US511" s="1"/>
      <c r="UT511" s="1"/>
      <c r="UU511" s="1"/>
      <c r="UV511" s="1"/>
      <c r="UW511" s="1"/>
      <c r="UX511" s="1"/>
      <c r="UY511" s="1"/>
      <c r="UZ511" s="1"/>
      <c r="VA511" s="1"/>
      <c r="VB511" s="1"/>
      <c r="VC511" s="1"/>
      <c r="VD511" s="1"/>
      <c r="VE511" s="1"/>
      <c r="VF511" s="1"/>
      <c r="VG511" s="1"/>
      <c r="VH511" s="1"/>
      <c r="VI511" s="1"/>
      <c r="VJ511" s="1"/>
      <c r="VK511" s="1"/>
      <c r="VL511" s="1"/>
      <c r="VM511" s="1"/>
      <c r="VN511" s="1"/>
      <c r="VO511" s="1"/>
      <c r="VP511" s="1"/>
      <c r="VQ511" s="1"/>
      <c r="VR511" s="1"/>
      <c r="VS511" s="1"/>
      <c r="VT511" s="1"/>
      <c r="VU511" s="1"/>
      <c r="VV511" s="1"/>
      <c r="VW511" s="1"/>
      <c r="VX511" s="1"/>
      <c r="VY511" s="1"/>
      <c r="VZ511" s="1"/>
      <c r="WA511" s="1"/>
      <c r="WB511" s="1"/>
      <c r="WC511" s="1"/>
      <c r="WD511" s="1"/>
      <c r="WE511" s="1"/>
      <c r="WF511" s="1"/>
      <c r="WG511" s="1"/>
      <c r="WH511" s="1"/>
      <c r="WI511" s="1"/>
      <c r="WJ511" s="1"/>
      <c r="WK511" s="1"/>
      <c r="WL511" s="1"/>
      <c r="WM511" s="1"/>
      <c r="WN511" s="1"/>
      <c r="WO511" s="1"/>
      <c r="WP511" s="1"/>
      <c r="WQ511" s="1"/>
      <c r="WR511" s="1"/>
      <c r="WS511" s="1"/>
      <c r="WT511" s="1"/>
      <c r="WU511" s="1"/>
      <c r="WV511" s="1"/>
      <c r="WW511" s="1"/>
      <c r="WX511" s="1"/>
      <c r="WY511" s="1"/>
      <c r="WZ511" s="1"/>
      <c r="XA511" s="1"/>
      <c r="XB511" s="1"/>
      <c r="XC511" s="1"/>
      <c r="XD511" s="1"/>
      <c r="XE511" s="1"/>
      <c r="XF511" s="1"/>
      <c r="XG511" s="1"/>
      <c r="XH511" s="1"/>
      <c r="XI511" s="1"/>
      <c r="XJ511" s="1"/>
      <c r="XK511" s="1"/>
      <c r="XL511" s="1"/>
      <c r="XM511" s="1"/>
      <c r="XN511" s="1"/>
      <c r="XO511" s="1"/>
      <c r="XP511" s="1"/>
      <c r="XQ511" s="1"/>
      <c r="XR511" s="1"/>
      <c r="XS511" s="1"/>
      <c r="XT511" s="1"/>
      <c r="XU511" s="1"/>
      <c r="XV511" s="1"/>
      <c r="XW511" s="1"/>
      <c r="XX511" s="1"/>
      <c r="XY511" s="1"/>
      <c r="XZ511" s="1"/>
      <c r="YA511" s="1"/>
      <c r="YB511" s="1"/>
      <c r="YC511" s="1"/>
      <c r="YD511" s="1"/>
      <c r="YE511" s="1"/>
      <c r="YF511" s="1"/>
      <c r="YG511" s="1"/>
      <c r="YH511" s="1"/>
      <c r="YI511" s="1"/>
      <c r="YJ511" s="1"/>
      <c r="YK511" s="1"/>
      <c r="YL511" s="1"/>
      <c r="YM511" s="1"/>
      <c r="YN511" s="1"/>
      <c r="YO511" s="1"/>
      <c r="YP511" s="1"/>
      <c r="YQ511" s="1"/>
      <c r="YR511" s="1"/>
      <c r="YS511" s="1"/>
      <c r="YT511" s="1"/>
      <c r="YU511" s="1"/>
      <c r="YV511" s="1"/>
      <c r="YW511" s="1"/>
      <c r="YX511" s="1"/>
      <c r="YY511" s="1"/>
      <c r="YZ511" s="1"/>
      <c r="ZA511" s="1"/>
      <c r="ZB511" s="1"/>
      <c r="ZC511" s="1"/>
      <c r="ZD511" s="1"/>
      <c r="ZE511" s="1"/>
      <c r="ZF511" s="1"/>
      <c r="ZG511" s="1"/>
      <c r="ZH511" s="1"/>
      <c r="ZI511" s="1"/>
      <c r="ZJ511" s="1"/>
      <c r="ZK511" s="1"/>
      <c r="ZL511" s="1"/>
      <c r="ZM511" s="1"/>
      <c r="ZN511" s="1"/>
      <c r="ZO511" s="1"/>
      <c r="ZP511" s="1"/>
      <c r="ZQ511" s="1"/>
      <c r="ZR511" s="1"/>
      <c r="ZS511" s="1"/>
      <c r="ZT511" s="1"/>
      <c r="ZU511" s="1"/>
      <c r="ZV511" s="1"/>
      <c r="ZW511" s="1"/>
      <c r="ZX511" s="1"/>
      <c r="ZY511" s="1"/>
      <c r="ZZ511" s="1"/>
      <c r="AAA511" s="1"/>
      <c r="AAB511" s="1"/>
      <c r="AAC511" s="1"/>
      <c r="AAD511" s="1"/>
      <c r="AAE511" s="1"/>
      <c r="AAF511" s="1"/>
      <c r="AAG511" s="1"/>
      <c r="AAH511" s="1"/>
      <c r="AAI511" s="1"/>
      <c r="AAJ511" s="1"/>
      <c r="AAK511" s="1"/>
      <c r="AAL511" s="1"/>
      <c r="AAM511" s="1"/>
      <c r="AAN511" s="1"/>
      <c r="AAO511" s="1"/>
      <c r="AAP511" s="1"/>
      <c r="AAQ511" s="1"/>
      <c r="AAR511" s="1"/>
      <c r="AAS511" s="1"/>
      <c r="AAT511" s="1"/>
      <c r="AAU511" s="1"/>
      <c r="AAV511" s="1"/>
      <c r="AAW511" s="1"/>
      <c r="AAX511" s="1"/>
      <c r="AAY511" s="1"/>
      <c r="AAZ511" s="1"/>
      <c r="ABA511" s="1"/>
      <c r="ABB511" s="1"/>
      <c r="ABC511" s="1"/>
      <c r="ABD511" s="1"/>
      <c r="ABE511" s="1"/>
      <c r="ABF511" s="1"/>
      <c r="ABG511" s="1"/>
      <c r="ABH511" s="1"/>
      <c r="ABI511" s="1"/>
      <c r="ABJ511" s="1"/>
      <c r="ABK511" s="1"/>
      <c r="ABL511" s="1"/>
      <c r="ABM511" s="1"/>
      <c r="ABN511" s="1"/>
      <c r="ABO511" s="1"/>
      <c r="ABP511" s="1"/>
      <c r="ABQ511" s="1"/>
      <c r="ABR511" s="1"/>
      <c r="ABS511" s="1"/>
      <c r="ABT511" s="1"/>
      <c r="ABU511" s="1"/>
      <c r="ABV511" s="1"/>
      <c r="ABW511" s="1"/>
      <c r="ABX511" s="1"/>
      <c r="ABY511" s="1"/>
      <c r="ABZ511" s="1"/>
      <c r="ACA511" s="1"/>
      <c r="ACB511" s="1"/>
      <c r="ACC511" s="1"/>
      <c r="ACD511" s="1"/>
      <c r="ACE511" s="1"/>
      <c r="ACF511" s="1"/>
      <c r="ACG511" s="1"/>
      <c r="ACH511" s="1"/>
      <c r="ACI511" s="1"/>
      <c r="ACJ511" s="1"/>
      <c r="ACK511" s="1"/>
      <c r="ACL511" s="1"/>
      <c r="ACM511" s="1"/>
      <c r="ACN511" s="1"/>
      <c r="ACO511" s="1"/>
      <c r="ACP511" s="1"/>
      <c r="ACQ511" s="1"/>
      <c r="ACR511" s="1"/>
      <c r="ACS511" s="1"/>
      <c r="ACT511" s="1"/>
      <c r="ACU511" s="1"/>
      <c r="ACV511" s="1"/>
      <c r="ACW511" s="1"/>
      <c r="ACX511" s="1"/>
      <c r="ACY511" s="1"/>
      <c r="ACZ511" s="1"/>
      <c r="ADA511" s="1"/>
      <c r="ADB511" s="1"/>
      <c r="ADC511" s="1"/>
      <c r="ADD511" s="1"/>
      <c r="ADE511" s="1"/>
      <c r="ADF511" s="1"/>
      <c r="ADG511" s="1"/>
      <c r="ADH511" s="1"/>
      <c r="ADI511" s="1"/>
      <c r="ADJ511" s="1"/>
      <c r="ADK511" s="1"/>
      <c r="ADL511" s="1"/>
      <c r="ADM511" s="1"/>
      <c r="ADN511" s="1"/>
      <c r="ADO511" s="1"/>
      <c r="ADP511" s="1"/>
      <c r="ADQ511" s="1"/>
      <c r="ADR511" s="1"/>
      <c r="ADS511" s="1"/>
      <c r="ADT511" s="1"/>
      <c r="ADU511" s="1"/>
      <c r="ADV511" s="1"/>
      <c r="ADW511" s="1"/>
      <c r="ADX511" s="1"/>
      <c r="ADY511" s="1"/>
      <c r="ADZ511" s="1"/>
      <c r="AEA511" s="1"/>
      <c r="AEB511" s="1"/>
      <c r="AEC511" s="1"/>
      <c r="AED511" s="1"/>
      <c r="AEE511" s="1"/>
      <c r="AEF511" s="1"/>
      <c r="AEG511" s="1"/>
      <c r="AEH511" s="1"/>
      <c r="AEI511" s="1"/>
      <c r="AEJ511" s="1"/>
      <c r="AEK511" s="1"/>
      <c r="AEL511" s="1"/>
      <c r="AEM511" s="1"/>
      <c r="AEN511" s="1"/>
      <c r="AEO511" s="1"/>
      <c r="AEP511" s="1"/>
      <c r="AEQ511" s="1"/>
      <c r="AER511" s="1"/>
      <c r="AES511" s="1"/>
      <c r="AET511" s="1"/>
      <c r="AEU511" s="1"/>
      <c r="AEV511" s="1"/>
      <c r="AEW511" s="1"/>
      <c r="AEX511" s="1"/>
      <c r="AEY511" s="1"/>
      <c r="AEZ511" s="1"/>
      <c r="AFA511" s="1"/>
      <c r="AFB511" s="1"/>
      <c r="AFC511" s="1"/>
      <c r="AFD511" s="1"/>
      <c r="AFE511" s="1"/>
      <c r="AFF511" s="1"/>
      <c r="AFG511" s="1"/>
      <c r="AFH511" s="1"/>
      <c r="AFI511" s="1"/>
      <c r="AFJ511" s="1"/>
      <c r="AFK511" s="1"/>
      <c r="AFL511" s="1"/>
      <c r="AFM511" s="1"/>
      <c r="AFN511" s="1"/>
      <c r="AFO511" s="1"/>
      <c r="AFP511" s="1"/>
      <c r="AFQ511" s="1"/>
      <c r="AFR511" s="1"/>
      <c r="AFS511" s="1"/>
      <c r="AFT511" s="1"/>
      <c r="AFU511" s="1"/>
      <c r="AFV511" s="1"/>
      <c r="AFW511" s="1"/>
      <c r="AFX511" s="1"/>
      <c r="AFY511" s="1"/>
      <c r="AFZ511" s="1"/>
      <c r="AGA511" s="1"/>
      <c r="AGB511" s="1"/>
      <c r="AGC511" s="1"/>
      <c r="AGD511" s="1"/>
      <c r="AGE511" s="1"/>
      <c r="AGF511" s="1"/>
      <c r="AGG511" s="1"/>
      <c r="AGH511" s="1"/>
      <c r="AGI511" s="1"/>
      <c r="AGJ511" s="1"/>
      <c r="AGK511" s="1"/>
      <c r="AGL511" s="1"/>
      <c r="AGM511" s="1"/>
      <c r="AGN511" s="1"/>
      <c r="AGO511" s="1"/>
      <c r="AGP511" s="1"/>
      <c r="AGQ511" s="1"/>
      <c r="AGR511" s="1"/>
      <c r="AGS511" s="1"/>
      <c r="AGT511" s="1"/>
      <c r="AGU511" s="1"/>
      <c r="AGV511" s="1"/>
      <c r="AGW511" s="1"/>
      <c r="AGX511" s="1"/>
      <c r="AGY511" s="1"/>
      <c r="AGZ511" s="1"/>
      <c r="AHA511" s="1"/>
      <c r="AHB511" s="1"/>
      <c r="AHC511" s="1"/>
      <c r="AHD511" s="1"/>
      <c r="AHE511" s="1"/>
      <c r="AHF511" s="1"/>
      <c r="AHG511" s="1"/>
      <c r="AHH511" s="1"/>
      <c r="AHI511" s="1"/>
      <c r="AHJ511" s="1"/>
      <c r="AHK511" s="1"/>
      <c r="AHL511" s="1"/>
      <c r="AHM511" s="1"/>
      <c r="AHN511" s="1"/>
      <c r="AHO511" s="1"/>
      <c r="AHP511" s="1"/>
      <c r="AHQ511" s="1"/>
      <c r="AHR511" s="1"/>
      <c r="AHS511" s="1"/>
      <c r="AHT511" s="1"/>
      <c r="AHU511" s="1"/>
      <c r="AHV511" s="1"/>
      <c r="AHW511" s="1"/>
      <c r="AHX511" s="1"/>
      <c r="AHY511" s="1"/>
      <c r="AHZ511" s="1"/>
      <c r="AIA511" s="1"/>
      <c r="AIB511" s="1"/>
      <c r="AIC511" s="1"/>
      <c r="AID511" s="1"/>
      <c r="AIE511" s="1"/>
      <c r="AIF511" s="1"/>
      <c r="AIG511" s="1"/>
      <c r="AIH511" s="1"/>
      <c r="AII511" s="1"/>
      <c r="AIJ511" s="1"/>
      <c r="AIK511" s="1"/>
      <c r="AIL511" s="1"/>
      <c r="AIM511" s="1"/>
      <c r="AIN511" s="1"/>
      <c r="AIO511" s="1"/>
      <c r="AIP511" s="1"/>
      <c r="AIQ511" s="1"/>
      <c r="AIR511" s="1"/>
      <c r="AIS511" s="1"/>
      <c r="AIT511" s="1"/>
      <c r="AIU511" s="1"/>
      <c r="AIV511" s="1"/>
      <c r="AIW511" s="1"/>
      <c r="AIX511" s="1"/>
      <c r="AIY511" s="1"/>
      <c r="AIZ511" s="1"/>
      <c r="AJA511" s="1"/>
      <c r="AJB511" s="1"/>
      <c r="AJC511" s="1"/>
      <c r="AJD511" s="1"/>
      <c r="AJE511" s="1"/>
      <c r="AJF511" s="1"/>
      <c r="AJG511" s="1"/>
      <c r="AJH511" s="1"/>
      <c r="AJI511" s="1"/>
      <c r="AJJ511" s="1"/>
      <c r="AJK511" s="1"/>
      <c r="AJL511" s="1"/>
      <c r="AJM511" s="1"/>
      <c r="AJN511" s="1"/>
      <c r="AJO511" s="1"/>
      <c r="AJP511" s="1"/>
      <c r="AJQ511" s="1"/>
      <c r="AJR511" s="1"/>
      <c r="AJS511" s="1"/>
      <c r="AJT511" s="1"/>
      <c r="AJU511" s="1"/>
      <c r="AJV511" s="1"/>
      <c r="AJW511" s="1"/>
      <c r="AJX511" s="1"/>
      <c r="AJY511" s="1"/>
      <c r="AJZ511" s="1"/>
      <c r="AKA511" s="1"/>
      <c r="AKB511" s="1"/>
      <c r="AKC511" s="1"/>
      <c r="AKD511" s="1"/>
      <c r="AKE511" s="1"/>
      <c r="AKF511" s="1"/>
      <c r="AKG511" s="1"/>
      <c r="AKH511" s="1"/>
      <c r="AKI511" s="1"/>
    </row>
    <row r="512" spans="1:971" x14ac:dyDescent="0.25">
      <c r="A512" s="1"/>
      <c r="B512" s="1"/>
      <c r="D512" s="2"/>
      <c r="E512" s="2"/>
      <c r="F512" s="2"/>
      <c r="G512" s="2"/>
      <c r="H512" s="2"/>
      <c r="I512" s="3"/>
      <c r="J512" s="4"/>
      <c r="K512" s="5"/>
      <c r="L512" s="4"/>
      <c r="M512" s="4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  <c r="KB512" s="1"/>
      <c r="KC512" s="1"/>
      <c r="KD512" s="1"/>
      <c r="KE512" s="1"/>
      <c r="KF512" s="1"/>
      <c r="KG512" s="1"/>
      <c r="KH512" s="1"/>
      <c r="KI512" s="1"/>
      <c r="KJ512" s="1"/>
      <c r="KK512" s="1"/>
      <c r="KL512" s="1"/>
      <c r="KM512" s="1"/>
      <c r="KN512" s="1"/>
      <c r="KO512" s="1"/>
      <c r="KP512" s="1"/>
      <c r="KQ512" s="1"/>
      <c r="KR512" s="1"/>
      <c r="KS512" s="1"/>
      <c r="KT512" s="1"/>
      <c r="KU512" s="1"/>
      <c r="KV512" s="1"/>
      <c r="KW512" s="1"/>
      <c r="KX512" s="1"/>
      <c r="KY512" s="1"/>
      <c r="KZ512" s="1"/>
      <c r="LA512" s="1"/>
      <c r="LB512" s="1"/>
      <c r="LC512" s="1"/>
      <c r="LD512" s="1"/>
      <c r="LE512" s="1"/>
      <c r="LF512" s="1"/>
      <c r="LG512" s="1"/>
      <c r="LH512" s="1"/>
      <c r="LI512" s="1"/>
      <c r="LJ512" s="1"/>
      <c r="LK512" s="1"/>
      <c r="LL512" s="1"/>
      <c r="LM512" s="1"/>
      <c r="LN512" s="1"/>
      <c r="LO512" s="1"/>
      <c r="LP512" s="1"/>
      <c r="LQ512" s="1"/>
      <c r="LR512" s="1"/>
      <c r="LS512" s="1"/>
      <c r="LT512" s="1"/>
      <c r="LU512" s="1"/>
      <c r="LV512" s="1"/>
      <c r="LW512" s="1"/>
      <c r="LX512" s="1"/>
      <c r="LY512" s="1"/>
      <c r="LZ512" s="1"/>
      <c r="MA512" s="1"/>
      <c r="MB512" s="1"/>
      <c r="MC512" s="1"/>
      <c r="MD512" s="1"/>
      <c r="ME512" s="1"/>
      <c r="MF512" s="1"/>
      <c r="MG512" s="1"/>
      <c r="MH512" s="1"/>
      <c r="MI512" s="1"/>
      <c r="MJ512" s="1"/>
      <c r="MK512" s="1"/>
      <c r="ML512" s="1"/>
      <c r="MM512" s="1"/>
      <c r="MN512" s="1"/>
      <c r="MO512" s="1"/>
      <c r="MP512" s="1"/>
      <c r="MQ512" s="1"/>
      <c r="MR512" s="1"/>
      <c r="MS512" s="1"/>
      <c r="MT512" s="1"/>
      <c r="MU512" s="1"/>
      <c r="MV512" s="1"/>
      <c r="MW512" s="1"/>
      <c r="MX512" s="1"/>
      <c r="MY512" s="1"/>
      <c r="MZ512" s="1"/>
      <c r="NA512" s="1"/>
      <c r="NB512" s="1"/>
      <c r="NC512" s="1"/>
      <c r="ND512" s="1"/>
      <c r="NE512" s="1"/>
      <c r="NF512" s="1"/>
      <c r="NG512" s="1"/>
      <c r="NH512" s="1"/>
      <c r="NI512" s="1"/>
      <c r="NJ512" s="1"/>
      <c r="NK512" s="1"/>
      <c r="NL512" s="1"/>
      <c r="NM512" s="1"/>
      <c r="NN512" s="1"/>
      <c r="NO512" s="1"/>
      <c r="NP512" s="1"/>
      <c r="NQ512" s="1"/>
      <c r="NR512" s="1"/>
      <c r="NS512" s="1"/>
      <c r="NT512" s="1"/>
      <c r="NU512" s="1"/>
      <c r="NV512" s="1"/>
      <c r="NW512" s="1"/>
      <c r="NX512" s="1"/>
      <c r="NY512" s="1"/>
      <c r="NZ512" s="1"/>
      <c r="OA512" s="1"/>
      <c r="OB512" s="1"/>
      <c r="OC512" s="1"/>
      <c r="OD512" s="1"/>
      <c r="OE512" s="1"/>
      <c r="OF512" s="1"/>
      <c r="OG512" s="1"/>
      <c r="OH512" s="1"/>
      <c r="OI512" s="1"/>
      <c r="OJ512" s="1"/>
      <c r="OK512" s="1"/>
      <c r="OL512" s="1"/>
      <c r="OM512" s="1"/>
      <c r="ON512" s="1"/>
      <c r="OO512" s="1"/>
      <c r="OP512" s="1"/>
      <c r="OQ512" s="1"/>
      <c r="OR512" s="1"/>
      <c r="OS512" s="1"/>
      <c r="OT512" s="1"/>
      <c r="OU512" s="1"/>
      <c r="OV512" s="1"/>
      <c r="OW512" s="1"/>
      <c r="OX512" s="1"/>
      <c r="OY512" s="1"/>
      <c r="OZ512" s="1"/>
      <c r="PA512" s="1"/>
      <c r="PB512" s="1"/>
      <c r="PC512" s="1"/>
      <c r="PD512" s="1"/>
      <c r="PE512" s="1"/>
      <c r="PF512" s="1"/>
      <c r="PG512" s="1"/>
      <c r="PH512" s="1"/>
      <c r="PI512" s="1"/>
      <c r="PJ512" s="1"/>
      <c r="PK512" s="1"/>
      <c r="PL512" s="1"/>
      <c r="PM512" s="1"/>
      <c r="PN512" s="1"/>
      <c r="PO512" s="1"/>
      <c r="PP512" s="1"/>
      <c r="PQ512" s="1"/>
      <c r="PR512" s="1"/>
      <c r="PS512" s="1"/>
      <c r="PT512" s="1"/>
      <c r="PU512" s="1"/>
      <c r="PV512" s="1"/>
      <c r="PW512" s="1"/>
      <c r="PX512" s="1"/>
      <c r="PY512" s="1"/>
      <c r="PZ512" s="1"/>
      <c r="QA512" s="1"/>
      <c r="QB512" s="1"/>
      <c r="QC512" s="1"/>
      <c r="QD512" s="1"/>
      <c r="QE512" s="1"/>
      <c r="QF512" s="1"/>
      <c r="QG512" s="1"/>
      <c r="QH512" s="1"/>
      <c r="QI512" s="1"/>
      <c r="QJ512" s="1"/>
      <c r="QK512" s="1"/>
      <c r="QL512" s="1"/>
      <c r="QM512" s="1"/>
      <c r="QN512" s="1"/>
      <c r="QO512" s="1"/>
      <c r="QP512" s="1"/>
      <c r="QQ512" s="1"/>
      <c r="QR512" s="1"/>
      <c r="QS512" s="1"/>
      <c r="QT512" s="1"/>
      <c r="QU512" s="1"/>
      <c r="QV512" s="1"/>
      <c r="QW512" s="1"/>
      <c r="QX512" s="1"/>
      <c r="QY512" s="1"/>
      <c r="QZ512" s="1"/>
      <c r="RA512" s="1"/>
      <c r="RB512" s="1"/>
      <c r="RC512" s="1"/>
      <c r="RD512" s="1"/>
      <c r="RE512" s="1"/>
      <c r="RF512" s="1"/>
      <c r="RG512" s="1"/>
      <c r="RH512" s="1"/>
      <c r="RI512" s="1"/>
      <c r="RJ512" s="1"/>
      <c r="RK512" s="1"/>
      <c r="RL512" s="1"/>
      <c r="RM512" s="1"/>
      <c r="RN512" s="1"/>
      <c r="RO512" s="1"/>
      <c r="RP512" s="1"/>
      <c r="RQ512" s="1"/>
      <c r="RR512" s="1"/>
      <c r="RS512" s="1"/>
      <c r="RT512" s="1"/>
      <c r="RU512" s="1"/>
      <c r="RV512" s="1"/>
      <c r="RW512" s="1"/>
      <c r="RX512" s="1"/>
      <c r="RY512" s="1"/>
      <c r="RZ512" s="1"/>
      <c r="SA512" s="1"/>
      <c r="SB512" s="1"/>
      <c r="SC512" s="1"/>
      <c r="SD512" s="1"/>
      <c r="SE512" s="1"/>
      <c r="SF512" s="1"/>
      <c r="SG512" s="1"/>
      <c r="SH512" s="1"/>
      <c r="SI512" s="1"/>
      <c r="SJ512" s="1"/>
      <c r="SK512" s="1"/>
      <c r="SL512" s="1"/>
      <c r="SM512" s="1"/>
      <c r="SN512" s="1"/>
      <c r="SO512" s="1"/>
      <c r="SP512" s="1"/>
      <c r="SQ512" s="1"/>
      <c r="SR512" s="1"/>
      <c r="SS512" s="1"/>
      <c r="ST512" s="1"/>
      <c r="SU512" s="1"/>
      <c r="SV512" s="1"/>
      <c r="SW512" s="1"/>
      <c r="SX512" s="1"/>
      <c r="SY512" s="1"/>
      <c r="SZ512" s="1"/>
      <c r="TA512" s="1"/>
      <c r="TB512" s="1"/>
      <c r="TC512" s="1"/>
      <c r="TD512" s="1"/>
      <c r="TE512" s="1"/>
      <c r="TF512" s="1"/>
      <c r="TG512" s="1"/>
      <c r="TH512" s="1"/>
      <c r="TI512" s="1"/>
      <c r="TJ512" s="1"/>
      <c r="TK512" s="1"/>
      <c r="TL512" s="1"/>
      <c r="TM512" s="1"/>
      <c r="TN512" s="1"/>
      <c r="TO512" s="1"/>
      <c r="TP512" s="1"/>
      <c r="TQ512" s="1"/>
      <c r="TR512" s="1"/>
      <c r="TS512" s="1"/>
      <c r="TT512" s="1"/>
      <c r="TU512" s="1"/>
      <c r="TV512" s="1"/>
      <c r="TW512" s="1"/>
      <c r="TX512" s="1"/>
      <c r="TY512" s="1"/>
      <c r="TZ512" s="1"/>
      <c r="UA512" s="1"/>
      <c r="UB512" s="1"/>
      <c r="UC512" s="1"/>
      <c r="UD512" s="1"/>
      <c r="UE512" s="1"/>
      <c r="UF512" s="1"/>
      <c r="UG512" s="1"/>
      <c r="UH512" s="1"/>
      <c r="UI512" s="1"/>
      <c r="UJ512" s="1"/>
      <c r="UK512" s="1"/>
      <c r="UL512" s="1"/>
      <c r="UM512" s="1"/>
      <c r="UN512" s="1"/>
      <c r="UO512" s="1"/>
      <c r="UP512" s="1"/>
      <c r="UQ512" s="1"/>
      <c r="UR512" s="1"/>
      <c r="US512" s="1"/>
      <c r="UT512" s="1"/>
      <c r="UU512" s="1"/>
      <c r="UV512" s="1"/>
      <c r="UW512" s="1"/>
      <c r="UX512" s="1"/>
      <c r="UY512" s="1"/>
      <c r="UZ512" s="1"/>
      <c r="VA512" s="1"/>
      <c r="VB512" s="1"/>
      <c r="VC512" s="1"/>
      <c r="VD512" s="1"/>
      <c r="VE512" s="1"/>
      <c r="VF512" s="1"/>
      <c r="VG512" s="1"/>
      <c r="VH512" s="1"/>
      <c r="VI512" s="1"/>
      <c r="VJ512" s="1"/>
      <c r="VK512" s="1"/>
      <c r="VL512" s="1"/>
      <c r="VM512" s="1"/>
      <c r="VN512" s="1"/>
      <c r="VO512" s="1"/>
      <c r="VP512" s="1"/>
      <c r="VQ512" s="1"/>
      <c r="VR512" s="1"/>
      <c r="VS512" s="1"/>
      <c r="VT512" s="1"/>
      <c r="VU512" s="1"/>
      <c r="VV512" s="1"/>
      <c r="VW512" s="1"/>
      <c r="VX512" s="1"/>
      <c r="VY512" s="1"/>
      <c r="VZ512" s="1"/>
      <c r="WA512" s="1"/>
      <c r="WB512" s="1"/>
      <c r="WC512" s="1"/>
      <c r="WD512" s="1"/>
      <c r="WE512" s="1"/>
      <c r="WF512" s="1"/>
      <c r="WG512" s="1"/>
      <c r="WH512" s="1"/>
      <c r="WI512" s="1"/>
      <c r="WJ512" s="1"/>
      <c r="WK512" s="1"/>
      <c r="WL512" s="1"/>
      <c r="WM512" s="1"/>
      <c r="WN512" s="1"/>
      <c r="WO512" s="1"/>
      <c r="WP512" s="1"/>
      <c r="WQ512" s="1"/>
      <c r="WR512" s="1"/>
      <c r="WS512" s="1"/>
      <c r="WT512" s="1"/>
      <c r="WU512" s="1"/>
      <c r="WV512" s="1"/>
      <c r="WW512" s="1"/>
      <c r="WX512" s="1"/>
      <c r="WY512" s="1"/>
      <c r="WZ512" s="1"/>
      <c r="XA512" s="1"/>
      <c r="XB512" s="1"/>
      <c r="XC512" s="1"/>
      <c r="XD512" s="1"/>
      <c r="XE512" s="1"/>
      <c r="XF512" s="1"/>
      <c r="XG512" s="1"/>
      <c r="XH512" s="1"/>
      <c r="XI512" s="1"/>
      <c r="XJ512" s="1"/>
      <c r="XK512" s="1"/>
      <c r="XL512" s="1"/>
      <c r="XM512" s="1"/>
      <c r="XN512" s="1"/>
      <c r="XO512" s="1"/>
      <c r="XP512" s="1"/>
      <c r="XQ512" s="1"/>
      <c r="XR512" s="1"/>
      <c r="XS512" s="1"/>
      <c r="XT512" s="1"/>
      <c r="XU512" s="1"/>
      <c r="XV512" s="1"/>
      <c r="XW512" s="1"/>
      <c r="XX512" s="1"/>
      <c r="XY512" s="1"/>
      <c r="XZ512" s="1"/>
      <c r="YA512" s="1"/>
      <c r="YB512" s="1"/>
      <c r="YC512" s="1"/>
      <c r="YD512" s="1"/>
      <c r="YE512" s="1"/>
      <c r="YF512" s="1"/>
      <c r="YG512" s="1"/>
      <c r="YH512" s="1"/>
      <c r="YI512" s="1"/>
      <c r="YJ512" s="1"/>
      <c r="YK512" s="1"/>
      <c r="YL512" s="1"/>
      <c r="YM512" s="1"/>
      <c r="YN512" s="1"/>
      <c r="YO512" s="1"/>
      <c r="YP512" s="1"/>
      <c r="YQ512" s="1"/>
      <c r="YR512" s="1"/>
      <c r="YS512" s="1"/>
      <c r="YT512" s="1"/>
      <c r="YU512" s="1"/>
      <c r="YV512" s="1"/>
      <c r="YW512" s="1"/>
      <c r="YX512" s="1"/>
      <c r="YY512" s="1"/>
      <c r="YZ512" s="1"/>
      <c r="ZA512" s="1"/>
      <c r="ZB512" s="1"/>
      <c r="ZC512" s="1"/>
      <c r="ZD512" s="1"/>
      <c r="ZE512" s="1"/>
      <c r="ZF512" s="1"/>
      <c r="ZG512" s="1"/>
      <c r="ZH512" s="1"/>
      <c r="ZI512" s="1"/>
      <c r="ZJ512" s="1"/>
      <c r="ZK512" s="1"/>
      <c r="ZL512" s="1"/>
      <c r="ZM512" s="1"/>
      <c r="ZN512" s="1"/>
      <c r="ZO512" s="1"/>
      <c r="ZP512" s="1"/>
      <c r="ZQ512" s="1"/>
      <c r="ZR512" s="1"/>
      <c r="ZS512" s="1"/>
      <c r="ZT512" s="1"/>
      <c r="ZU512" s="1"/>
      <c r="ZV512" s="1"/>
      <c r="ZW512" s="1"/>
      <c r="ZX512" s="1"/>
      <c r="ZY512" s="1"/>
      <c r="ZZ512" s="1"/>
      <c r="AAA512" s="1"/>
      <c r="AAB512" s="1"/>
      <c r="AAC512" s="1"/>
      <c r="AAD512" s="1"/>
      <c r="AAE512" s="1"/>
      <c r="AAF512" s="1"/>
      <c r="AAG512" s="1"/>
      <c r="AAH512" s="1"/>
      <c r="AAI512" s="1"/>
      <c r="AAJ512" s="1"/>
      <c r="AAK512" s="1"/>
      <c r="AAL512" s="1"/>
      <c r="AAM512" s="1"/>
      <c r="AAN512" s="1"/>
      <c r="AAO512" s="1"/>
      <c r="AAP512" s="1"/>
      <c r="AAQ512" s="1"/>
      <c r="AAR512" s="1"/>
      <c r="AAS512" s="1"/>
      <c r="AAT512" s="1"/>
      <c r="AAU512" s="1"/>
      <c r="AAV512" s="1"/>
      <c r="AAW512" s="1"/>
      <c r="AAX512" s="1"/>
      <c r="AAY512" s="1"/>
      <c r="AAZ512" s="1"/>
      <c r="ABA512" s="1"/>
      <c r="ABB512" s="1"/>
      <c r="ABC512" s="1"/>
      <c r="ABD512" s="1"/>
      <c r="ABE512" s="1"/>
      <c r="ABF512" s="1"/>
      <c r="ABG512" s="1"/>
      <c r="ABH512" s="1"/>
      <c r="ABI512" s="1"/>
      <c r="ABJ512" s="1"/>
      <c r="ABK512" s="1"/>
      <c r="ABL512" s="1"/>
      <c r="ABM512" s="1"/>
      <c r="ABN512" s="1"/>
      <c r="ABO512" s="1"/>
      <c r="ABP512" s="1"/>
      <c r="ABQ512" s="1"/>
      <c r="ABR512" s="1"/>
      <c r="ABS512" s="1"/>
      <c r="ABT512" s="1"/>
      <c r="ABU512" s="1"/>
      <c r="ABV512" s="1"/>
      <c r="ABW512" s="1"/>
      <c r="ABX512" s="1"/>
      <c r="ABY512" s="1"/>
      <c r="ABZ512" s="1"/>
      <c r="ACA512" s="1"/>
      <c r="ACB512" s="1"/>
      <c r="ACC512" s="1"/>
      <c r="ACD512" s="1"/>
      <c r="ACE512" s="1"/>
      <c r="ACF512" s="1"/>
      <c r="ACG512" s="1"/>
      <c r="ACH512" s="1"/>
      <c r="ACI512" s="1"/>
      <c r="ACJ512" s="1"/>
      <c r="ACK512" s="1"/>
      <c r="ACL512" s="1"/>
      <c r="ACM512" s="1"/>
      <c r="ACN512" s="1"/>
      <c r="ACO512" s="1"/>
      <c r="ACP512" s="1"/>
      <c r="ACQ512" s="1"/>
      <c r="ACR512" s="1"/>
      <c r="ACS512" s="1"/>
      <c r="ACT512" s="1"/>
      <c r="ACU512" s="1"/>
      <c r="ACV512" s="1"/>
      <c r="ACW512" s="1"/>
      <c r="ACX512" s="1"/>
      <c r="ACY512" s="1"/>
      <c r="ACZ512" s="1"/>
      <c r="ADA512" s="1"/>
      <c r="ADB512" s="1"/>
      <c r="ADC512" s="1"/>
      <c r="ADD512" s="1"/>
      <c r="ADE512" s="1"/>
      <c r="ADF512" s="1"/>
      <c r="ADG512" s="1"/>
      <c r="ADH512" s="1"/>
      <c r="ADI512" s="1"/>
      <c r="ADJ512" s="1"/>
      <c r="ADK512" s="1"/>
      <c r="ADL512" s="1"/>
      <c r="ADM512" s="1"/>
      <c r="ADN512" s="1"/>
      <c r="ADO512" s="1"/>
      <c r="ADP512" s="1"/>
      <c r="ADQ512" s="1"/>
      <c r="ADR512" s="1"/>
      <c r="ADS512" s="1"/>
      <c r="ADT512" s="1"/>
      <c r="ADU512" s="1"/>
      <c r="ADV512" s="1"/>
      <c r="ADW512" s="1"/>
      <c r="ADX512" s="1"/>
      <c r="ADY512" s="1"/>
      <c r="ADZ512" s="1"/>
      <c r="AEA512" s="1"/>
      <c r="AEB512" s="1"/>
      <c r="AEC512" s="1"/>
      <c r="AED512" s="1"/>
      <c r="AEE512" s="1"/>
      <c r="AEF512" s="1"/>
      <c r="AEG512" s="1"/>
      <c r="AEH512" s="1"/>
      <c r="AEI512" s="1"/>
      <c r="AEJ512" s="1"/>
      <c r="AEK512" s="1"/>
      <c r="AEL512" s="1"/>
      <c r="AEM512" s="1"/>
      <c r="AEN512" s="1"/>
      <c r="AEO512" s="1"/>
      <c r="AEP512" s="1"/>
      <c r="AEQ512" s="1"/>
      <c r="AER512" s="1"/>
      <c r="AES512" s="1"/>
      <c r="AET512" s="1"/>
      <c r="AEU512" s="1"/>
      <c r="AEV512" s="1"/>
      <c r="AEW512" s="1"/>
      <c r="AEX512" s="1"/>
      <c r="AEY512" s="1"/>
      <c r="AEZ512" s="1"/>
      <c r="AFA512" s="1"/>
      <c r="AFB512" s="1"/>
      <c r="AFC512" s="1"/>
      <c r="AFD512" s="1"/>
      <c r="AFE512" s="1"/>
      <c r="AFF512" s="1"/>
      <c r="AFG512" s="1"/>
      <c r="AFH512" s="1"/>
      <c r="AFI512" s="1"/>
      <c r="AFJ512" s="1"/>
      <c r="AFK512" s="1"/>
      <c r="AFL512" s="1"/>
      <c r="AFM512" s="1"/>
      <c r="AFN512" s="1"/>
      <c r="AFO512" s="1"/>
      <c r="AFP512" s="1"/>
      <c r="AFQ512" s="1"/>
      <c r="AFR512" s="1"/>
      <c r="AFS512" s="1"/>
      <c r="AFT512" s="1"/>
      <c r="AFU512" s="1"/>
      <c r="AFV512" s="1"/>
      <c r="AFW512" s="1"/>
      <c r="AFX512" s="1"/>
      <c r="AFY512" s="1"/>
      <c r="AFZ512" s="1"/>
      <c r="AGA512" s="1"/>
      <c r="AGB512" s="1"/>
      <c r="AGC512" s="1"/>
      <c r="AGD512" s="1"/>
      <c r="AGE512" s="1"/>
      <c r="AGF512" s="1"/>
      <c r="AGG512" s="1"/>
      <c r="AGH512" s="1"/>
      <c r="AGI512" s="1"/>
      <c r="AGJ512" s="1"/>
      <c r="AGK512" s="1"/>
      <c r="AGL512" s="1"/>
      <c r="AGM512" s="1"/>
      <c r="AGN512" s="1"/>
      <c r="AGO512" s="1"/>
      <c r="AGP512" s="1"/>
      <c r="AGQ512" s="1"/>
      <c r="AGR512" s="1"/>
      <c r="AGS512" s="1"/>
      <c r="AGT512" s="1"/>
      <c r="AGU512" s="1"/>
      <c r="AGV512" s="1"/>
      <c r="AGW512" s="1"/>
      <c r="AGX512" s="1"/>
      <c r="AGY512" s="1"/>
      <c r="AGZ512" s="1"/>
      <c r="AHA512" s="1"/>
      <c r="AHB512" s="1"/>
      <c r="AHC512" s="1"/>
      <c r="AHD512" s="1"/>
      <c r="AHE512" s="1"/>
      <c r="AHF512" s="1"/>
      <c r="AHG512" s="1"/>
      <c r="AHH512" s="1"/>
      <c r="AHI512" s="1"/>
      <c r="AHJ512" s="1"/>
      <c r="AHK512" s="1"/>
      <c r="AHL512" s="1"/>
      <c r="AHM512" s="1"/>
      <c r="AHN512" s="1"/>
      <c r="AHO512" s="1"/>
      <c r="AHP512" s="1"/>
      <c r="AHQ512" s="1"/>
      <c r="AHR512" s="1"/>
      <c r="AHS512" s="1"/>
      <c r="AHT512" s="1"/>
      <c r="AHU512" s="1"/>
      <c r="AHV512" s="1"/>
      <c r="AHW512" s="1"/>
      <c r="AHX512" s="1"/>
      <c r="AHY512" s="1"/>
      <c r="AHZ512" s="1"/>
      <c r="AIA512" s="1"/>
      <c r="AIB512" s="1"/>
      <c r="AIC512" s="1"/>
      <c r="AID512" s="1"/>
      <c r="AIE512" s="1"/>
      <c r="AIF512" s="1"/>
      <c r="AIG512" s="1"/>
      <c r="AIH512" s="1"/>
      <c r="AII512" s="1"/>
      <c r="AIJ512" s="1"/>
      <c r="AIK512" s="1"/>
      <c r="AIL512" s="1"/>
      <c r="AIM512" s="1"/>
      <c r="AIN512" s="1"/>
      <c r="AIO512" s="1"/>
      <c r="AIP512" s="1"/>
      <c r="AIQ512" s="1"/>
      <c r="AIR512" s="1"/>
      <c r="AIS512" s="1"/>
      <c r="AIT512" s="1"/>
      <c r="AIU512" s="1"/>
      <c r="AIV512" s="1"/>
      <c r="AIW512" s="1"/>
      <c r="AIX512" s="1"/>
      <c r="AIY512" s="1"/>
      <c r="AIZ512" s="1"/>
      <c r="AJA512" s="1"/>
      <c r="AJB512" s="1"/>
      <c r="AJC512" s="1"/>
      <c r="AJD512" s="1"/>
      <c r="AJE512" s="1"/>
      <c r="AJF512" s="1"/>
      <c r="AJG512" s="1"/>
      <c r="AJH512" s="1"/>
      <c r="AJI512" s="1"/>
      <c r="AJJ512" s="1"/>
      <c r="AJK512" s="1"/>
      <c r="AJL512" s="1"/>
      <c r="AJM512" s="1"/>
      <c r="AJN512" s="1"/>
      <c r="AJO512" s="1"/>
      <c r="AJP512" s="1"/>
      <c r="AJQ512" s="1"/>
      <c r="AJR512" s="1"/>
      <c r="AJS512" s="1"/>
      <c r="AJT512" s="1"/>
      <c r="AJU512" s="1"/>
      <c r="AJV512" s="1"/>
      <c r="AJW512" s="1"/>
      <c r="AJX512" s="1"/>
      <c r="AJY512" s="1"/>
      <c r="AJZ512" s="1"/>
      <c r="AKA512" s="1"/>
      <c r="AKB512" s="1"/>
      <c r="AKC512" s="1"/>
      <c r="AKD512" s="1"/>
      <c r="AKE512" s="1"/>
      <c r="AKF512" s="1"/>
      <c r="AKG512" s="1"/>
      <c r="AKH512" s="1"/>
      <c r="AKI512" s="1"/>
    </row>
    <row r="513" spans="1:971" x14ac:dyDescent="0.25">
      <c r="A513" s="1"/>
      <c r="B513" s="1"/>
      <c r="D513" s="2"/>
      <c r="E513" s="2"/>
      <c r="F513" s="2"/>
      <c r="G513" s="2"/>
      <c r="H513" s="2"/>
      <c r="I513" s="3"/>
      <c r="J513" s="4"/>
      <c r="K513" s="5"/>
      <c r="L513" s="4"/>
      <c r="M513" s="4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  <c r="KA513" s="1"/>
      <c r="KB513" s="1"/>
      <c r="KC513" s="1"/>
      <c r="KD513" s="1"/>
      <c r="KE513" s="1"/>
      <c r="KF513" s="1"/>
      <c r="KG513" s="1"/>
      <c r="KH513" s="1"/>
      <c r="KI513" s="1"/>
      <c r="KJ513" s="1"/>
      <c r="KK513" s="1"/>
      <c r="KL513" s="1"/>
      <c r="KM513" s="1"/>
      <c r="KN513" s="1"/>
      <c r="KO513" s="1"/>
      <c r="KP513" s="1"/>
      <c r="KQ513" s="1"/>
      <c r="KR513" s="1"/>
      <c r="KS513" s="1"/>
      <c r="KT513" s="1"/>
      <c r="KU513" s="1"/>
      <c r="KV513" s="1"/>
      <c r="KW513" s="1"/>
      <c r="KX513" s="1"/>
      <c r="KY513" s="1"/>
      <c r="KZ513" s="1"/>
      <c r="LA513" s="1"/>
      <c r="LB513" s="1"/>
      <c r="LC513" s="1"/>
      <c r="LD513" s="1"/>
      <c r="LE513" s="1"/>
      <c r="LF513" s="1"/>
      <c r="LG513" s="1"/>
      <c r="LH513" s="1"/>
      <c r="LI513" s="1"/>
      <c r="LJ513" s="1"/>
      <c r="LK513" s="1"/>
      <c r="LL513" s="1"/>
      <c r="LM513" s="1"/>
      <c r="LN513" s="1"/>
      <c r="LO513" s="1"/>
      <c r="LP513" s="1"/>
      <c r="LQ513" s="1"/>
      <c r="LR513" s="1"/>
      <c r="LS513" s="1"/>
      <c r="LT513" s="1"/>
      <c r="LU513" s="1"/>
      <c r="LV513" s="1"/>
      <c r="LW513" s="1"/>
      <c r="LX513" s="1"/>
      <c r="LY513" s="1"/>
      <c r="LZ513" s="1"/>
      <c r="MA513" s="1"/>
      <c r="MB513" s="1"/>
      <c r="MC513" s="1"/>
      <c r="MD513" s="1"/>
      <c r="ME513" s="1"/>
      <c r="MF513" s="1"/>
      <c r="MG513" s="1"/>
      <c r="MH513" s="1"/>
      <c r="MI513" s="1"/>
      <c r="MJ513" s="1"/>
      <c r="MK513" s="1"/>
      <c r="ML513" s="1"/>
      <c r="MM513" s="1"/>
      <c r="MN513" s="1"/>
      <c r="MO513" s="1"/>
      <c r="MP513" s="1"/>
      <c r="MQ513" s="1"/>
      <c r="MR513" s="1"/>
      <c r="MS513" s="1"/>
      <c r="MT513" s="1"/>
      <c r="MU513" s="1"/>
      <c r="MV513" s="1"/>
      <c r="MW513" s="1"/>
      <c r="MX513" s="1"/>
      <c r="MY513" s="1"/>
      <c r="MZ513" s="1"/>
      <c r="NA513" s="1"/>
      <c r="NB513" s="1"/>
      <c r="NC513" s="1"/>
      <c r="ND513" s="1"/>
      <c r="NE513" s="1"/>
      <c r="NF513" s="1"/>
      <c r="NG513" s="1"/>
      <c r="NH513" s="1"/>
      <c r="NI513" s="1"/>
      <c r="NJ513" s="1"/>
      <c r="NK513" s="1"/>
      <c r="NL513" s="1"/>
      <c r="NM513" s="1"/>
      <c r="NN513" s="1"/>
      <c r="NO513" s="1"/>
      <c r="NP513" s="1"/>
      <c r="NQ513" s="1"/>
      <c r="NR513" s="1"/>
      <c r="NS513" s="1"/>
      <c r="NT513" s="1"/>
      <c r="NU513" s="1"/>
      <c r="NV513" s="1"/>
      <c r="NW513" s="1"/>
      <c r="NX513" s="1"/>
      <c r="NY513" s="1"/>
      <c r="NZ513" s="1"/>
      <c r="OA513" s="1"/>
      <c r="OB513" s="1"/>
      <c r="OC513" s="1"/>
      <c r="OD513" s="1"/>
      <c r="OE513" s="1"/>
      <c r="OF513" s="1"/>
      <c r="OG513" s="1"/>
      <c r="OH513" s="1"/>
      <c r="OI513" s="1"/>
      <c r="OJ513" s="1"/>
      <c r="OK513" s="1"/>
      <c r="OL513" s="1"/>
      <c r="OM513" s="1"/>
      <c r="ON513" s="1"/>
      <c r="OO513" s="1"/>
      <c r="OP513" s="1"/>
      <c r="OQ513" s="1"/>
      <c r="OR513" s="1"/>
      <c r="OS513" s="1"/>
      <c r="OT513" s="1"/>
      <c r="OU513" s="1"/>
      <c r="OV513" s="1"/>
      <c r="OW513" s="1"/>
      <c r="OX513" s="1"/>
      <c r="OY513" s="1"/>
      <c r="OZ513" s="1"/>
      <c r="PA513" s="1"/>
      <c r="PB513" s="1"/>
      <c r="PC513" s="1"/>
      <c r="PD513" s="1"/>
      <c r="PE513" s="1"/>
      <c r="PF513" s="1"/>
      <c r="PG513" s="1"/>
      <c r="PH513" s="1"/>
      <c r="PI513" s="1"/>
      <c r="PJ513" s="1"/>
      <c r="PK513" s="1"/>
      <c r="PL513" s="1"/>
      <c r="PM513" s="1"/>
      <c r="PN513" s="1"/>
      <c r="PO513" s="1"/>
      <c r="PP513" s="1"/>
      <c r="PQ513" s="1"/>
      <c r="PR513" s="1"/>
      <c r="PS513" s="1"/>
      <c r="PT513" s="1"/>
      <c r="PU513" s="1"/>
      <c r="PV513" s="1"/>
      <c r="PW513" s="1"/>
      <c r="PX513" s="1"/>
      <c r="PY513" s="1"/>
      <c r="PZ513" s="1"/>
      <c r="QA513" s="1"/>
      <c r="QB513" s="1"/>
      <c r="QC513" s="1"/>
      <c r="QD513" s="1"/>
      <c r="QE513" s="1"/>
      <c r="QF513" s="1"/>
      <c r="QG513" s="1"/>
      <c r="QH513" s="1"/>
      <c r="QI513" s="1"/>
      <c r="QJ513" s="1"/>
      <c r="QK513" s="1"/>
      <c r="QL513" s="1"/>
      <c r="QM513" s="1"/>
      <c r="QN513" s="1"/>
      <c r="QO513" s="1"/>
      <c r="QP513" s="1"/>
      <c r="QQ513" s="1"/>
      <c r="QR513" s="1"/>
      <c r="QS513" s="1"/>
      <c r="QT513" s="1"/>
      <c r="QU513" s="1"/>
      <c r="QV513" s="1"/>
      <c r="QW513" s="1"/>
      <c r="QX513" s="1"/>
      <c r="QY513" s="1"/>
      <c r="QZ513" s="1"/>
      <c r="RA513" s="1"/>
      <c r="RB513" s="1"/>
      <c r="RC513" s="1"/>
      <c r="RD513" s="1"/>
      <c r="RE513" s="1"/>
      <c r="RF513" s="1"/>
      <c r="RG513" s="1"/>
      <c r="RH513" s="1"/>
      <c r="RI513" s="1"/>
      <c r="RJ513" s="1"/>
      <c r="RK513" s="1"/>
      <c r="RL513" s="1"/>
      <c r="RM513" s="1"/>
      <c r="RN513" s="1"/>
      <c r="RO513" s="1"/>
      <c r="RP513" s="1"/>
      <c r="RQ513" s="1"/>
      <c r="RR513" s="1"/>
      <c r="RS513" s="1"/>
      <c r="RT513" s="1"/>
      <c r="RU513" s="1"/>
      <c r="RV513" s="1"/>
      <c r="RW513" s="1"/>
      <c r="RX513" s="1"/>
      <c r="RY513" s="1"/>
      <c r="RZ513" s="1"/>
      <c r="SA513" s="1"/>
      <c r="SB513" s="1"/>
      <c r="SC513" s="1"/>
      <c r="SD513" s="1"/>
      <c r="SE513" s="1"/>
      <c r="SF513" s="1"/>
      <c r="SG513" s="1"/>
      <c r="SH513" s="1"/>
      <c r="SI513" s="1"/>
      <c r="SJ513" s="1"/>
      <c r="SK513" s="1"/>
      <c r="SL513" s="1"/>
      <c r="SM513" s="1"/>
      <c r="SN513" s="1"/>
      <c r="SO513" s="1"/>
      <c r="SP513" s="1"/>
      <c r="SQ513" s="1"/>
      <c r="SR513" s="1"/>
      <c r="SS513" s="1"/>
      <c r="ST513" s="1"/>
      <c r="SU513" s="1"/>
      <c r="SV513" s="1"/>
      <c r="SW513" s="1"/>
      <c r="SX513" s="1"/>
      <c r="SY513" s="1"/>
      <c r="SZ513" s="1"/>
      <c r="TA513" s="1"/>
      <c r="TB513" s="1"/>
      <c r="TC513" s="1"/>
      <c r="TD513" s="1"/>
      <c r="TE513" s="1"/>
      <c r="TF513" s="1"/>
      <c r="TG513" s="1"/>
      <c r="TH513" s="1"/>
      <c r="TI513" s="1"/>
      <c r="TJ513" s="1"/>
      <c r="TK513" s="1"/>
      <c r="TL513" s="1"/>
      <c r="TM513" s="1"/>
      <c r="TN513" s="1"/>
      <c r="TO513" s="1"/>
      <c r="TP513" s="1"/>
      <c r="TQ513" s="1"/>
      <c r="TR513" s="1"/>
      <c r="TS513" s="1"/>
      <c r="TT513" s="1"/>
      <c r="TU513" s="1"/>
      <c r="TV513" s="1"/>
      <c r="TW513" s="1"/>
      <c r="TX513" s="1"/>
      <c r="TY513" s="1"/>
      <c r="TZ513" s="1"/>
      <c r="UA513" s="1"/>
      <c r="UB513" s="1"/>
      <c r="UC513" s="1"/>
      <c r="UD513" s="1"/>
      <c r="UE513" s="1"/>
      <c r="UF513" s="1"/>
      <c r="UG513" s="1"/>
      <c r="UH513" s="1"/>
      <c r="UI513" s="1"/>
      <c r="UJ513" s="1"/>
      <c r="UK513" s="1"/>
      <c r="UL513" s="1"/>
      <c r="UM513" s="1"/>
      <c r="UN513" s="1"/>
      <c r="UO513" s="1"/>
      <c r="UP513" s="1"/>
      <c r="UQ513" s="1"/>
      <c r="UR513" s="1"/>
      <c r="US513" s="1"/>
      <c r="UT513" s="1"/>
      <c r="UU513" s="1"/>
      <c r="UV513" s="1"/>
      <c r="UW513" s="1"/>
      <c r="UX513" s="1"/>
      <c r="UY513" s="1"/>
      <c r="UZ513" s="1"/>
      <c r="VA513" s="1"/>
      <c r="VB513" s="1"/>
      <c r="VC513" s="1"/>
      <c r="VD513" s="1"/>
      <c r="VE513" s="1"/>
      <c r="VF513" s="1"/>
      <c r="VG513" s="1"/>
      <c r="VH513" s="1"/>
      <c r="VI513" s="1"/>
      <c r="VJ513" s="1"/>
      <c r="VK513" s="1"/>
      <c r="VL513" s="1"/>
      <c r="VM513" s="1"/>
      <c r="VN513" s="1"/>
      <c r="VO513" s="1"/>
      <c r="VP513" s="1"/>
      <c r="VQ513" s="1"/>
      <c r="VR513" s="1"/>
      <c r="VS513" s="1"/>
      <c r="VT513" s="1"/>
      <c r="VU513" s="1"/>
      <c r="VV513" s="1"/>
      <c r="VW513" s="1"/>
      <c r="VX513" s="1"/>
      <c r="VY513" s="1"/>
      <c r="VZ513" s="1"/>
      <c r="WA513" s="1"/>
      <c r="WB513" s="1"/>
      <c r="WC513" s="1"/>
      <c r="WD513" s="1"/>
      <c r="WE513" s="1"/>
      <c r="WF513" s="1"/>
      <c r="WG513" s="1"/>
      <c r="WH513" s="1"/>
      <c r="WI513" s="1"/>
      <c r="WJ513" s="1"/>
      <c r="WK513" s="1"/>
      <c r="WL513" s="1"/>
      <c r="WM513" s="1"/>
      <c r="WN513" s="1"/>
      <c r="WO513" s="1"/>
      <c r="WP513" s="1"/>
      <c r="WQ513" s="1"/>
      <c r="WR513" s="1"/>
      <c r="WS513" s="1"/>
      <c r="WT513" s="1"/>
      <c r="WU513" s="1"/>
      <c r="WV513" s="1"/>
      <c r="WW513" s="1"/>
      <c r="WX513" s="1"/>
      <c r="WY513" s="1"/>
      <c r="WZ513" s="1"/>
      <c r="XA513" s="1"/>
      <c r="XB513" s="1"/>
      <c r="XC513" s="1"/>
      <c r="XD513" s="1"/>
      <c r="XE513" s="1"/>
      <c r="XF513" s="1"/>
      <c r="XG513" s="1"/>
      <c r="XH513" s="1"/>
      <c r="XI513" s="1"/>
      <c r="XJ513" s="1"/>
      <c r="XK513" s="1"/>
      <c r="XL513" s="1"/>
      <c r="XM513" s="1"/>
      <c r="XN513" s="1"/>
      <c r="XO513" s="1"/>
      <c r="XP513" s="1"/>
      <c r="XQ513" s="1"/>
      <c r="XR513" s="1"/>
      <c r="XS513" s="1"/>
      <c r="XT513" s="1"/>
      <c r="XU513" s="1"/>
      <c r="XV513" s="1"/>
      <c r="XW513" s="1"/>
      <c r="XX513" s="1"/>
      <c r="XY513" s="1"/>
      <c r="XZ513" s="1"/>
      <c r="YA513" s="1"/>
      <c r="YB513" s="1"/>
      <c r="YC513" s="1"/>
      <c r="YD513" s="1"/>
      <c r="YE513" s="1"/>
      <c r="YF513" s="1"/>
      <c r="YG513" s="1"/>
      <c r="YH513" s="1"/>
      <c r="YI513" s="1"/>
      <c r="YJ513" s="1"/>
      <c r="YK513" s="1"/>
      <c r="YL513" s="1"/>
      <c r="YM513" s="1"/>
      <c r="YN513" s="1"/>
      <c r="YO513" s="1"/>
      <c r="YP513" s="1"/>
      <c r="YQ513" s="1"/>
      <c r="YR513" s="1"/>
      <c r="YS513" s="1"/>
      <c r="YT513" s="1"/>
      <c r="YU513" s="1"/>
      <c r="YV513" s="1"/>
      <c r="YW513" s="1"/>
      <c r="YX513" s="1"/>
      <c r="YY513" s="1"/>
      <c r="YZ513" s="1"/>
      <c r="ZA513" s="1"/>
      <c r="ZB513" s="1"/>
      <c r="ZC513" s="1"/>
      <c r="ZD513" s="1"/>
      <c r="ZE513" s="1"/>
      <c r="ZF513" s="1"/>
      <c r="ZG513" s="1"/>
      <c r="ZH513" s="1"/>
      <c r="ZI513" s="1"/>
      <c r="ZJ513" s="1"/>
      <c r="ZK513" s="1"/>
      <c r="ZL513" s="1"/>
      <c r="ZM513" s="1"/>
      <c r="ZN513" s="1"/>
      <c r="ZO513" s="1"/>
      <c r="ZP513" s="1"/>
      <c r="ZQ513" s="1"/>
      <c r="ZR513" s="1"/>
      <c r="ZS513" s="1"/>
      <c r="ZT513" s="1"/>
      <c r="ZU513" s="1"/>
      <c r="ZV513" s="1"/>
      <c r="ZW513" s="1"/>
      <c r="ZX513" s="1"/>
      <c r="ZY513" s="1"/>
      <c r="ZZ513" s="1"/>
      <c r="AAA513" s="1"/>
      <c r="AAB513" s="1"/>
      <c r="AAC513" s="1"/>
      <c r="AAD513" s="1"/>
      <c r="AAE513" s="1"/>
      <c r="AAF513" s="1"/>
      <c r="AAG513" s="1"/>
      <c r="AAH513" s="1"/>
      <c r="AAI513" s="1"/>
      <c r="AAJ513" s="1"/>
      <c r="AAK513" s="1"/>
      <c r="AAL513" s="1"/>
      <c r="AAM513" s="1"/>
      <c r="AAN513" s="1"/>
      <c r="AAO513" s="1"/>
      <c r="AAP513" s="1"/>
      <c r="AAQ513" s="1"/>
      <c r="AAR513" s="1"/>
      <c r="AAS513" s="1"/>
      <c r="AAT513" s="1"/>
      <c r="AAU513" s="1"/>
      <c r="AAV513" s="1"/>
      <c r="AAW513" s="1"/>
      <c r="AAX513" s="1"/>
      <c r="AAY513" s="1"/>
      <c r="AAZ513" s="1"/>
      <c r="ABA513" s="1"/>
      <c r="ABB513" s="1"/>
      <c r="ABC513" s="1"/>
      <c r="ABD513" s="1"/>
      <c r="ABE513" s="1"/>
      <c r="ABF513" s="1"/>
      <c r="ABG513" s="1"/>
      <c r="ABH513" s="1"/>
      <c r="ABI513" s="1"/>
      <c r="ABJ513" s="1"/>
      <c r="ABK513" s="1"/>
      <c r="ABL513" s="1"/>
      <c r="ABM513" s="1"/>
      <c r="ABN513" s="1"/>
      <c r="ABO513" s="1"/>
      <c r="ABP513" s="1"/>
      <c r="ABQ513" s="1"/>
      <c r="ABR513" s="1"/>
      <c r="ABS513" s="1"/>
      <c r="ABT513" s="1"/>
      <c r="ABU513" s="1"/>
      <c r="ABV513" s="1"/>
      <c r="ABW513" s="1"/>
      <c r="ABX513" s="1"/>
      <c r="ABY513" s="1"/>
      <c r="ABZ513" s="1"/>
      <c r="ACA513" s="1"/>
      <c r="ACB513" s="1"/>
      <c r="ACC513" s="1"/>
      <c r="ACD513" s="1"/>
      <c r="ACE513" s="1"/>
      <c r="ACF513" s="1"/>
      <c r="ACG513" s="1"/>
      <c r="ACH513" s="1"/>
      <c r="ACI513" s="1"/>
      <c r="ACJ513" s="1"/>
      <c r="ACK513" s="1"/>
      <c r="ACL513" s="1"/>
      <c r="ACM513" s="1"/>
      <c r="ACN513" s="1"/>
      <c r="ACO513" s="1"/>
      <c r="ACP513" s="1"/>
      <c r="ACQ513" s="1"/>
      <c r="ACR513" s="1"/>
      <c r="ACS513" s="1"/>
      <c r="ACT513" s="1"/>
      <c r="ACU513" s="1"/>
      <c r="ACV513" s="1"/>
      <c r="ACW513" s="1"/>
      <c r="ACX513" s="1"/>
      <c r="ACY513" s="1"/>
      <c r="ACZ513" s="1"/>
      <c r="ADA513" s="1"/>
      <c r="ADB513" s="1"/>
      <c r="ADC513" s="1"/>
      <c r="ADD513" s="1"/>
      <c r="ADE513" s="1"/>
      <c r="ADF513" s="1"/>
      <c r="ADG513" s="1"/>
      <c r="ADH513" s="1"/>
      <c r="ADI513" s="1"/>
      <c r="ADJ513" s="1"/>
      <c r="ADK513" s="1"/>
      <c r="ADL513" s="1"/>
      <c r="ADM513" s="1"/>
      <c r="ADN513" s="1"/>
      <c r="ADO513" s="1"/>
      <c r="ADP513" s="1"/>
      <c r="ADQ513" s="1"/>
      <c r="ADR513" s="1"/>
      <c r="ADS513" s="1"/>
      <c r="ADT513" s="1"/>
      <c r="ADU513" s="1"/>
      <c r="ADV513" s="1"/>
      <c r="ADW513" s="1"/>
      <c r="ADX513" s="1"/>
      <c r="ADY513" s="1"/>
      <c r="ADZ513" s="1"/>
      <c r="AEA513" s="1"/>
      <c r="AEB513" s="1"/>
      <c r="AEC513" s="1"/>
      <c r="AED513" s="1"/>
      <c r="AEE513" s="1"/>
      <c r="AEF513" s="1"/>
      <c r="AEG513" s="1"/>
      <c r="AEH513" s="1"/>
      <c r="AEI513" s="1"/>
      <c r="AEJ513" s="1"/>
      <c r="AEK513" s="1"/>
      <c r="AEL513" s="1"/>
      <c r="AEM513" s="1"/>
      <c r="AEN513" s="1"/>
      <c r="AEO513" s="1"/>
      <c r="AEP513" s="1"/>
      <c r="AEQ513" s="1"/>
      <c r="AER513" s="1"/>
      <c r="AES513" s="1"/>
      <c r="AET513" s="1"/>
      <c r="AEU513" s="1"/>
      <c r="AEV513" s="1"/>
      <c r="AEW513" s="1"/>
      <c r="AEX513" s="1"/>
      <c r="AEY513" s="1"/>
      <c r="AEZ513" s="1"/>
      <c r="AFA513" s="1"/>
      <c r="AFB513" s="1"/>
      <c r="AFC513" s="1"/>
      <c r="AFD513" s="1"/>
      <c r="AFE513" s="1"/>
      <c r="AFF513" s="1"/>
      <c r="AFG513" s="1"/>
      <c r="AFH513" s="1"/>
      <c r="AFI513" s="1"/>
      <c r="AFJ513" s="1"/>
      <c r="AFK513" s="1"/>
      <c r="AFL513" s="1"/>
      <c r="AFM513" s="1"/>
      <c r="AFN513" s="1"/>
      <c r="AFO513" s="1"/>
      <c r="AFP513" s="1"/>
      <c r="AFQ513" s="1"/>
      <c r="AFR513" s="1"/>
      <c r="AFS513" s="1"/>
      <c r="AFT513" s="1"/>
      <c r="AFU513" s="1"/>
      <c r="AFV513" s="1"/>
      <c r="AFW513" s="1"/>
      <c r="AFX513" s="1"/>
      <c r="AFY513" s="1"/>
      <c r="AFZ513" s="1"/>
      <c r="AGA513" s="1"/>
      <c r="AGB513" s="1"/>
      <c r="AGC513" s="1"/>
      <c r="AGD513" s="1"/>
      <c r="AGE513" s="1"/>
      <c r="AGF513" s="1"/>
      <c r="AGG513" s="1"/>
      <c r="AGH513" s="1"/>
      <c r="AGI513" s="1"/>
      <c r="AGJ513" s="1"/>
      <c r="AGK513" s="1"/>
      <c r="AGL513" s="1"/>
      <c r="AGM513" s="1"/>
      <c r="AGN513" s="1"/>
      <c r="AGO513" s="1"/>
      <c r="AGP513" s="1"/>
      <c r="AGQ513" s="1"/>
      <c r="AGR513" s="1"/>
      <c r="AGS513" s="1"/>
      <c r="AGT513" s="1"/>
      <c r="AGU513" s="1"/>
      <c r="AGV513" s="1"/>
      <c r="AGW513" s="1"/>
      <c r="AGX513" s="1"/>
      <c r="AGY513" s="1"/>
      <c r="AGZ513" s="1"/>
      <c r="AHA513" s="1"/>
      <c r="AHB513" s="1"/>
      <c r="AHC513" s="1"/>
      <c r="AHD513" s="1"/>
      <c r="AHE513" s="1"/>
      <c r="AHF513" s="1"/>
      <c r="AHG513" s="1"/>
      <c r="AHH513" s="1"/>
      <c r="AHI513" s="1"/>
      <c r="AHJ513" s="1"/>
      <c r="AHK513" s="1"/>
      <c r="AHL513" s="1"/>
      <c r="AHM513" s="1"/>
      <c r="AHN513" s="1"/>
      <c r="AHO513" s="1"/>
      <c r="AHP513" s="1"/>
      <c r="AHQ513" s="1"/>
      <c r="AHR513" s="1"/>
      <c r="AHS513" s="1"/>
      <c r="AHT513" s="1"/>
      <c r="AHU513" s="1"/>
      <c r="AHV513" s="1"/>
      <c r="AHW513" s="1"/>
      <c r="AHX513" s="1"/>
      <c r="AHY513" s="1"/>
      <c r="AHZ513" s="1"/>
      <c r="AIA513" s="1"/>
      <c r="AIB513" s="1"/>
      <c r="AIC513" s="1"/>
      <c r="AID513" s="1"/>
      <c r="AIE513" s="1"/>
      <c r="AIF513" s="1"/>
      <c r="AIG513" s="1"/>
      <c r="AIH513" s="1"/>
      <c r="AII513" s="1"/>
      <c r="AIJ513" s="1"/>
      <c r="AIK513" s="1"/>
      <c r="AIL513" s="1"/>
      <c r="AIM513" s="1"/>
      <c r="AIN513" s="1"/>
      <c r="AIO513" s="1"/>
      <c r="AIP513" s="1"/>
      <c r="AIQ513" s="1"/>
      <c r="AIR513" s="1"/>
      <c r="AIS513" s="1"/>
      <c r="AIT513" s="1"/>
      <c r="AIU513" s="1"/>
      <c r="AIV513" s="1"/>
      <c r="AIW513" s="1"/>
      <c r="AIX513" s="1"/>
      <c r="AIY513" s="1"/>
      <c r="AIZ513" s="1"/>
      <c r="AJA513" s="1"/>
      <c r="AJB513" s="1"/>
      <c r="AJC513" s="1"/>
      <c r="AJD513" s="1"/>
      <c r="AJE513" s="1"/>
      <c r="AJF513" s="1"/>
      <c r="AJG513" s="1"/>
      <c r="AJH513" s="1"/>
      <c r="AJI513" s="1"/>
      <c r="AJJ513" s="1"/>
      <c r="AJK513" s="1"/>
      <c r="AJL513" s="1"/>
      <c r="AJM513" s="1"/>
      <c r="AJN513" s="1"/>
      <c r="AJO513" s="1"/>
      <c r="AJP513" s="1"/>
      <c r="AJQ513" s="1"/>
      <c r="AJR513" s="1"/>
      <c r="AJS513" s="1"/>
      <c r="AJT513" s="1"/>
      <c r="AJU513" s="1"/>
      <c r="AJV513" s="1"/>
      <c r="AJW513" s="1"/>
      <c r="AJX513" s="1"/>
      <c r="AJY513" s="1"/>
      <c r="AJZ513" s="1"/>
      <c r="AKA513" s="1"/>
      <c r="AKB513" s="1"/>
      <c r="AKC513" s="1"/>
      <c r="AKD513" s="1"/>
      <c r="AKE513" s="1"/>
      <c r="AKF513" s="1"/>
      <c r="AKG513" s="1"/>
      <c r="AKH513" s="1"/>
      <c r="AKI513" s="1"/>
    </row>
    <row r="514" spans="1:971" x14ac:dyDescent="0.25">
      <c r="A514" s="1"/>
      <c r="B514" s="1"/>
      <c r="D514" s="2"/>
      <c r="E514" s="2"/>
      <c r="F514" s="2"/>
      <c r="G514" s="2"/>
      <c r="H514" s="2"/>
      <c r="I514" s="3"/>
      <c r="J514" s="4"/>
      <c r="K514" s="5"/>
      <c r="L514" s="4"/>
      <c r="M514" s="4"/>
    </row>
    <row r="515" spans="1:971" x14ac:dyDescent="0.25">
      <c r="K515" s="15"/>
      <c r="L515" s="15"/>
      <c r="M515" s="15"/>
    </row>
    <row r="519" spans="1:971" x14ac:dyDescent="0.25">
      <c r="K519" s="15"/>
      <c r="L519" s="15"/>
      <c r="M519" s="15"/>
    </row>
  </sheetData>
  <sortState ref="A380:M408">
    <sortCondition ref="A380:A408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I504"/>
  <sheetViews>
    <sheetView topLeftCell="B1" workbookViewId="0">
      <selection activeCell="B1" sqref="A1:XFD1048576"/>
    </sheetView>
  </sheetViews>
  <sheetFormatPr defaultRowHeight="15" x14ac:dyDescent="0.25"/>
  <cols>
    <col min="1" max="1" width="19.85546875" customWidth="1"/>
    <col min="2" max="2" width="21.140625" customWidth="1"/>
    <col min="3" max="3" width="43.42578125" style="1" bestFit="1" customWidth="1"/>
    <col min="4" max="4" width="14.42578125" style="1" hidden="1" customWidth="1"/>
    <col min="5" max="5" width="12.28515625" style="1" hidden="1" customWidth="1"/>
    <col min="6" max="6" width="13.42578125" style="1" hidden="1" customWidth="1"/>
    <col min="7" max="7" width="14.42578125" style="1" hidden="1" customWidth="1"/>
    <col min="8" max="8" width="8.85546875" style="1" hidden="1" customWidth="1"/>
    <col min="9" max="9" width="13.7109375" style="1" hidden="1" customWidth="1"/>
    <col min="10" max="10" width="14.28515625" style="1" hidden="1" customWidth="1"/>
    <col min="11" max="11" width="19" style="1" customWidth="1"/>
    <col min="12" max="12" width="17.42578125" style="1" customWidth="1"/>
    <col min="13" max="13" width="17.7109375" style="1" customWidth="1"/>
  </cols>
  <sheetData>
    <row r="1" spans="1:971" ht="15" customHeight="1" x14ac:dyDescent="0.25">
      <c r="A1" s="1" t="s">
        <v>12</v>
      </c>
      <c r="B1" s="1" t="s">
        <v>13</v>
      </c>
      <c r="C1" s="1" t="s">
        <v>14</v>
      </c>
      <c r="D1" s="2"/>
      <c r="E1" s="2">
        <v>41799.56</v>
      </c>
      <c r="F1" s="2">
        <v>125404.35</v>
      </c>
      <c r="G1" s="2">
        <v>-125404.35</v>
      </c>
      <c r="H1" s="2"/>
      <c r="I1" s="3">
        <v>0</v>
      </c>
      <c r="J1" s="4">
        <v>0</v>
      </c>
      <c r="K1" s="5">
        <v>0</v>
      </c>
      <c r="L1" s="4">
        <v>0</v>
      </c>
      <c r="M1" s="4">
        <v>0</v>
      </c>
    </row>
    <row r="2" spans="1:971" x14ac:dyDescent="0.25">
      <c r="A2" s="6" t="s">
        <v>81</v>
      </c>
      <c r="B2" s="6" t="s">
        <v>13</v>
      </c>
      <c r="C2" s="6" t="s">
        <v>82</v>
      </c>
      <c r="D2" s="7"/>
      <c r="E2" s="7">
        <v>148.72</v>
      </c>
      <c r="F2" s="7">
        <v>446.16</v>
      </c>
      <c r="G2" s="7">
        <v>-446.16</v>
      </c>
      <c r="H2" s="7"/>
      <c r="I2" s="8">
        <v>1000</v>
      </c>
      <c r="J2" s="9">
        <v>1000</v>
      </c>
      <c r="K2" s="10">
        <v>0</v>
      </c>
      <c r="L2" s="9">
        <v>0</v>
      </c>
      <c r="M2" s="9">
        <v>0</v>
      </c>
    </row>
    <row r="3" spans="1:971" x14ac:dyDescent="0.25">
      <c r="A3" s="1" t="s">
        <v>310</v>
      </c>
      <c r="B3" s="1" t="s">
        <v>13</v>
      </c>
      <c r="C3" s="1" t="s">
        <v>311</v>
      </c>
      <c r="D3" s="2"/>
      <c r="E3" s="2">
        <v>418</v>
      </c>
      <c r="F3" s="2">
        <v>1254.05</v>
      </c>
      <c r="G3" s="2">
        <v>-1254.05</v>
      </c>
      <c r="H3" s="2"/>
      <c r="I3" s="3">
        <v>2000</v>
      </c>
      <c r="J3" s="4">
        <v>2000</v>
      </c>
      <c r="K3" s="5">
        <v>0</v>
      </c>
      <c r="L3" s="4">
        <v>0</v>
      </c>
      <c r="M3" s="4">
        <v>0</v>
      </c>
    </row>
    <row r="4" spans="1:971" x14ac:dyDescent="0.25">
      <c r="A4" s="1" t="s">
        <v>15</v>
      </c>
      <c r="B4" s="1" t="s">
        <v>16</v>
      </c>
      <c r="C4" s="1" t="s">
        <v>14</v>
      </c>
      <c r="D4" s="2">
        <v>1190421</v>
      </c>
      <c r="E4" s="2">
        <v>119092.06</v>
      </c>
      <c r="F4" s="2">
        <v>1051724.05</v>
      </c>
      <c r="G4" s="2">
        <v>138696.95000000001</v>
      </c>
      <c r="H4" s="2">
        <v>88.34</v>
      </c>
      <c r="I4" s="3">
        <v>0</v>
      </c>
      <c r="J4" s="4">
        <v>1190421</v>
      </c>
      <c r="K4" s="5">
        <v>1280892.996</v>
      </c>
      <c r="L4" s="4">
        <v>1360308.3617519999</v>
      </c>
      <c r="M4" s="4">
        <v>1440566.5550953678</v>
      </c>
    </row>
    <row r="5" spans="1:971" x14ac:dyDescent="0.25">
      <c r="A5" s="1" t="s">
        <v>57</v>
      </c>
      <c r="B5" s="1" t="s">
        <v>16</v>
      </c>
      <c r="C5" s="1" t="s">
        <v>58</v>
      </c>
      <c r="D5" s="2">
        <v>232960</v>
      </c>
      <c r="E5" s="2">
        <v>23464.42</v>
      </c>
      <c r="F5" s="2">
        <v>208919.24</v>
      </c>
      <c r="G5" s="2">
        <v>24040.76</v>
      </c>
      <c r="H5" s="2">
        <v>89.68</v>
      </c>
      <c r="I5" s="3">
        <v>0</v>
      </c>
      <c r="J5" s="4">
        <v>232960</v>
      </c>
      <c r="K5" s="5">
        <v>250664.95999999999</v>
      </c>
      <c r="L5" s="4">
        <v>266206.18751999998</v>
      </c>
      <c r="M5" s="4">
        <v>281912.35258367995</v>
      </c>
    </row>
    <row r="6" spans="1:971" x14ac:dyDescent="0.25">
      <c r="A6" s="1" t="s">
        <v>83</v>
      </c>
      <c r="B6" s="1" t="s">
        <v>16</v>
      </c>
      <c r="C6" s="1" t="s">
        <v>82</v>
      </c>
      <c r="D6" s="2">
        <v>18748</v>
      </c>
      <c r="E6" s="2">
        <v>1617.36</v>
      </c>
      <c r="F6" s="2">
        <v>12694.09</v>
      </c>
      <c r="G6" s="2">
        <v>6053.91</v>
      </c>
      <c r="H6" s="2">
        <v>67.7</v>
      </c>
      <c r="I6" s="3">
        <v>0</v>
      </c>
      <c r="J6" s="4">
        <v>18748</v>
      </c>
      <c r="K6" s="5">
        <v>20172.847999999998</v>
      </c>
      <c r="L6" s="4">
        <v>21423.564575999997</v>
      </c>
      <c r="M6" s="4">
        <v>22687.554885983998</v>
      </c>
    </row>
    <row r="7" spans="1:971" x14ac:dyDescent="0.25">
      <c r="A7" s="1" t="s">
        <v>106</v>
      </c>
      <c r="B7" s="1" t="s">
        <v>16</v>
      </c>
      <c r="C7" s="1" t="s">
        <v>107</v>
      </c>
      <c r="D7" s="2">
        <v>46319</v>
      </c>
      <c r="E7" s="2">
        <v>2911.2</v>
      </c>
      <c r="F7" s="2">
        <v>34497.599999999999</v>
      </c>
      <c r="G7" s="2">
        <v>11821.4</v>
      </c>
      <c r="H7" s="2">
        <v>74.47</v>
      </c>
      <c r="I7" s="3">
        <v>0</v>
      </c>
      <c r="J7" s="4">
        <v>46319</v>
      </c>
      <c r="K7" s="5">
        <v>49839.243999999999</v>
      </c>
      <c r="L7" s="4">
        <v>52929.277128000002</v>
      </c>
      <c r="M7" s="4">
        <v>56052.104478551999</v>
      </c>
    </row>
    <row r="8" spans="1:971" x14ac:dyDescent="0.25">
      <c r="A8" s="1" t="s">
        <v>130</v>
      </c>
      <c r="B8" s="1" t="s">
        <v>16</v>
      </c>
      <c r="C8" s="1" t="s">
        <v>131</v>
      </c>
      <c r="D8" s="2">
        <v>47134</v>
      </c>
      <c r="E8" s="2">
        <v>7732.46</v>
      </c>
      <c r="F8" s="2">
        <v>39226.94</v>
      </c>
      <c r="G8" s="2">
        <v>7907.06</v>
      </c>
      <c r="H8" s="2">
        <v>83.22</v>
      </c>
      <c r="I8" s="3">
        <v>15000</v>
      </c>
      <c r="J8" s="4">
        <v>62134</v>
      </c>
      <c r="K8" s="5">
        <v>75600</v>
      </c>
      <c r="L8" s="4">
        <v>71001.267408</v>
      </c>
      <c r="M8" s="4">
        <v>75190.342185072004</v>
      </c>
    </row>
    <row r="9" spans="1:971" x14ac:dyDescent="0.25">
      <c r="A9" s="6" t="s">
        <v>157</v>
      </c>
      <c r="B9" s="6" t="s">
        <v>16</v>
      </c>
      <c r="C9" s="6" t="s">
        <v>158</v>
      </c>
      <c r="D9" s="7"/>
      <c r="E9" s="7">
        <v>13232.44</v>
      </c>
      <c r="F9" s="7">
        <v>118020.22</v>
      </c>
      <c r="G9" s="7">
        <v>-118020.22</v>
      </c>
      <c r="H9" s="7"/>
      <c r="I9" s="8">
        <v>0</v>
      </c>
      <c r="J9" s="9">
        <v>0</v>
      </c>
      <c r="K9" s="10">
        <v>100000</v>
      </c>
      <c r="L9" s="9">
        <v>106200</v>
      </c>
      <c r="M9" s="9">
        <v>112465.8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</row>
    <row r="10" spans="1:971" x14ac:dyDescent="0.25">
      <c r="A10" s="1" t="s">
        <v>195</v>
      </c>
      <c r="B10" s="1" t="s">
        <v>16</v>
      </c>
      <c r="C10" s="1" t="s">
        <v>196</v>
      </c>
      <c r="D10" s="2">
        <v>5417</v>
      </c>
      <c r="E10" s="2"/>
      <c r="F10" s="2"/>
      <c r="G10" s="2">
        <v>5417</v>
      </c>
      <c r="H10" s="2"/>
      <c r="I10" s="3">
        <v>-5417</v>
      </c>
      <c r="J10" s="4">
        <v>0</v>
      </c>
      <c r="K10" s="5">
        <v>0</v>
      </c>
      <c r="L10" s="4">
        <v>0</v>
      </c>
      <c r="M10" s="4">
        <v>0</v>
      </c>
    </row>
    <row r="11" spans="1:971" x14ac:dyDescent="0.25">
      <c r="A11" s="1" t="s">
        <v>220</v>
      </c>
      <c r="B11" s="1" t="s">
        <v>16</v>
      </c>
      <c r="C11" s="1" t="s">
        <v>221</v>
      </c>
      <c r="D11" s="2"/>
      <c r="E11" s="2"/>
      <c r="F11" s="2">
        <v>47169.120000000003</v>
      </c>
      <c r="G11" s="2">
        <v>-47169.120000000003</v>
      </c>
      <c r="H11" s="2"/>
      <c r="I11" s="3">
        <v>0</v>
      </c>
      <c r="J11" s="4">
        <v>0</v>
      </c>
      <c r="K11" s="5">
        <v>0</v>
      </c>
      <c r="L11" s="4">
        <v>0</v>
      </c>
      <c r="M11" s="4">
        <v>0</v>
      </c>
    </row>
    <row r="12" spans="1:971" x14ac:dyDescent="0.25">
      <c r="A12" s="1" t="s">
        <v>239</v>
      </c>
      <c r="B12" s="1" t="s">
        <v>16</v>
      </c>
      <c r="C12" s="1" t="s">
        <v>240</v>
      </c>
      <c r="D12" s="2">
        <v>7523</v>
      </c>
      <c r="E12" s="2">
        <v>860.1</v>
      </c>
      <c r="F12" s="2">
        <v>6752.34</v>
      </c>
      <c r="G12" s="2">
        <v>770.66</v>
      </c>
      <c r="H12" s="2">
        <v>89.75</v>
      </c>
      <c r="I12" s="3">
        <v>0</v>
      </c>
      <c r="J12" s="4">
        <v>7523</v>
      </c>
      <c r="K12" s="5">
        <v>8094.7479999999996</v>
      </c>
      <c r="L12" s="4">
        <v>8596.6223759999993</v>
      </c>
      <c r="M12" s="4">
        <v>9103.823096184</v>
      </c>
    </row>
    <row r="13" spans="1:971" x14ac:dyDescent="0.25">
      <c r="A13" s="1" t="s">
        <v>262</v>
      </c>
      <c r="B13" s="1" t="s">
        <v>16</v>
      </c>
      <c r="C13" s="1" t="s">
        <v>263</v>
      </c>
      <c r="D13" s="2">
        <v>1734</v>
      </c>
      <c r="E13" s="2">
        <v>130.5</v>
      </c>
      <c r="F13" s="2">
        <v>1078.57</v>
      </c>
      <c r="G13" s="2">
        <v>655.43</v>
      </c>
      <c r="H13" s="2">
        <v>62.2</v>
      </c>
      <c r="I13" s="3">
        <v>0</v>
      </c>
      <c r="J13" s="4">
        <v>1734</v>
      </c>
      <c r="K13" s="5">
        <v>1865.7840000000001</v>
      </c>
      <c r="L13" s="4">
        <v>1981.462608</v>
      </c>
      <c r="M13" s="4">
        <v>2098.3689018720002</v>
      </c>
    </row>
    <row r="14" spans="1:971" x14ac:dyDescent="0.25">
      <c r="A14" s="1" t="s">
        <v>286</v>
      </c>
      <c r="B14" s="1" t="s">
        <v>16</v>
      </c>
      <c r="C14" s="1" t="s">
        <v>287</v>
      </c>
      <c r="D14" s="2">
        <v>38645</v>
      </c>
      <c r="E14" s="2">
        <v>22263.62</v>
      </c>
      <c r="F14" s="2">
        <v>111430.76</v>
      </c>
      <c r="G14" s="2">
        <v>-72785.759999999995</v>
      </c>
      <c r="H14" s="2">
        <v>288.33999999999997</v>
      </c>
      <c r="I14" s="3">
        <v>0</v>
      </c>
      <c r="J14" s="4">
        <v>38645</v>
      </c>
      <c r="K14" s="5">
        <v>41582.019999999997</v>
      </c>
      <c r="L14" s="4">
        <v>44160.105239999997</v>
      </c>
      <c r="M14" s="4">
        <v>46765.551449159997</v>
      </c>
    </row>
    <row r="15" spans="1:971" x14ac:dyDescent="0.25">
      <c r="A15" s="1" t="s">
        <v>312</v>
      </c>
      <c r="B15" s="1" t="s">
        <v>16</v>
      </c>
      <c r="C15" s="1" t="s">
        <v>311</v>
      </c>
      <c r="D15" s="2">
        <v>18169</v>
      </c>
      <c r="E15" s="2">
        <v>1581.98</v>
      </c>
      <c r="F15" s="2">
        <v>13302.53</v>
      </c>
      <c r="G15" s="2">
        <v>4866.47</v>
      </c>
      <c r="H15" s="2">
        <v>73.209999999999994</v>
      </c>
      <c r="I15" s="3">
        <v>0</v>
      </c>
      <c r="J15" s="4">
        <v>18169</v>
      </c>
      <c r="K15" s="5">
        <v>19549.844000000001</v>
      </c>
      <c r="L15" s="4">
        <v>20761.934327999999</v>
      </c>
      <c r="M15" s="4">
        <v>21986.888453351999</v>
      </c>
    </row>
    <row r="16" spans="1:971" ht="21" customHeight="1" x14ac:dyDescent="0.25">
      <c r="A16" s="1" t="s">
        <v>335</v>
      </c>
      <c r="B16" s="1" t="s">
        <v>16</v>
      </c>
      <c r="C16" s="1" t="s">
        <v>336</v>
      </c>
      <c r="D16" s="2"/>
      <c r="E16" s="2">
        <v>1905.48</v>
      </c>
      <c r="F16" s="2">
        <v>7252.03</v>
      </c>
      <c r="G16" s="2">
        <v>-7252.03</v>
      </c>
      <c r="H16" s="2"/>
      <c r="I16" s="3">
        <v>15000</v>
      </c>
      <c r="J16" s="4">
        <v>15000</v>
      </c>
      <c r="K16" s="5">
        <v>16140</v>
      </c>
      <c r="L16" s="4">
        <v>17140.68</v>
      </c>
      <c r="M16" s="4">
        <v>18151.98012</v>
      </c>
    </row>
    <row r="17" spans="1:971" x14ac:dyDescent="0.25">
      <c r="A17" s="1" t="s">
        <v>593</v>
      </c>
      <c r="B17" s="1" t="s">
        <v>16</v>
      </c>
      <c r="C17" s="1" t="s">
        <v>594</v>
      </c>
      <c r="D17" s="2">
        <v>350000</v>
      </c>
      <c r="E17" s="2">
        <v>26000</v>
      </c>
      <c r="F17" s="2">
        <v>33718.879999999997</v>
      </c>
      <c r="G17" s="2">
        <v>12281.12</v>
      </c>
      <c r="H17" s="2">
        <v>9.6300000000000008</v>
      </c>
      <c r="I17" s="3">
        <v>100000</v>
      </c>
      <c r="J17" s="4">
        <v>450000</v>
      </c>
      <c r="K17" s="5">
        <v>500000</v>
      </c>
      <c r="L17" s="4">
        <v>531000</v>
      </c>
      <c r="M17" s="4">
        <v>562329</v>
      </c>
    </row>
    <row r="18" spans="1:971" x14ac:dyDescent="0.25">
      <c r="A18" s="1" t="s">
        <v>17</v>
      </c>
      <c r="B18" s="1" t="s">
        <v>18</v>
      </c>
      <c r="C18" s="1" t="s">
        <v>14</v>
      </c>
      <c r="D18" s="2">
        <v>9714906</v>
      </c>
      <c r="E18" s="2">
        <v>594757.28</v>
      </c>
      <c r="F18" s="2">
        <v>4871121.62</v>
      </c>
      <c r="G18" s="2">
        <v>4843784.38</v>
      </c>
      <c r="H18" s="2">
        <v>50.14</v>
      </c>
      <c r="I18" s="3">
        <v>0</v>
      </c>
      <c r="J18" s="4">
        <v>9714906</v>
      </c>
      <c r="K18" s="5">
        <v>10453238.856000001</v>
      </c>
      <c r="L18" s="4">
        <v>11101339.665072002</v>
      </c>
      <c r="M18" s="4">
        <v>11756318.70531125</v>
      </c>
    </row>
    <row r="19" spans="1:971" x14ac:dyDescent="0.25">
      <c r="A19" s="1" t="s">
        <v>59</v>
      </c>
      <c r="B19" s="1" t="s">
        <v>18</v>
      </c>
      <c r="C19" s="1" t="s">
        <v>58</v>
      </c>
      <c r="D19" s="2">
        <v>1861494</v>
      </c>
      <c r="E19" s="2">
        <v>108717.37</v>
      </c>
      <c r="F19" s="2">
        <v>891195.41</v>
      </c>
      <c r="G19" s="2">
        <v>970298.59</v>
      </c>
      <c r="H19" s="2">
        <v>47.87</v>
      </c>
      <c r="I19" s="3">
        <v>0</v>
      </c>
      <c r="J19" s="4">
        <v>1861494</v>
      </c>
      <c r="K19" s="5">
        <v>2002967.544</v>
      </c>
      <c r="L19" s="4">
        <v>2127151.5317279999</v>
      </c>
      <c r="M19" s="4">
        <v>2252653.4720999519</v>
      </c>
    </row>
    <row r="20" spans="1:971" x14ac:dyDescent="0.25">
      <c r="A20" s="1" t="s">
        <v>84</v>
      </c>
      <c r="B20" s="1" t="s">
        <v>18</v>
      </c>
      <c r="C20" s="1" t="s">
        <v>82</v>
      </c>
      <c r="D20" s="2">
        <v>89140</v>
      </c>
      <c r="E20" s="2">
        <v>7427.01</v>
      </c>
      <c r="F20" s="2">
        <v>63012.6</v>
      </c>
      <c r="G20" s="2">
        <v>26127.4</v>
      </c>
      <c r="H20" s="2">
        <v>70.680000000000007</v>
      </c>
      <c r="I20" s="3">
        <v>0</v>
      </c>
      <c r="J20" s="4">
        <v>89140</v>
      </c>
      <c r="K20" s="5">
        <v>95914.64</v>
      </c>
      <c r="L20" s="4">
        <v>101861.34768000001</v>
      </c>
      <c r="M20" s="4">
        <v>107871.16719312001</v>
      </c>
    </row>
    <row r="21" spans="1:971" x14ac:dyDescent="0.25">
      <c r="A21" s="1" t="s">
        <v>108</v>
      </c>
      <c r="B21" s="1" t="s">
        <v>18</v>
      </c>
      <c r="C21" s="1" t="s">
        <v>107</v>
      </c>
      <c r="D21" s="2">
        <v>474397</v>
      </c>
      <c r="E21" s="2">
        <v>44423.4</v>
      </c>
      <c r="F21" s="2">
        <v>358686</v>
      </c>
      <c r="G21" s="2">
        <v>115711</v>
      </c>
      <c r="H21" s="2">
        <v>75.599999999999994</v>
      </c>
      <c r="I21" s="3">
        <v>0</v>
      </c>
      <c r="J21" s="4">
        <v>474397</v>
      </c>
      <c r="K21" s="5">
        <v>510451.17200000002</v>
      </c>
      <c r="L21" s="4">
        <v>542099.14466400002</v>
      </c>
      <c r="M21" s="4">
        <v>574082.99419917597</v>
      </c>
    </row>
    <row r="22" spans="1:971" x14ac:dyDescent="0.25">
      <c r="A22" s="1" t="s">
        <v>132</v>
      </c>
      <c r="B22" s="1" t="s">
        <v>18</v>
      </c>
      <c r="C22" s="1" t="s">
        <v>131</v>
      </c>
      <c r="D22" s="2">
        <v>209317</v>
      </c>
      <c r="E22" s="2">
        <v>37735.99</v>
      </c>
      <c r="F22" s="2">
        <v>437921.71</v>
      </c>
      <c r="G22" s="2">
        <v>-228604.71</v>
      </c>
      <c r="H22" s="2">
        <v>209.21</v>
      </c>
      <c r="I22" s="3">
        <v>600000</v>
      </c>
      <c r="J22" s="4">
        <v>809317</v>
      </c>
      <c r="K22" s="5">
        <v>136363.63636363635</v>
      </c>
      <c r="L22" s="4">
        <v>924816.24770399998</v>
      </c>
      <c r="M22" s="4">
        <v>979380.40631853603</v>
      </c>
    </row>
    <row r="23" spans="1:971" x14ac:dyDescent="0.25">
      <c r="A23" s="6" t="s">
        <v>159</v>
      </c>
      <c r="B23" s="6" t="s">
        <v>18</v>
      </c>
      <c r="C23" s="6" t="s">
        <v>158</v>
      </c>
      <c r="D23" s="7">
        <v>811142</v>
      </c>
      <c r="E23" s="7">
        <v>31734.6</v>
      </c>
      <c r="F23" s="7">
        <v>488749.48</v>
      </c>
      <c r="G23" s="7">
        <v>322392.52</v>
      </c>
      <c r="H23" s="7">
        <v>60.25</v>
      </c>
      <c r="I23" s="8">
        <v>0</v>
      </c>
      <c r="J23" s="9">
        <v>811142</v>
      </c>
      <c r="K23" s="10">
        <v>872788.79200000002</v>
      </c>
      <c r="L23" s="9">
        <v>926901.69710400002</v>
      </c>
      <c r="M23" s="9">
        <v>981588.897233136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</row>
    <row r="24" spans="1:971" x14ac:dyDescent="0.25">
      <c r="A24" s="1" t="s">
        <v>197</v>
      </c>
      <c r="B24" s="1" t="s">
        <v>18</v>
      </c>
      <c r="C24" s="1" t="s">
        <v>196</v>
      </c>
      <c r="D24" s="2">
        <v>11103</v>
      </c>
      <c r="E24" s="2">
        <v>700</v>
      </c>
      <c r="F24" s="2">
        <v>15400</v>
      </c>
      <c r="G24" s="2">
        <v>-4297</v>
      </c>
      <c r="H24" s="2">
        <v>138.69999999999999</v>
      </c>
      <c r="I24" s="3">
        <v>12000</v>
      </c>
      <c r="J24" s="4">
        <v>23103</v>
      </c>
      <c r="K24" s="5">
        <v>24858.828000000001</v>
      </c>
      <c r="L24" s="4">
        <v>26400.075336000002</v>
      </c>
      <c r="M24" s="4">
        <v>27957.679780824001</v>
      </c>
    </row>
    <row r="25" spans="1:971" x14ac:dyDescent="0.25">
      <c r="A25" s="1" t="s">
        <v>222</v>
      </c>
      <c r="B25" s="1" t="s">
        <v>18</v>
      </c>
      <c r="C25" s="1" t="s">
        <v>221</v>
      </c>
      <c r="D25" s="2">
        <v>82229</v>
      </c>
      <c r="E25" s="2">
        <v>9527.4</v>
      </c>
      <c r="F25" s="2">
        <v>100587.69</v>
      </c>
      <c r="G25" s="2">
        <v>-18358.689999999999</v>
      </c>
      <c r="H25" s="2">
        <v>122.32</v>
      </c>
      <c r="I25" s="3">
        <v>0</v>
      </c>
      <c r="J25" s="4">
        <v>82229</v>
      </c>
      <c r="K25" s="5">
        <v>88478.403999999995</v>
      </c>
      <c r="L25" s="4">
        <v>93964.065047999989</v>
      </c>
      <c r="M25" s="4">
        <v>99507.944885831996</v>
      </c>
    </row>
    <row r="26" spans="1:971" x14ac:dyDescent="0.25">
      <c r="A26" s="1" t="s">
        <v>241</v>
      </c>
      <c r="B26" s="1" t="s">
        <v>18</v>
      </c>
      <c r="C26" s="1" t="s">
        <v>240</v>
      </c>
      <c r="D26" s="2">
        <v>48044</v>
      </c>
      <c r="E26" s="2">
        <v>6897.5</v>
      </c>
      <c r="F26" s="2">
        <v>57894.27</v>
      </c>
      <c r="G26" s="2">
        <v>-9850.27</v>
      </c>
      <c r="H26" s="2">
        <v>120.5</v>
      </c>
      <c r="I26" s="3">
        <v>0</v>
      </c>
      <c r="J26" s="4">
        <v>48044</v>
      </c>
      <c r="K26" s="5">
        <v>51695.343999999997</v>
      </c>
      <c r="L26" s="4">
        <v>54900.455327999996</v>
      </c>
      <c r="M26" s="4">
        <v>58139.582192351998</v>
      </c>
    </row>
    <row r="27" spans="1:971" x14ac:dyDescent="0.25">
      <c r="A27" s="1" t="s">
        <v>264</v>
      </c>
      <c r="B27" s="1" t="s">
        <v>18</v>
      </c>
      <c r="C27" s="1" t="s">
        <v>263</v>
      </c>
      <c r="D27" s="2">
        <v>7042</v>
      </c>
      <c r="E27" s="2">
        <v>606.29999999999995</v>
      </c>
      <c r="F27" s="2">
        <v>4912.8900000000003</v>
      </c>
      <c r="G27" s="2">
        <v>2129.11</v>
      </c>
      <c r="H27" s="2">
        <v>69.760000000000005</v>
      </c>
      <c r="I27" s="3">
        <v>0</v>
      </c>
      <c r="J27" s="4">
        <v>7042</v>
      </c>
      <c r="K27" s="5">
        <v>7577.192</v>
      </c>
      <c r="L27" s="4">
        <v>8046.9779040000003</v>
      </c>
      <c r="M27" s="4">
        <v>8521.7496003360011</v>
      </c>
    </row>
    <row r="28" spans="1:971" x14ac:dyDescent="0.25">
      <c r="A28" s="1" t="s">
        <v>288</v>
      </c>
      <c r="B28" s="1" t="s">
        <v>18</v>
      </c>
      <c r="C28" s="1" t="s">
        <v>287</v>
      </c>
      <c r="D28" s="2">
        <v>461317</v>
      </c>
      <c r="E28" s="2">
        <v>48701</v>
      </c>
      <c r="F28" s="2">
        <v>466839.85</v>
      </c>
      <c r="G28" s="2">
        <v>-5522.85</v>
      </c>
      <c r="H28" s="2">
        <v>101.19</v>
      </c>
      <c r="I28" s="3">
        <v>0</v>
      </c>
      <c r="J28" s="4">
        <v>461317</v>
      </c>
      <c r="K28" s="5">
        <v>496377.092</v>
      </c>
      <c r="L28" s="4">
        <v>527152.47170400003</v>
      </c>
      <c r="M28" s="4">
        <v>558254.46753453603</v>
      </c>
    </row>
    <row r="29" spans="1:971" x14ac:dyDescent="0.25">
      <c r="A29" s="1" t="s">
        <v>313</v>
      </c>
      <c r="B29" s="1" t="s">
        <v>18</v>
      </c>
      <c r="C29" s="1" t="s">
        <v>311</v>
      </c>
      <c r="D29" s="2">
        <v>82472</v>
      </c>
      <c r="E29" s="2">
        <v>7297.2</v>
      </c>
      <c r="F29" s="2">
        <v>64426.66</v>
      </c>
      <c r="G29" s="2">
        <v>18045.34</v>
      </c>
      <c r="H29" s="2">
        <v>78.11</v>
      </c>
      <c r="I29" s="3">
        <v>0</v>
      </c>
      <c r="J29" s="4">
        <v>82472</v>
      </c>
      <c r="K29" s="5">
        <v>88739.872000000003</v>
      </c>
      <c r="L29" s="4">
        <v>94241.744063999999</v>
      </c>
      <c r="M29" s="4">
        <v>99802.006963776003</v>
      </c>
    </row>
    <row r="30" spans="1:971" x14ac:dyDescent="0.25">
      <c r="A30" s="1" t="s">
        <v>337</v>
      </c>
      <c r="B30" s="1" t="s">
        <v>18</v>
      </c>
      <c r="C30" s="1" t="s">
        <v>336</v>
      </c>
      <c r="D30" s="2"/>
      <c r="E30" s="2">
        <v>5486.83</v>
      </c>
      <c r="F30" s="2">
        <v>58895.79</v>
      </c>
      <c r="G30" s="2">
        <v>-58895.79</v>
      </c>
      <c r="H30" s="2"/>
      <c r="I30" s="3">
        <v>120000</v>
      </c>
      <c r="J30" s="4">
        <v>120000</v>
      </c>
      <c r="K30" s="5">
        <v>129120</v>
      </c>
      <c r="L30" s="4">
        <v>137125.44</v>
      </c>
      <c r="M30" s="4">
        <v>145215.84096</v>
      </c>
    </row>
    <row r="31" spans="1:971" x14ac:dyDescent="0.25">
      <c r="A31" s="1" t="s">
        <v>447</v>
      </c>
      <c r="B31" s="1" t="s">
        <v>18</v>
      </c>
      <c r="C31" s="1" t="s">
        <v>448</v>
      </c>
      <c r="D31" s="2">
        <v>150000</v>
      </c>
      <c r="E31" s="2"/>
      <c r="F31" s="2">
        <v>877.19</v>
      </c>
      <c r="G31" s="2">
        <v>149122.81</v>
      </c>
      <c r="H31" s="2">
        <v>0.57999999999999996</v>
      </c>
      <c r="I31" s="3">
        <v>-100000</v>
      </c>
      <c r="J31" s="4">
        <v>50000</v>
      </c>
      <c r="K31" s="5">
        <v>500000</v>
      </c>
      <c r="L31" s="4">
        <v>106200</v>
      </c>
      <c r="M31" s="4">
        <v>112465.8</v>
      </c>
    </row>
    <row r="32" spans="1:971" x14ac:dyDescent="0.25">
      <c r="A32" s="1" t="s">
        <v>560</v>
      </c>
      <c r="B32" s="1" t="s">
        <v>18</v>
      </c>
      <c r="C32" s="1" t="s">
        <v>561</v>
      </c>
      <c r="D32" s="2">
        <v>300000</v>
      </c>
      <c r="E32" s="2">
        <v>222675.44</v>
      </c>
      <c r="F32" s="2">
        <v>288060.53999999998</v>
      </c>
      <c r="G32" s="2">
        <v>11939.46</v>
      </c>
      <c r="H32" s="26" t="s">
        <v>562</v>
      </c>
      <c r="I32" s="3">
        <v>0</v>
      </c>
      <c r="J32" s="4">
        <v>300000</v>
      </c>
      <c r="K32" s="5">
        <v>200000</v>
      </c>
      <c r="L32" s="4">
        <v>318600</v>
      </c>
      <c r="M32" s="4">
        <v>337397.4</v>
      </c>
    </row>
    <row r="33" spans="1:132" x14ac:dyDescent="0.25">
      <c r="A33" s="1" t="s">
        <v>597</v>
      </c>
      <c r="B33" s="1" t="s">
        <v>18</v>
      </c>
      <c r="C33" s="1" t="s">
        <v>598</v>
      </c>
      <c r="D33" s="2">
        <v>106000</v>
      </c>
      <c r="E33" s="2">
        <v>26000</v>
      </c>
      <c r="F33" s="2">
        <v>72400</v>
      </c>
      <c r="G33" s="2">
        <v>33600</v>
      </c>
      <c r="H33" s="2">
        <v>68.3</v>
      </c>
      <c r="I33" s="3">
        <v>0</v>
      </c>
      <c r="J33" s="4">
        <v>106000</v>
      </c>
      <c r="K33" s="5">
        <v>150000</v>
      </c>
      <c r="L33" s="4">
        <v>212400</v>
      </c>
      <c r="M33" s="4">
        <v>224931.6</v>
      </c>
    </row>
    <row r="34" spans="1:132" x14ac:dyDescent="0.25">
      <c r="A34" s="1" t="s">
        <v>19</v>
      </c>
      <c r="B34" s="1" t="s">
        <v>20</v>
      </c>
      <c r="C34" s="1" t="s">
        <v>14</v>
      </c>
      <c r="D34" s="2">
        <v>2623069</v>
      </c>
      <c r="E34" s="2">
        <v>751764.19</v>
      </c>
      <c r="F34" s="2">
        <v>6296488.1900000004</v>
      </c>
      <c r="G34" s="2">
        <v>-3673419.19</v>
      </c>
      <c r="H34" s="2">
        <v>240.04</v>
      </c>
      <c r="I34" s="3">
        <v>0</v>
      </c>
      <c r="J34" s="4">
        <v>2623069</v>
      </c>
      <c r="K34" s="5">
        <v>2822422.2439999999</v>
      </c>
      <c r="L34" s="4">
        <v>2997412.423128</v>
      </c>
      <c r="M34" s="4">
        <v>3174259.7560925521</v>
      </c>
    </row>
    <row r="35" spans="1:132" x14ac:dyDescent="0.25">
      <c r="A35" s="1" t="s">
        <v>60</v>
      </c>
      <c r="B35" s="1" t="s">
        <v>20</v>
      </c>
      <c r="C35" s="1" t="s">
        <v>58</v>
      </c>
      <c r="D35" s="2">
        <v>897119</v>
      </c>
      <c r="E35" s="2">
        <v>135236.42000000001</v>
      </c>
      <c r="F35" s="2">
        <v>1102185.54</v>
      </c>
      <c r="G35" s="2">
        <v>-205066.54</v>
      </c>
      <c r="H35" s="2">
        <v>122.85</v>
      </c>
      <c r="I35" s="3">
        <v>0</v>
      </c>
      <c r="J35" s="4">
        <v>897119</v>
      </c>
      <c r="K35" s="5">
        <v>965300.04399999999</v>
      </c>
      <c r="L35" s="4">
        <v>1025148.646728</v>
      </c>
      <c r="M35" s="4">
        <v>1085632.416884952</v>
      </c>
    </row>
    <row r="36" spans="1:132" x14ac:dyDescent="0.25">
      <c r="A36" s="1" t="s">
        <v>85</v>
      </c>
      <c r="B36" s="1" t="s">
        <v>20</v>
      </c>
      <c r="C36" s="1" t="s">
        <v>82</v>
      </c>
      <c r="D36" s="2">
        <v>91040</v>
      </c>
      <c r="E36" s="2">
        <v>9482.0400000000009</v>
      </c>
      <c r="F36" s="2">
        <v>72959.78</v>
      </c>
      <c r="G36" s="2">
        <v>18080.22</v>
      </c>
      <c r="H36" s="2">
        <v>80.14</v>
      </c>
      <c r="I36" s="3">
        <v>0</v>
      </c>
      <c r="J36" s="4">
        <v>91040</v>
      </c>
      <c r="K36" s="5">
        <v>97959.039999999994</v>
      </c>
      <c r="L36" s="4">
        <v>104032.50047999999</v>
      </c>
      <c r="M36" s="4">
        <v>110170.41800831999</v>
      </c>
    </row>
    <row r="37" spans="1:132" x14ac:dyDescent="0.25">
      <c r="A37" s="1" t="s">
        <v>109</v>
      </c>
      <c r="B37" s="1" t="s">
        <v>20</v>
      </c>
      <c r="C37" s="1" t="s">
        <v>107</v>
      </c>
      <c r="D37" s="2">
        <v>647842</v>
      </c>
      <c r="E37" s="2">
        <v>71386.2</v>
      </c>
      <c r="F37" s="2">
        <v>542988</v>
      </c>
      <c r="G37" s="2">
        <v>104854</v>
      </c>
      <c r="H37" s="2">
        <v>83.81</v>
      </c>
      <c r="I37" s="3">
        <v>0</v>
      </c>
      <c r="J37" s="4">
        <v>647842</v>
      </c>
      <c r="K37" s="5">
        <v>697077.99199999997</v>
      </c>
      <c r="L37" s="4">
        <v>740296.82750399993</v>
      </c>
      <c r="M37" s="4">
        <v>783974.34032673598</v>
      </c>
    </row>
    <row r="38" spans="1:132" x14ac:dyDescent="0.25">
      <c r="A38" s="1" t="s">
        <v>133</v>
      </c>
      <c r="B38" s="1" t="s">
        <v>20</v>
      </c>
      <c r="C38" s="1" t="s">
        <v>131</v>
      </c>
      <c r="D38" s="2">
        <v>163129</v>
      </c>
      <c r="E38" s="2">
        <v>107319.23</v>
      </c>
      <c r="F38" s="2">
        <v>869393.9</v>
      </c>
      <c r="G38" s="2">
        <v>-706264.9</v>
      </c>
      <c r="H38" s="2">
        <v>532.94000000000005</v>
      </c>
      <c r="I38" s="3">
        <v>980000</v>
      </c>
      <c r="J38" s="4">
        <v>1143129</v>
      </c>
      <c r="K38" s="5">
        <v>136363.63636363635</v>
      </c>
      <c r="L38" s="4">
        <v>1306267.225848</v>
      </c>
      <c r="M38" s="4">
        <v>1383336.9921730321</v>
      </c>
    </row>
    <row r="39" spans="1:132" x14ac:dyDescent="0.25">
      <c r="A39" s="1" t="s">
        <v>160</v>
      </c>
      <c r="B39" s="1" t="s">
        <v>20</v>
      </c>
      <c r="C39" s="1" t="s">
        <v>158</v>
      </c>
      <c r="D39" s="2">
        <v>407458</v>
      </c>
      <c r="E39" s="2">
        <v>103611.5</v>
      </c>
      <c r="F39" s="2">
        <v>502494.99</v>
      </c>
      <c r="G39" s="2">
        <v>-95036.99</v>
      </c>
      <c r="H39" s="2">
        <v>123.32</v>
      </c>
      <c r="I39" s="3">
        <v>0</v>
      </c>
      <c r="J39" s="4">
        <v>407458</v>
      </c>
      <c r="K39" s="5">
        <v>438424.80800000002</v>
      </c>
      <c r="L39" s="4">
        <v>465607.14609600004</v>
      </c>
      <c r="M39" s="4">
        <v>493077.96771566407</v>
      </c>
    </row>
    <row r="40" spans="1:132" x14ac:dyDescent="0.25">
      <c r="A40" s="1" t="s">
        <v>181</v>
      </c>
      <c r="B40" s="1" t="s">
        <v>20</v>
      </c>
      <c r="C40" s="1" t="s">
        <v>182</v>
      </c>
      <c r="D40" s="2">
        <v>104385</v>
      </c>
      <c r="E40" s="2">
        <v>29226.06</v>
      </c>
      <c r="F40" s="2">
        <v>401653.46</v>
      </c>
      <c r="G40" s="2">
        <v>-297268.46000000002</v>
      </c>
      <c r="H40" s="2">
        <v>384.78</v>
      </c>
      <c r="I40" s="3"/>
      <c r="J40" s="4">
        <v>104385</v>
      </c>
      <c r="K40" s="5">
        <v>112318.26</v>
      </c>
      <c r="L40" s="4">
        <v>119281.99212</v>
      </c>
      <c r="M40" s="4">
        <v>126319.62965507999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</row>
    <row r="41" spans="1:132" x14ac:dyDescent="0.25">
      <c r="A41" s="1" t="s">
        <v>198</v>
      </c>
      <c r="B41" s="1" t="s">
        <v>20</v>
      </c>
      <c r="C41" s="1" t="s">
        <v>196</v>
      </c>
      <c r="D41" s="2">
        <v>7393</v>
      </c>
      <c r="E41" s="2">
        <v>2650.8</v>
      </c>
      <c r="F41" s="2">
        <v>21206.46</v>
      </c>
      <c r="G41" s="2">
        <v>-13813.46</v>
      </c>
      <c r="H41" s="2">
        <v>286.83999999999997</v>
      </c>
      <c r="I41" s="3">
        <v>15000</v>
      </c>
      <c r="J41" s="4">
        <v>22393</v>
      </c>
      <c r="K41" s="5">
        <v>24094.867999999999</v>
      </c>
      <c r="L41" s="4">
        <v>25588.749816</v>
      </c>
      <c r="M41" s="4">
        <v>27098.486055144</v>
      </c>
    </row>
    <row r="42" spans="1:132" x14ac:dyDescent="0.25">
      <c r="A42" s="1" t="s">
        <v>223</v>
      </c>
      <c r="B42" s="1" t="s">
        <v>20</v>
      </c>
      <c r="C42" s="1" t="s">
        <v>221</v>
      </c>
      <c r="D42" s="2">
        <v>53686</v>
      </c>
      <c r="E42" s="2">
        <v>33131.599999999999</v>
      </c>
      <c r="F42" s="2">
        <v>432074.75</v>
      </c>
      <c r="G42" s="2">
        <v>-378388.75</v>
      </c>
      <c r="H42" s="2">
        <v>804.81</v>
      </c>
      <c r="I42" s="3">
        <v>0</v>
      </c>
      <c r="J42" s="4">
        <v>53686</v>
      </c>
      <c r="K42" s="5">
        <v>57766.135999999999</v>
      </c>
      <c r="L42" s="4">
        <v>61347.636431999999</v>
      </c>
      <c r="M42" s="4">
        <v>64967.146981487997</v>
      </c>
    </row>
    <row r="43" spans="1:132" x14ac:dyDescent="0.25">
      <c r="A43" s="1" t="s">
        <v>242</v>
      </c>
      <c r="B43" s="1" t="s">
        <v>20</v>
      </c>
      <c r="C43" s="1" t="s">
        <v>240</v>
      </c>
      <c r="D43" s="2">
        <v>97333</v>
      </c>
      <c r="E43" s="2">
        <v>12603.19</v>
      </c>
      <c r="F43" s="2">
        <v>100111.16</v>
      </c>
      <c r="G43" s="2">
        <v>-2778.16</v>
      </c>
      <c r="H43" s="2">
        <v>102.85</v>
      </c>
      <c r="I43" s="3">
        <v>0</v>
      </c>
      <c r="J43" s="4">
        <v>97333</v>
      </c>
      <c r="K43" s="5">
        <v>104730.308</v>
      </c>
      <c r="L43" s="4">
        <v>111223.587096</v>
      </c>
      <c r="M43" s="4">
        <v>117785.778734664</v>
      </c>
    </row>
    <row r="44" spans="1:132" x14ac:dyDescent="0.25">
      <c r="A44" s="1" t="s">
        <v>265</v>
      </c>
      <c r="B44" s="1" t="s">
        <v>20</v>
      </c>
      <c r="C44" s="1" t="s">
        <v>263</v>
      </c>
      <c r="D44" s="2">
        <v>6130</v>
      </c>
      <c r="E44" s="2">
        <v>630.75</v>
      </c>
      <c r="F44" s="2">
        <v>5012.3599999999997</v>
      </c>
      <c r="G44" s="2">
        <v>1117.6400000000001</v>
      </c>
      <c r="H44" s="2">
        <v>81.760000000000005</v>
      </c>
      <c r="I44" s="3">
        <v>0</v>
      </c>
      <c r="J44" s="4">
        <v>6130</v>
      </c>
      <c r="K44" s="5">
        <v>6595.88</v>
      </c>
      <c r="L44" s="4">
        <v>7004.82456</v>
      </c>
      <c r="M44" s="4">
        <v>7418.1092090399998</v>
      </c>
    </row>
    <row r="45" spans="1:132" x14ac:dyDescent="0.25">
      <c r="A45" s="1" t="s">
        <v>289</v>
      </c>
      <c r="B45" s="1" t="s">
        <v>20</v>
      </c>
      <c r="C45" s="1" t="s">
        <v>287</v>
      </c>
      <c r="D45" s="2">
        <v>529625</v>
      </c>
      <c r="E45" s="2">
        <v>104224.38</v>
      </c>
      <c r="F45" s="2">
        <v>900215.09</v>
      </c>
      <c r="G45" s="2">
        <v>-370590.09</v>
      </c>
      <c r="H45" s="2">
        <v>169.97</v>
      </c>
      <c r="I45" s="3">
        <v>0</v>
      </c>
      <c r="J45" s="4">
        <v>529625</v>
      </c>
      <c r="K45" s="5">
        <v>569876.5</v>
      </c>
      <c r="L45" s="4">
        <v>605208.84299999999</v>
      </c>
      <c r="M45" s="4">
        <v>640916.16473700001</v>
      </c>
    </row>
    <row r="46" spans="1:132" x14ac:dyDescent="0.25">
      <c r="A46" s="1" t="s">
        <v>314</v>
      </c>
      <c r="B46" s="1" t="s">
        <v>20</v>
      </c>
      <c r="C46" s="1" t="s">
        <v>311</v>
      </c>
      <c r="D46" s="2">
        <v>75751</v>
      </c>
      <c r="E46" s="2">
        <v>11446.36</v>
      </c>
      <c r="F46" s="2">
        <v>93492.9</v>
      </c>
      <c r="G46" s="2">
        <v>-17741.900000000001</v>
      </c>
      <c r="H46" s="2">
        <v>123.42</v>
      </c>
      <c r="I46" s="3">
        <v>100000</v>
      </c>
      <c r="J46" s="4">
        <v>175751</v>
      </c>
      <c r="K46" s="5">
        <v>189108.076</v>
      </c>
      <c r="L46" s="4">
        <v>200832.77671199999</v>
      </c>
      <c r="M46" s="4">
        <v>212681.910538008</v>
      </c>
    </row>
    <row r="47" spans="1:132" x14ac:dyDescent="0.25">
      <c r="A47" s="1" t="s">
        <v>338</v>
      </c>
      <c r="B47" s="1" t="s">
        <v>20</v>
      </c>
      <c r="C47" s="1" t="s">
        <v>336</v>
      </c>
      <c r="D47" s="2">
        <v>73440</v>
      </c>
      <c r="E47" s="2">
        <v>3553.29</v>
      </c>
      <c r="F47" s="2">
        <v>37174.26</v>
      </c>
      <c r="G47" s="2">
        <v>36265.74</v>
      </c>
      <c r="H47" s="2">
        <v>50.61</v>
      </c>
      <c r="I47" s="3">
        <v>0</v>
      </c>
      <c r="J47" s="4">
        <v>73440</v>
      </c>
      <c r="K47" s="5">
        <v>79021.440000000002</v>
      </c>
      <c r="L47" s="4">
        <v>83920.769280000008</v>
      </c>
      <c r="M47" s="4">
        <v>88872.09466752001</v>
      </c>
    </row>
    <row r="48" spans="1:132" x14ac:dyDescent="0.25">
      <c r="A48" s="1" t="s">
        <v>382</v>
      </c>
      <c r="B48" s="1" t="s">
        <v>20</v>
      </c>
      <c r="C48" s="1" t="s">
        <v>383</v>
      </c>
      <c r="D48" s="2">
        <v>3000000</v>
      </c>
      <c r="E48" s="2">
        <v>181864.52</v>
      </c>
      <c r="F48" s="2">
        <v>1888359.35</v>
      </c>
      <c r="G48" s="2">
        <v>1056243.04</v>
      </c>
      <c r="H48" s="2">
        <v>62.94</v>
      </c>
      <c r="I48" s="3">
        <v>0</v>
      </c>
      <c r="J48" s="4">
        <v>3000000</v>
      </c>
      <c r="K48" s="5">
        <v>4000000</v>
      </c>
      <c r="L48" s="4">
        <v>4248000</v>
      </c>
      <c r="M48" s="4">
        <v>4498632</v>
      </c>
    </row>
    <row r="49" spans="1:135" x14ac:dyDescent="0.25">
      <c r="A49" s="1" t="s">
        <v>414</v>
      </c>
      <c r="B49" s="1" t="s">
        <v>20</v>
      </c>
      <c r="C49" s="1" t="s">
        <v>415</v>
      </c>
      <c r="D49" s="2">
        <v>45455</v>
      </c>
      <c r="E49" s="2">
        <v>842.11</v>
      </c>
      <c r="F49" s="2">
        <v>32494.57</v>
      </c>
      <c r="G49" s="2">
        <v>12960.43</v>
      </c>
      <c r="H49" s="2">
        <v>71.48</v>
      </c>
      <c r="I49" s="3">
        <v>0</v>
      </c>
      <c r="J49" s="4">
        <v>45455</v>
      </c>
      <c r="K49" s="5">
        <v>80000</v>
      </c>
      <c r="L49" s="4">
        <v>106200</v>
      </c>
      <c r="M49" s="4">
        <v>112465.8</v>
      </c>
    </row>
    <row r="50" spans="1:135" x14ac:dyDescent="0.25">
      <c r="A50" s="1" t="s">
        <v>438</v>
      </c>
      <c r="B50" s="1" t="s">
        <v>20</v>
      </c>
      <c r="C50" s="1" t="s">
        <v>439</v>
      </c>
      <c r="D50" s="2">
        <v>186685</v>
      </c>
      <c r="E50" s="2">
        <v>19883.939999999999</v>
      </c>
      <c r="F50" s="2">
        <v>91654.22</v>
      </c>
      <c r="G50" s="2">
        <v>95030.78</v>
      </c>
      <c r="H50" s="2">
        <v>49.09</v>
      </c>
      <c r="I50" s="3">
        <v>0</v>
      </c>
      <c r="J50" s="4">
        <v>186685</v>
      </c>
      <c r="K50" s="5">
        <v>200000</v>
      </c>
      <c r="L50" s="4">
        <v>213327.18971999999</v>
      </c>
      <c r="M50" s="4">
        <v>225913.49391347999</v>
      </c>
    </row>
    <row r="51" spans="1:135" x14ac:dyDescent="0.25">
      <c r="A51" s="1" t="s">
        <v>453</v>
      </c>
      <c r="B51" s="1" t="s">
        <v>20</v>
      </c>
      <c r="C51" s="1" t="s">
        <v>454</v>
      </c>
      <c r="D51" s="2">
        <v>350000</v>
      </c>
      <c r="E51" s="2"/>
      <c r="F51" s="2">
        <v>335424.92</v>
      </c>
      <c r="G51" s="2">
        <v>14575.08</v>
      </c>
      <c r="H51" s="2">
        <v>95.83</v>
      </c>
      <c r="I51" s="3">
        <v>100000</v>
      </c>
      <c r="J51" s="4">
        <v>450000</v>
      </c>
      <c r="K51" s="5">
        <v>500000</v>
      </c>
      <c r="L51" s="4">
        <v>531000</v>
      </c>
      <c r="M51" s="4">
        <v>562329</v>
      </c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</row>
    <row r="52" spans="1:135" x14ac:dyDescent="0.25">
      <c r="A52" s="1" t="s">
        <v>497</v>
      </c>
      <c r="B52" s="1" t="s">
        <v>20</v>
      </c>
      <c r="C52" s="1" t="s">
        <v>498</v>
      </c>
      <c r="D52" s="2">
        <v>800000</v>
      </c>
      <c r="E52" s="2"/>
      <c r="F52" s="2">
        <v>737200</v>
      </c>
      <c r="G52" s="2">
        <v>17200</v>
      </c>
      <c r="H52" s="2">
        <v>92.15</v>
      </c>
      <c r="I52" s="3">
        <v>400000</v>
      </c>
      <c r="J52" s="4">
        <v>1200000</v>
      </c>
      <c r="K52" s="5">
        <v>2000000</v>
      </c>
      <c r="L52" s="4">
        <v>2124000</v>
      </c>
      <c r="M52" s="4">
        <v>2249316</v>
      </c>
    </row>
    <row r="53" spans="1:135" x14ac:dyDescent="0.25">
      <c r="A53" s="1" t="s">
        <v>579</v>
      </c>
      <c r="B53" s="1" t="s">
        <v>20</v>
      </c>
      <c r="C53" s="1" t="s">
        <v>580</v>
      </c>
      <c r="D53" s="2">
        <v>100000</v>
      </c>
      <c r="E53" s="2">
        <v>9476.7900000000009</v>
      </c>
      <c r="F53" s="2">
        <v>9476.7900000000009</v>
      </c>
      <c r="G53" s="2">
        <v>90523.21</v>
      </c>
      <c r="H53" s="2">
        <v>9.4700000000000006</v>
      </c>
      <c r="I53" s="3">
        <v>-90523.21</v>
      </c>
      <c r="J53" s="4">
        <v>9476.7899999999936</v>
      </c>
      <c r="K53" s="5">
        <v>50000</v>
      </c>
      <c r="L53" s="4">
        <v>53100</v>
      </c>
      <c r="M53" s="4">
        <v>56232.9</v>
      </c>
    </row>
    <row r="54" spans="1:135" x14ac:dyDescent="0.25">
      <c r="A54" s="1" t="s">
        <v>584</v>
      </c>
      <c r="B54" s="1" t="s">
        <v>20</v>
      </c>
      <c r="C54" s="1" t="s">
        <v>585</v>
      </c>
      <c r="D54" s="2">
        <v>250000</v>
      </c>
      <c r="E54" s="2">
        <v>74550.5</v>
      </c>
      <c r="F54" s="2">
        <v>80810.5</v>
      </c>
      <c r="G54" s="2">
        <v>8796.5</v>
      </c>
      <c r="H54" s="2">
        <v>32.32</v>
      </c>
      <c r="I54" s="3">
        <v>100000</v>
      </c>
      <c r="J54" s="4">
        <v>350000</v>
      </c>
      <c r="K54" s="5">
        <v>500000</v>
      </c>
      <c r="L54" s="4">
        <v>531000</v>
      </c>
      <c r="M54" s="4">
        <v>562329</v>
      </c>
    </row>
    <row r="55" spans="1:135" x14ac:dyDescent="0.25">
      <c r="A55" s="1" t="s">
        <v>595</v>
      </c>
      <c r="B55" s="1" t="s">
        <v>20</v>
      </c>
      <c r="C55" s="1" t="s">
        <v>596</v>
      </c>
      <c r="D55" s="2">
        <v>100000</v>
      </c>
      <c r="E55" s="2"/>
      <c r="F55" s="2"/>
      <c r="G55" s="2">
        <v>100000</v>
      </c>
      <c r="H55" s="2"/>
      <c r="I55" s="3">
        <v>0</v>
      </c>
      <c r="J55" s="4">
        <v>100000</v>
      </c>
      <c r="K55" s="5">
        <v>500000</v>
      </c>
      <c r="L55" s="4">
        <v>531000</v>
      </c>
      <c r="M55" s="4">
        <v>562329</v>
      </c>
    </row>
    <row r="56" spans="1:135" x14ac:dyDescent="0.25">
      <c r="A56" s="1" t="s">
        <v>21</v>
      </c>
      <c r="B56" s="1" t="s">
        <v>22</v>
      </c>
      <c r="C56" s="1" t="s">
        <v>14</v>
      </c>
      <c r="D56" s="2">
        <v>4795428</v>
      </c>
      <c r="E56" s="2">
        <v>455388.24</v>
      </c>
      <c r="F56" s="2">
        <v>3846378.13</v>
      </c>
      <c r="G56" s="2">
        <v>949049.87</v>
      </c>
      <c r="H56" s="2">
        <v>80.2</v>
      </c>
      <c r="I56" s="3">
        <v>0</v>
      </c>
      <c r="J56" s="4">
        <v>4795428</v>
      </c>
      <c r="K56" s="5">
        <v>5159880.5279999999</v>
      </c>
      <c r="L56" s="4">
        <v>5479793.1207360001</v>
      </c>
      <c r="M56" s="4">
        <v>5803100.9148594243</v>
      </c>
    </row>
    <row r="57" spans="1:135" x14ac:dyDescent="0.25">
      <c r="A57" s="1" t="s">
        <v>61</v>
      </c>
      <c r="B57" s="1" t="s">
        <v>22</v>
      </c>
      <c r="C57" s="1" t="s">
        <v>58</v>
      </c>
      <c r="D57" s="2">
        <v>1045361</v>
      </c>
      <c r="E57" s="2">
        <v>81532.42</v>
      </c>
      <c r="F57" s="2">
        <v>687608.88</v>
      </c>
      <c r="G57" s="2">
        <v>357752.12</v>
      </c>
      <c r="H57" s="2">
        <v>65.77</v>
      </c>
      <c r="I57" s="3">
        <v>0</v>
      </c>
      <c r="J57" s="4">
        <v>1045361</v>
      </c>
      <c r="K57" s="5">
        <v>1124808.436</v>
      </c>
      <c r="L57" s="4">
        <v>1194546.5590319999</v>
      </c>
      <c r="M57" s="4">
        <v>1265024.806014888</v>
      </c>
    </row>
    <row r="58" spans="1:135" x14ac:dyDescent="0.25">
      <c r="A58" s="1" t="s">
        <v>86</v>
      </c>
      <c r="B58" s="1" t="s">
        <v>22</v>
      </c>
      <c r="C58" s="1" t="s">
        <v>82</v>
      </c>
      <c r="D58" s="2">
        <v>71885</v>
      </c>
      <c r="E58" s="2">
        <v>4586.3999999999996</v>
      </c>
      <c r="F58" s="2">
        <v>38766.85</v>
      </c>
      <c r="G58" s="2">
        <v>33118.15</v>
      </c>
      <c r="H58" s="2">
        <v>53.92</v>
      </c>
      <c r="I58" s="3">
        <v>0</v>
      </c>
      <c r="J58" s="4">
        <v>71885</v>
      </c>
      <c r="K58" s="5">
        <v>77348.259999999995</v>
      </c>
      <c r="L58" s="4">
        <v>82143.852119999996</v>
      </c>
      <c r="M58" s="4">
        <v>86990.339395079995</v>
      </c>
    </row>
    <row r="59" spans="1:135" x14ac:dyDescent="0.25">
      <c r="A59" s="1" t="s">
        <v>110</v>
      </c>
      <c r="B59" s="1" t="s">
        <v>22</v>
      </c>
      <c r="C59" s="1" t="s">
        <v>107</v>
      </c>
      <c r="D59" s="2">
        <v>617101</v>
      </c>
      <c r="E59" s="2">
        <v>56398</v>
      </c>
      <c r="F59" s="2">
        <v>427109.24</v>
      </c>
      <c r="G59" s="2">
        <v>189991.76</v>
      </c>
      <c r="H59" s="2">
        <v>69.209999999999994</v>
      </c>
      <c r="I59" s="3">
        <v>0</v>
      </c>
      <c r="J59" s="4">
        <v>617101</v>
      </c>
      <c r="K59" s="5">
        <v>664000.67599999998</v>
      </c>
      <c r="L59" s="4">
        <v>705168.71791200002</v>
      </c>
      <c r="M59" s="4">
        <v>746773.672268808</v>
      </c>
    </row>
    <row r="60" spans="1:135" x14ac:dyDescent="0.25">
      <c r="A60" s="1" t="s">
        <v>134</v>
      </c>
      <c r="B60" s="1" t="s">
        <v>22</v>
      </c>
      <c r="C60" s="1" t="s">
        <v>131</v>
      </c>
      <c r="D60" s="2">
        <v>105112</v>
      </c>
      <c r="E60" s="2">
        <v>38898.06</v>
      </c>
      <c r="F60" s="2">
        <v>315031.03999999998</v>
      </c>
      <c r="G60" s="2">
        <v>-209919.04</v>
      </c>
      <c r="H60" s="2">
        <v>299.7</v>
      </c>
      <c r="I60" s="3">
        <v>320000</v>
      </c>
      <c r="J60" s="4">
        <v>425112</v>
      </c>
      <c r="K60" s="5">
        <v>136363.63636363635</v>
      </c>
      <c r="L60" s="4">
        <v>485780.583744</v>
      </c>
      <c r="M60" s="4">
        <v>514441.63818489603</v>
      </c>
    </row>
    <row r="61" spans="1:135" x14ac:dyDescent="0.25">
      <c r="A61" s="1" t="s">
        <v>161</v>
      </c>
      <c r="B61" s="1" t="s">
        <v>22</v>
      </c>
      <c r="C61" s="1" t="s">
        <v>158</v>
      </c>
      <c r="D61" s="2">
        <v>570557</v>
      </c>
      <c r="E61" s="2">
        <v>76676.7</v>
      </c>
      <c r="F61" s="2">
        <v>425749.64</v>
      </c>
      <c r="G61" s="2">
        <v>144807.35999999999</v>
      </c>
      <c r="H61" s="2">
        <v>74.62</v>
      </c>
      <c r="I61" s="3">
        <v>0</v>
      </c>
      <c r="J61" s="4">
        <v>570557</v>
      </c>
      <c r="K61" s="5">
        <v>613919.33200000005</v>
      </c>
      <c r="L61" s="4">
        <v>651982.3305840001</v>
      </c>
      <c r="M61" s="4">
        <v>690449.28808845615</v>
      </c>
    </row>
    <row r="62" spans="1:135" x14ac:dyDescent="0.25">
      <c r="A62" s="1" t="s">
        <v>183</v>
      </c>
      <c r="B62" s="1" t="s">
        <v>22</v>
      </c>
      <c r="C62" s="1" t="s">
        <v>182</v>
      </c>
      <c r="D62" s="2">
        <v>536593</v>
      </c>
      <c r="E62" s="2">
        <v>36646.959999999999</v>
      </c>
      <c r="F62" s="2">
        <v>182342.55</v>
      </c>
      <c r="G62" s="2">
        <v>354250.45</v>
      </c>
      <c r="H62" s="2">
        <v>33.979999999999997</v>
      </c>
      <c r="I62" s="3">
        <v>0</v>
      </c>
      <c r="J62" s="4">
        <v>536593</v>
      </c>
      <c r="K62" s="5">
        <v>577374.06799999997</v>
      </c>
      <c r="L62" s="4">
        <v>613171.26021600002</v>
      </c>
      <c r="M62" s="4">
        <v>649348.36456874409</v>
      </c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</row>
    <row r="63" spans="1:135" x14ac:dyDescent="0.25">
      <c r="A63" s="1" t="s">
        <v>199</v>
      </c>
      <c r="B63" s="1" t="s">
        <v>22</v>
      </c>
      <c r="C63" s="1" t="s">
        <v>196</v>
      </c>
      <c r="D63" s="2">
        <v>28975</v>
      </c>
      <c r="E63" s="2">
        <v>2100</v>
      </c>
      <c r="F63" s="2">
        <v>17890</v>
      </c>
      <c r="G63" s="2">
        <v>11085</v>
      </c>
      <c r="H63" s="2">
        <v>61.74</v>
      </c>
      <c r="I63" s="3">
        <v>0</v>
      </c>
      <c r="J63" s="4">
        <v>28975</v>
      </c>
      <c r="K63" s="5">
        <v>31177.1</v>
      </c>
      <c r="L63" s="4">
        <v>33110.080199999997</v>
      </c>
      <c r="M63" s="4">
        <v>35063.574931799994</v>
      </c>
    </row>
    <row r="64" spans="1:135" x14ac:dyDescent="0.25">
      <c r="A64" s="1" t="s">
        <v>224</v>
      </c>
      <c r="B64" s="1" t="s">
        <v>22</v>
      </c>
      <c r="C64" s="1" t="s">
        <v>221</v>
      </c>
      <c r="D64" s="2">
        <v>31356</v>
      </c>
      <c r="E64" s="2"/>
      <c r="F64" s="2">
        <v>213377.97</v>
      </c>
      <c r="G64" s="2">
        <v>-182021.97</v>
      </c>
      <c r="H64" s="2">
        <v>680.5</v>
      </c>
      <c r="I64" s="3">
        <v>0</v>
      </c>
      <c r="J64" s="4">
        <v>31356</v>
      </c>
      <c r="K64" s="5">
        <v>33739.055999999997</v>
      </c>
      <c r="L64" s="4">
        <v>35830.877471999993</v>
      </c>
      <c r="M64" s="4">
        <v>37944.899242847991</v>
      </c>
    </row>
    <row r="65" spans="1:13" x14ac:dyDescent="0.25">
      <c r="A65" s="1" t="s">
        <v>243</v>
      </c>
      <c r="B65" s="1" t="s">
        <v>22</v>
      </c>
      <c r="C65" s="1" t="s">
        <v>240</v>
      </c>
      <c r="D65" s="2">
        <v>99074</v>
      </c>
      <c r="E65" s="2">
        <v>8796.99</v>
      </c>
      <c r="F65" s="2">
        <v>75512.600000000006</v>
      </c>
      <c r="G65" s="2">
        <v>23561.4</v>
      </c>
      <c r="H65" s="2">
        <v>76.209999999999994</v>
      </c>
      <c r="I65" s="3">
        <v>0</v>
      </c>
      <c r="J65" s="4">
        <v>99074</v>
      </c>
      <c r="K65" s="5">
        <v>106603.624</v>
      </c>
      <c r="L65" s="4">
        <v>113213.048688</v>
      </c>
      <c r="M65" s="4">
        <v>119892.61856059199</v>
      </c>
    </row>
    <row r="66" spans="1:13" x14ac:dyDescent="0.25">
      <c r="A66" s="1" t="s">
        <v>266</v>
      </c>
      <c r="B66" s="1" t="s">
        <v>22</v>
      </c>
      <c r="C66" s="1" t="s">
        <v>263</v>
      </c>
      <c r="D66" s="2">
        <v>5291</v>
      </c>
      <c r="E66" s="2">
        <v>268.25</v>
      </c>
      <c r="F66" s="2">
        <v>2220.98</v>
      </c>
      <c r="G66" s="2">
        <v>3070.02</v>
      </c>
      <c r="H66" s="2">
        <v>41.97</v>
      </c>
      <c r="I66" s="3">
        <v>0</v>
      </c>
      <c r="J66" s="4">
        <v>5291</v>
      </c>
      <c r="K66" s="5">
        <v>5693.116</v>
      </c>
      <c r="L66" s="4">
        <v>6046.0891920000004</v>
      </c>
      <c r="M66" s="4">
        <v>6402.8084543280002</v>
      </c>
    </row>
    <row r="67" spans="1:13" x14ac:dyDescent="0.25">
      <c r="A67" s="1" t="s">
        <v>290</v>
      </c>
      <c r="B67" s="1" t="s">
        <v>22</v>
      </c>
      <c r="C67" s="1" t="s">
        <v>287</v>
      </c>
      <c r="D67" s="2">
        <v>426271</v>
      </c>
      <c r="E67" s="2">
        <v>74302.8</v>
      </c>
      <c r="F67" s="2">
        <v>476548.3</v>
      </c>
      <c r="G67" s="2">
        <v>-50277.3</v>
      </c>
      <c r="H67" s="2">
        <v>111.79</v>
      </c>
      <c r="I67" s="3">
        <v>0</v>
      </c>
      <c r="J67" s="4">
        <v>426271</v>
      </c>
      <c r="K67" s="5">
        <v>458667.59600000002</v>
      </c>
      <c r="L67" s="4">
        <v>487104.98695200001</v>
      </c>
      <c r="M67" s="4">
        <v>515844.18118216802</v>
      </c>
    </row>
    <row r="68" spans="1:13" x14ac:dyDescent="0.25">
      <c r="A68" s="1" t="s">
        <v>315</v>
      </c>
      <c r="B68" s="1" t="s">
        <v>22</v>
      </c>
      <c r="C68" s="1" t="s">
        <v>311</v>
      </c>
      <c r="D68" s="2">
        <v>80491</v>
      </c>
      <c r="E68" s="2">
        <v>7027.67</v>
      </c>
      <c r="F68" s="2">
        <v>56261.35</v>
      </c>
      <c r="G68" s="2">
        <v>24229.65</v>
      </c>
      <c r="H68" s="2">
        <v>69.89</v>
      </c>
      <c r="I68" s="3">
        <v>0</v>
      </c>
      <c r="J68" s="4">
        <v>80491</v>
      </c>
      <c r="K68" s="5">
        <v>86608.316000000006</v>
      </c>
      <c r="L68" s="4">
        <v>91978.031592000014</v>
      </c>
      <c r="M68" s="4">
        <v>97404.735455928021</v>
      </c>
    </row>
    <row r="69" spans="1:13" x14ac:dyDescent="0.25">
      <c r="A69" s="1" t="s">
        <v>339</v>
      </c>
      <c r="B69" s="1" t="s">
        <v>22</v>
      </c>
      <c r="C69" s="1" t="s">
        <v>336</v>
      </c>
      <c r="D69" s="2">
        <v>27887</v>
      </c>
      <c r="E69" s="2">
        <v>2584.7600000000002</v>
      </c>
      <c r="F69" s="2">
        <v>26716.23</v>
      </c>
      <c r="G69" s="2">
        <v>1170.77</v>
      </c>
      <c r="H69" s="2">
        <v>95.8</v>
      </c>
      <c r="I69" s="3">
        <v>22000</v>
      </c>
      <c r="J69" s="4">
        <v>49887</v>
      </c>
      <c r="K69" s="5">
        <v>53678.411999999997</v>
      </c>
      <c r="L69" s="4">
        <v>57006.473543999993</v>
      </c>
      <c r="M69" s="4">
        <v>60369.855483095991</v>
      </c>
    </row>
    <row r="70" spans="1:13" x14ac:dyDescent="0.25">
      <c r="A70" s="1"/>
      <c r="B70" s="1" t="s">
        <v>22</v>
      </c>
      <c r="C70" s="1" t="s">
        <v>393</v>
      </c>
      <c r="D70" s="2">
        <v>1300000</v>
      </c>
      <c r="E70" s="2">
        <v>68529.600000000006</v>
      </c>
      <c r="F70" s="2">
        <v>1014479.06</v>
      </c>
      <c r="G70" s="2">
        <v>285520.94</v>
      </c>
      <c r="H70" s="2">
        <v>78.03</v>
      </c>
      <c r="I70" s="3">
        <v>350000</v>
      </c>
      <c r="J70" s="4">
        <v>1650000</v>
      </c>
      <c r="K70" s="17">
        <v>300000</v>
      </c>
      <c r="L70" s="17"/>
      <c r="M70" s="17"/>
    </row>
    <row r="71" spans="1:13" x14ac:dyDescent="0.25">
      <c r="A71" t="s">
        <v>399</v>
      </c>
      <c r="B71" t="s">
        <v>22</v>
      </c>
      <c r="C71" s="1" t="s">
        <v>400</v>
      </c>
      <c r="K71" s="18">
        <v>1500000</v>
      </c>
      <c r="L71" s="18">
        <v>1700000</v>
      </c>
      <c r="M71" s="18">
        <v>2000000</v>
      </c>
    </row>
    <row r="72" spans="1:13" x14ac:dyDescent="0.25">
      <c r="A72" s="1" t="s">
        <v>411</v>
      </c>
      <c r="B72" s="1" t="s">
        <v>22</v>
      </c>
      <c r="C72" s="1" t="s">
        <v>412</v>
      </c>
      <c r="D72" s="2">
        <v>556539</v>
      </c>
      <c r="E72" s="2">
        <v>17550</v>
      </c>
      <c r="F72" s="2">
        <v>67216.67</v>
      </c>
      <c r="G72" s="2">
        <v>489322.33</v>
      </c>
      <c r="H72" s="2">
        <v>12.07</v>
      </c>
      <c r="I72" s="3">
        <v>-400000</v>
      </c>
      <c r="J72" s="4">
        <v>156539</v>
      </c>
      <c r="K72" s="5">
        <f>200000+26000</f>
        <v>226000</v>
      </c>
      <c r="L72" s="4">
        <v>212400</v>
      </c>
      <c r="M72" s="4">
        <v>224931.6</v>
      </c>
    </row>
    <row r="73" spans="1:13" x14ac:dyDescent="0.25">
      <c r="A73" s="1" t="s">
        <v>416</v>
      </c>
      <c r="B73" s="1" t="s">
        <v>22</v>
      </c>
      <c r="C73" s="1" t="s">
        <v>415</v>
      </c>
      <c r="D73" s="2">
        <v>68182</v>
      </c>
      <c r="E73" s="2"/>
      <c r="F73" s="2">
        <v>66392.070000000007</v>
      </c>
      <c r="G73" s="2">
        <v>1789.93</v>
      </c>
      <c r="H73" s="2">
        <v>97.37</v>
      </c>
      <c r="I73" s="3">
        <v>20000</v>
      </c>
      <c r="J73" s="4">
        <v>88182</v>
      </c>
      <c r="K73" s="24">
        <v>80000</v>
      </c>
      <c r="L73" s="4">
        <v>159300</v>
      </c>
      <c r="M73" s="4">
        <v>168698.7</v>
      </c>
    </row>
    <row r="74" spans="1:13" x14ac:dyDescent="0.25">
      <c r="A74" s="1" t="s">
        <v>425</v>
      </c>
      <c r="B74" s="1" t="s">
        <v>22</v>
      </c>
      <c r="C74" s="1" t="s">
        <v>426</v>
      </c>
      <c r="D74" s="2">
        <v>500000</v>
      </c>
      <c r="E74" s="2">
        <v>282</v>
      </c>
      <c r="F74" s="2">
        <v>48060.42</v>
      </c>
      <c r="G74" s="2">
        <v>430239.58</v>
      </c>
      <c r="H74" s="2">
        <v>9.61</v>
      </c>
      <c r="I74" s="3">
        <v>-300000</v>
      </c>
      <c r="J74" s="4">
        <v>200000</v>
      </c>
      <c r="K74" s="5">
        <v>1000000</v>
      </c>
      <c r="L74" s="4">
        <v>531000</v>
      </c>
      <c r="M74" s="4">
        <v>562329</v>
      </c>
    </row>
    <row r="75" spans="1:13" x14ac:dyDescent="0.25">
      <c r="A75" s="1" t="s">
        <v>429</v>
      </c>
      <c r="B75" s="1" t="s">
        <v>22</v>
      </c>
      <c r="C75" s="1" t="s">
        <v>430</v>
      </c>
      <c r="D75" s="2">
        <v>1500000</v>
      </c>
      <c r="E75" s="2">
        <v>131251</v>
      </c>
      <c r="F75" s="2">
        <v>1617855.56</v>
      </c>
      <c r="G75" s="2">
        <v>-117855.56</v>
      </c>
      <c r="H75" s="2">
        <v>107.85</v>
      </c>
      <c r="I75" s="3">
        <v>1450000</v>
      </c>
      <c r="J75" s="4">
        <v>2950000</v>
      </c>
      <c r="K75" s="5">
        <v>3144000</v>
      </c>
      <c r="L75" s="4">
        <v>2207850.7941000001</v>
      </c>
      <c r="M75" s="4">
        <v>2338113.9909518999</v>
      </c>
    </row>
    <row r="76" spans="1:13" x14ac:dyDescent="0.25">
      <c r="A76" s="1" t="s">
        <v>431</v>
      </c>
      <c r="B76" s="1" t="s">
        <v>22</v>
      </c>
      <c r="C76" s="1" t="s">
        <v>432</v>
      </c>
      <c r="D76" s="2">
        <v>699379</v>
      </c>
      <c r="E76" s="2">
        <v>18379.72</v>
      </c>
      <c r="F76" s="2">
        <v>435773.14</v>
      </c>
      <c r="G76" s="2">
        <v>84.4</v>
      </c>
      <c r="H76" s="2">
        <v>62.3</v>
      </c>
      <c r="I76" s="3">
        <v>230000</v>
      </c>
      <c r="J76" s="4">
        <v>929379</v>
      </c>
      <c r="K76" s="5">
        <v>1200000</v>
      </c>
      <c r="L76" s="4">
        <v>1274400</v>
      </c>
      <c r="M76" s="4">
        <v>1349589.6</v>
      </c>
    </row>
    <row r="77" spans="1:13" x14ac:dyDescent="0.25">
      <c r="A77" s="1" t="s">
        <v>440</v>
      </c>
      <c r="B77" s="1" t="s">
        <v>22</v>
      </c>
      <c r="C77" s="1" t="s">
        <v>439</v>
      </c>
      <c r="D77" s="2">
        <v>104441</v>
      </c>
      <c r="E77" s="2">
        <v>2349.14</v>
      </c>
      <c r="F77" s="2">
        <v>65527.43</v>
      </c>
      <c r="G77" s="2">
        <v>38913.57</v>
      </c>
      <c r="H77" s="2">
        <v>62.74</v>
      </c>
      <c r="I77" s="3">
        <v>0</v>
      </c>
      <c r="J77" s="4">
        <v>104441</v>
      </c>
      <c r="K77" s="5">
        <v>200000</v>
      </c>
      <c r="L77" s="4">
        <v>119345.98399200001</v>
      </c>
      <c r="M77" s="4">
        <v>126387.39704752801</v>
      </c>
    </row>
    <row r="78" spans="1:13" x14ac:dyDescent="0.25">
      <c r="A78" s="1" t="s">
        <v>451</v>
      </c>
      <c r="B78" s="1" t="s">
        <v>22</v>
      </c>
      <c r="C78" s="1" t="s">
        <v>452</v>
      </c>
      <c r="D78" s="2"/>
      <c r="E78" s="2">
        <v>14868.32</v>
      </c>
      <c r="F78" s="2">
        <v>118332.52</v>
      </c>
      <c r="G78" s="2">
        <v>-118332.52</v>
      </c>
      <c r="H78" s="2"/>
      <c r="I78" s="3">
        <v>150000</v>
      </c>
      <c r="J78" s="4">
        <v>150000</v>
      </c>
      <c r="K78" s="5">
        <v>1000000</v>
      </c>
      <c r="L78" s="4">
        <v>1062000</v>
      </c>
      <c r="M78" s="4">
        <v>1124658</v>
      </c>
    </row>
    <row r="79" spans="1:13" x14ac:dyDescent="0.25">
      <c r="A79" s="1" t="s">
        <v>466</v>
      </c>
      <c r="B79" s="1" t="s">
        <v>22</v>
      </c>
      <c r="C79" s="1" t="s">
        <v>485</v>
      </c>
      <c r="D79" s="2"/>
      <c r="E79" s="2"/>
      <c r="F79" s="2"/>
      <c r="G79" s="2"/>
      <c r="H79" s="2"/>
      <c r="I79" s="3"/>
      <c r="J79" s="4">
        <v>0</v>
      </c>
      <c r="K79" s="5">
        <v>200000</v>
      </c>
      <c r="L79" s="4">
        <v>212400</v>
      </c>
      <c r="M79" s="4">
        <v>224931.6</v>
      </c>
    </row>
    <row r="80" spans="1:13" x14ac:dyDescent="0.25">
      <c r="A80" s="1" t="s">
        <v>533</v>
      </c>
      <c r="B80" s="1" t="s">
        <v>22</v>
      </c>
      <c r="C80" s="1" t="s">
        <v>534</v>
      </c>
      <c r="D80" s="2">
        <v>350000</v>
      </c>
      <c r="E80" s="2">
        <v>66748.710000000006</v>
      </c>
      <c r="F80" s="2">
        <v>545323.68000000005</v>
      </c>
      <c r="G80" s="2">
        <v>-196799.44</v>
      </c>
      <c r="H80" s="2">
        <v>155.80000000000001</v>
      </c>
      <c r="I80" s="3">
        <v>450000</v>
      </c>
      <c r="J80" s="4">
        <v>800000</v>
      </c>
      <c r="K80" s="5">
        <v>1000000</v>
      </c>
      <c r="L80" s="4">
        <v>1062000</v>
      </c>
      <c r="M80" s="4">
        <v>1124658</v>
      </c>
    </row>
    <row r="81" spans="1:971" x14ac:dyDescent="0.25">
      <c r="A81" s="1" t="s">
        <v>541</v>
      </c>
      <c r="B81" s="1" t="s">
        <v>22</v>
      </c>
      <c r="C81" s="1" t="s">
        <v>542</v>
      </c>
      <c r="D81" s="2">
        <v>1650000</v>
      </c>
      <c r="E81" s="2">
        <v>392765.19</v>
      </c>
      <c r="F81" s="2">
        <v>3617909.89</v>
      </c>
      <c r="G81" s="2">
        <v>-1967909.89</v>
      </c>
      <c r="H81" s="2">
        <v>219.26</v>
      </c>
      <c r="I81" s="3">
        <v>0</v>
      </c>
      <c r="J81" s="4">
        <v>1650000</v>
      </c>
      <c r="K81" s="5">
        <v>2000000</v>
      </c>
      <c r="L81" s="4">
        <v>2124000</v>
      </c>
      <c r="M81" s="4">
        <v>2249316</v>
      </c>
    </row>
    <row r="82" spans="1:971" x14ac:dyDescent="0.25">
      <c r="A82" s="1" t="s">
        <v>543</v>
      </c>
      <c r="B82" s="1" t="s">
        <v>22</v>
      </c>
      <c r="C82" s="1" t="s">
        <v>544</v>
      </c>
      <c r="D82" s="2">
        <v>250000</v>
      </c>
      <c r="E82" s="2"/>
      <c r="F82" s="2">
        <v>245164.45</v>
      </c>
      <c r="G82" s="2">
        <v>4140.55</v>
      </c>
      <c r="H82" s="2">
        <v>98.06</v>
      </c>
      <c r="I82" s="3">
        <v>0</v>
      </c>
      <c r="J82" s="4">
        <v>250000</v>
      </c>
      <c r="K82" s="5">
        <v>1000000</v>
      </c>
      <c r="L82" s="4">
        <v>1062000</v>
      </c>
      <c r="M82" s="4">
        <v>1124658</v>
      </c>
    </row>
    <row r="83" spans="1:971" x14ac:dyDescent="0.25">
      <c r="A83" s="1" t="s">
        <v>547</v>
      </c>
      <c r="B83" s="1" t="s">
        <v>22</v>
      </c>
      <c r="C83" s="1" t="s">
        <v>548</v>
      </c>
      <c r="D83" s="2">
        <v>700000</v>
      </c>
      <c r="E83" s="2"/>
      <c r="F83" s="2">
        <v>18470</v>
      </c>
      <c r="G83" s="2">
        <v>666430</v>
      </c>
      <c r="H83" s="2">
        <v>2.63</v>
      </c>
      <c r="I83" s="3">
        <v>0</v>
      </c>
      <c r="J83" s="4">
        <v>700000</v>
      </c>
      <c r="K83" s="5">
        <v>1000000</v>
      </c>
      <c r="L83" s="4">
        <v>1593000</v>
      </c>
      <c r="M83" s="4">
        <v>1686987</v>
      </c>
    </row>
    <row r="84" spans="1:971" s="1" customFormat="1" ht="17.25" customHeight="1" x14ac:dyDescent="0.25">
      <c r="A84" s="1" t="s">
        <v>581</v>
      </c>
      <c r="B84" s="1" t="s">
        <v>22</v>
      </c>
      <c r="C84" s="1" t="s">
        <v>580</v>
      </c>
      <c r="D84" s="2">
        <v>250000</v>
      </c>
      <c r="E84" s="2"/>
      <c r="F84" s="2">
        <v>26574</v>
      </c>
      <c r="G84" s="2">
        <v>127755.32</v>
      </c>
      <c r="H84" s="2">
        <v>10.62</v>
      </c>
      <c r="I84" s="3">
        <v>-100000</v>
      </c>
      <c r="J84" s="4">
        <v>150000</v>
      </c>
      <c r="K84" s="5">
        <v>100000</v>
      </c>
      <c r="L84" s="4">
        <v>106200</v>
      </c>
      <c r="M84" s="4">
        <v>112465.8</v>
      </c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</row>
    <row r="85" spans="1:971" s="1" customFormat="1" x14ac:dyDescent="0.25">
      <c r="A85" s="1" t="s">
        <v>466</v>
      </c>
      <c r="B85" s="1" t="s">
        <v>467</v>
      </c>
      <c r="C85" s="1" t="s">
        <v>468</v>
      </c>
      <c r="D85" s="2"/>
      <c r="E85" s="2"/>
      <c r="F85" s="2"/>
      <c r="G85" s="2"/>
      <c r="H85" s="2"/>
      <c r="I85" s="3"/>
      <c r="J85" s="4">
        <v>0</v>
      </c>
      <c r="K85" s="5">
        <v>300000</v>
      </c>
      <c r="L85" s="4">
        <v>318600</v>
      </c>
      <c r="M85" s="4">
        <v>337397.4</v>
      </c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</row>
    <row r="86" spans="1:971" s="1" customFormat="1" x14ac:dyDescent="0.25">
      <c r="A86" s="1" t="s">
        <v>23</v>
      </c>
      <c r="B86" s="1" t="s">
        <v>24</v>
      </c>
      <c r="C86" s="1" t="s">
        <v>14</v>
      </c>
      <c r="D86" s="2">
        <v>5182730</v>
      </c>
      <c r="E86" s="2">
        <v>468628.23</v>
      </c>
      <c r="F86" s="2">
        <v>3525545.52</v>
      </c>
      <c r="G86" s="2">
        <v>1657184.48</v>
      </c>
      <c r="H86" s="2">
        <v>68.02</v>
      </c>
      <c r="I86" s="3">
        <v>0</v>
      </c>
      <c r="J86" s="4">
        <v>5182730</v>
      </c>
      <c r="K86" s="5">
        <v>5576617.4800000004</v>
      </c>
      <c r="L86" s="4">
        <v>5922367.7637600005</v>
      </c>
      <c r="M86" s="4">
        <v>6271787.4618218401</v>
      </c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</row>
    <row r="87" spans="1:971" x14ac:dyDescent="0.25">
      <c r="A87" s="1" t="s">
        <v>62</v>
      </c>
      <c r="B87" s="1" t="s">
        <v>24</v>
      </c>
      <c r="C87" s="1" t="s">
        <v>58</v>
      </c>
      <c r="D87" s="2">
        <v>696692</v>
      </c>
      <c r="E87" s="2">
        <v>77050.84</v>
      </c>
      <c r="F87" s="2">
        <v>604264.54</v>
      </c>
      <c r="G87" s="2">
        <v>92427.46</v>
      </c>
      <c r="H87" s="2">
        <v>86.73</v>
      </c>
      <c r="I87" s="3">
        <v>0</v>
      </c>
      <c r="J87" s="4">
        <v>696692</v>
      </c>
      <c r="K87" s="5">
        <v>749640.59199999995</v>
      </c>
      <c r="L87" s="4">
        <v>796118.30870399997</v>
      </c>
      <c r="M87" s="4">
        <v>843089.28891753592</v>
      </c>
    </row>
    <row r="88" spans="1:971" x14ac:dyDescent="0.25">
      <c r="A88" s="1" t="s">
        <v>87</v>
      </c>
      <c r="B88" s="1" t="s">
        <v>24</v>
      </c>
      <c r="C88" s="1" t="s">
        <v>82</v>
      </c>
      <c r="D88" s="2">
        <v>45785</v>
      </c>
      <c r="E88" s="2">
        <v>4804.84</v>
      </c>
      <c r="F88" s="2">
        <v>36866.71</v>
      </c>
      <c r="G88" s="2">
        <v>8918.2900000000009</v>
      </c>
      <c r="H88" s="2">
        <v>80.52</v>
      </c>
      <c r="I88" s="3">
        <v>0</v>
      </c>
      <c r="J88" s="4">
        <v>45785</v>
      </c>
      <c r="K88" s="5">
        <v>49264.66</v>
      </c>
      <c r="L88" s="4">
        <v>52319.068920000005</v>
      </c>
      <c r="M88" s="4">
        <v>55405.893986280003</v>
      </c>
    </row>
    <row r="89" spans="1:971" x14ac:dyDescent="0.25">
      <c r="A89" s="1" t="s">
        <v>111</v>
      </c>
      <c r="B89" s="1" t="s">
        <v>24</v>
      </c>
      <c r="C89" s="1" t="s">
        <v>107</v>
      </c>
      <c r="D89" s="2">
        <v>377962</v>
      </c>
      <c r="E89" s="2">
        <v>40498.6</v>
      </c>
      <c r="F89" s="2">
        <v>313692</v>
      </c>
      <c r="G89" s="2">
        <v>64270</v>
      </c>
      <c r="H89" s="2">
        <v>82.99</v>
      </c>
      <c r="I89" s="3">
        <v>0</v>
      </c>
      <c r="J89" s="4">
        <v>377962</v>
      </c>
      <c r="K89" s="5">
        <v>406687.11200000002</v>
      </c>
      <c r="L89" s="4">
        <v>431901.71294400003</v>
      </c>
      <c r="M89" s="4">
        <v>457383.91400769603</v>
      </c>
    </row>
    <row r="90" spans="1:971" x14ac:dyDescent="0.25">
      <c r="A90" s="1" t="s">
        <v>135</v>
      </c>
      <c r="B90" s="1" t="s">
        <v>24</v>
      </c>
      <c r="C90" s="1" t="s">
        <v>131</v>
      </c>
      <c r="D90" s="2">
        <v>297961</v>
      </c>
      <c r="E90" s="2">
        <v>140412.1</v>
      </c>
      <c r="F90" s="2">
        <v>968729.06</v>
      </c>
      <c r="G90" s="2">
        <v>-670768.06000000006</v>
      </c>
      <c r="H90" s="2">
        <v>325.11</v>
      </c>
      <c r="I90" s="3">
        <v>1000000</v>
      </c>
      <c r="J90" s="4">
        <v>1297961</v>
      </c>
      <c r="K90" s="5">
        <v>515169.87599998713</v>
      </c>
      <c r="L90" s="4">
        <v>1483195.610232</v>
      </c>
      <c r="M90" s="4">
        <v>1570704.151235688</v>
      </c>
    </row>
    <row r="91" spans="1:971" x14ac:dyDescent="0.25">
      <c r="A91" s="1" t="s">
        <v>162</v>
      </c>
      <c r="B91" s="1" t="s">
        <v>24</v>
      </c>
      <c r="C91" s="1" t="s">
        <v>158</v>
      </c>
      <c r="D91" s="2">
        <v>462922</v>
      </c>
      <c r="E91" s="2">
        <v>18483.02</v>
      </c>
      <c r="F91" s="2">
        <v>298850.64</v>
      </c>
      <c r="G91" s="2">
        <v>164071.35999999999</v>
      </c>
      <c r="H91" s="2">
        <v>64.55</v>
      </c>
      <c r="I91" s="3">
        <v>0</v>
      </c>
      <c r="J91" s="4">
        <v>462922</v>
      </c>
      <c r="K91" s="5">
        <v>498104.07199999999</v>
      </c>
      <c r="L91" s="4">
        <v>528986.52446400002</v>
      </c>
      <c r="M91" s="4">
        <v>560196.72940737603</v>
      </c>
    </row>
    <row r="92" spans="1:971" x14ac:dyDescent="0.25">
      <c r="A92" s="1" t="s">
        <v>184</v>
      </c>
      <c r="B92" s="1" t="s">
        <v>24</v>
      </c>
      <c r="C92" s="1" t="s">
        <v>182</v>
      </c>
      <c r="D92" s="2">
        <v>321270</v>
      </c>
      <c r="E92" s="2">
        <v>24919.45</v>
      </c>
      <c r="F92" s="2">
        <v>199355.6</v>
      </c>
      <c r="G92" s="2">
        <v>121914.4</v>
      </c>
      <c r="H92" s="2">
        <v>62.05</v>
      </c>
      <c r="I92" s="3">
        <v>0</v>
      </c>
      <c r="J92" s="4">
        <v>321270</v>
      </c>
      <c r="K92" s="5">
        <v>345686.52</v>
      </c>
      <c r="L92" s="4">
        <v>367119.08424</v>
      </c>
      <c r="M92" s="4">
        <v>388779.11021016003</v>
      </c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</row>
    <row r="93" spans="1:971" x14ac:dyDescent="0.25">
      <c r="A93" s="1" t="s">
        <v>200</v>
      </c>
      <c r="B93" s="1" t="s">
        <v>24</v>
      </c>
      <c r="C93" s="1" t="s">
        <v>196</v>
      </c>
      <c r="D93" s="2">
        <v>22918</v>
      </c>
      <c r="E93" s="2">
        <v>2800</v>
      </c>
      <c r="F93" s="2">
        <v>22400</v>
      </c>
      <c r="G93" s="2">
        <v>518</v>
      </c>
      <c r="H93" s="2">
        <v>97.73</v>
      </c>
      <c r="I93" s="3">
        <v>0</v>
      </c>
      <c r="J93" s="4">
        <v>22918</v>
      </c>
      <c r="K93" s="5">
        <v>24659.768</v>
      </c>
      <c r="L93" s="4">
        <v>26188.673616</v>
      </c>
      <c r="M93" s="4">
        <v>27733.805359344002</v>
      </c>
    </row>
    <row r="94" spans="1:971" x14ac:dyDescent="0.25">
      <c r="A94" s="1" t="s">
        <v>225</v>
      </c>
      <c r="B94" s="1" t="s">
        <v>24</v>
      </c>
      <c r="C94" s="1" t="s">
        <v>221</v>
      </c>
      <c r="D94" s="2">
        <v>54798</v>
      </c>
      <c r="E94" s="2">
        <v>13022.1</v>
      </c>
      <c r="F94" s="2">
        <v>25172</v>
      </c>
      <c r="G94" s="2">
        <v>29626</v>
      </c>
      <c r="H94" s="2">
        <v>45.93</v>
      </c>
      <c r="I94" s="3">
        <v>0</v>
      </c>
      <c r="J94" s="4">
        <v>54798</v>
      </c>
      <c r="K94" s="5">
        <v>58962.648000000001</v>
      </c>
      <c r="L94" s="4">
        <v>62618.332176000004</v>
      </c>
      <c r="M94" s="4">
        <v>66312.813774384005</v>
      </c>
    </row>
    <row r="95" spans="1:971" x14ac:dyDescent="0.25">
      <c r="A95" s="1" t="s">
        <v>244</v>
      </c>
      <c r="B95" s="1" t="s">
        <v>24</v>
      </c>
      <c r="C95" s="1" t="s">
        <v>240</v>
      </c>
      <c r="D95" s="2">
        <v>48818</v>
      </c>
      <c r="E95" s="2">
        <v>4907.3900000000003</v>
      </c>
      <c r="F95" s="2">
        <v>37797.82</v>
      </c>
      <c r="G95" s="2">
        <v>11020.18</v>
      </c>
      <c r="H95" s="2">
        <v>77.42</v>
      </c>
      <c r="I95" s="3">
        <v>0</v>
      </c>
      <c r="J95" s="4">
        <v>48818</v>
      </c>
      <c r="K95" s="5">
        <v>52528.167999999998</v>
      </c>
      <c r="L95" s="4">
        <v>55784.914416</v>
      </c>
      <c r="M95" s="4">
        <v>59076.224366543996</v>
      </c>
    </row>
    <row r="96" spans="1:971" x14ac:dyDescent="0.25">
      <c r="A96" s="1" t="s">
        <v>267</v>
      </c>
      <c r="B96" s="1" t="s">
        <v>24</v>
      </c>
      <c r="C96" s="1" t="s">
        <v>263</v>
      </c>
      <c r="D96" s="2">
        <v>2731</v>
      </c>
      <c r="E96" s="2">
        <v>239.25</v>
      </c>
      <c r="F96" s="2">
        <v>1898.49</v>
      </c>
      <c r="G96" s="2">
        <v>832.51</v>
      </c>
      <c r="H96" s="2">
        <v>69.510000000000005</v>
      </c>
      <c r="I96" s="3">
        <v>0</v>
      </c>
      <c r="J96" s="4">
        <v>2731</v>
      </c>
      <c r="K96" s="5">
        <v>2938.556</v>
      </c>
      <c r="L96" s="4">
        <v>3120.7464719999998</v>
      </c>
      <c r="M96" s="4">
        <v>3304.870513848</v>
      </c>
    </row>
    <row r="97" spans="1:951" x14ac:dyDescent="0.25">
      <c r="A97" s="1" t="s">
        <v>291</v>
      </c>
      <c r="B97" s="1" t="s">
        <v>24</v>
      </c>
      <c r="C97" s="1" t="s">
        <v>287</v>
      </c>
      <c r="D97" s="2">
        <v>551240</v>
      </c>
      <c r="E97" s="2">
        <v>62324.7</v>
      </c>
      <c r="F97" s="2">
        <v>627753.16</v>
      </c>
      <c r="G97" s="2">
        <v>-76513.16</v>
      </c>
      <c r="H97" s="2">
        <v>113.88</v>
      </c>
      <c r="I97" s="3">
        <v>0</v>
      </c>
      <c r="J97" s="4">
        <v>551240</v>
      </c>
      <c r="K97" s="5">
        <v>593134.24</v>
      </c>
      <c r="L97" s="4">
        <v>629908.56287999998</v>
      </c>
      <c r="M97" s="4">
        <v>667073.16808991996</v>
      </c>
    </row>
    <row r="98" spans="1:951" x14ac:dyDescent="0.25">
      <c r="A98" s="1" t="s">
        <v>316</v>
      </c>
      <c r="B98" s="1" t="s">
        <v>24</v>
      </c>
      <c r="C98" s="1" t="s">
        <v>311</v>
      </c>
      <c r="D98" s="2">
        <v>58233</v>
      </c>
      <c r="E98" s="2">
        <v>7639.69</v>
      </c>
      <c r="F98" s="2">
        <v>58995.76</v>
      </c>
      <c r="G98" s="2">
        <v>-762.76</v>
      </c>
      <c r="H98" s="2">
        <v>101.3</v>
      </c>
      <c r="I98" s="3">
        <v>1000</v>
      </c>
      <c r="J98" s="4">
        <v>59233</v>
      </c>
      <c r="K98" s="5">
        <v>63734.707999999999</v>
      </c>
      <c r="L98" s="4">
        <v>67686.259896000003</v>
      </c>
      <c r="M98" s="4">
        <v>71679.749229863999</v>
      </c>
    </row>
    <row r="99" spans="1:951" x14ac:dyDescent="0.25">
      <c r="A99" s="1" t="s">
        <v>340</v>
      </c>
      <c r="B99" s="1" t="s">
        <v>24</v>
      </c>
      <c r="C99" s="1" t="s">
        <v>336</v>
      </c>
      <c r="D99" s="2">
        <v>262882</v>
      </c>
      <c r="E99" s="2">
        <v>28604.73</v>
      </c>
      <c r="F99" s="2">
        <v>199011.88</v>
      </c>
      <c r="G99" s="2">
        <v>63870.12</v>
      </c>
      <c r="H99" s="2">
        <v>75.7</v>
      </c>
      <c r="I99" s="3">
        <v>0</v>
      </c>
      <c r="J99" s="4">
        <v>262882</v>
      </c>
      <c r="K99" s="5">
        <v>282861.03200000001</v>
      </c>
      <c r="L99" s="4">
        <v>300398.41598400002</v>
      </c>
      <c r="M99" s="4">
        <v>318121.92252705601</v>
      </c>
    </row>
    <row r="100" spans="1:951" x14ac:dyDescent="0.25">
      <c r="A100" s="1" t="s">
        <v>378</v>
      </c>
      <c r="B100" s="1" t="s">
        <v>24</v>
      </c>
      <c r="C100" s="1" t="s">
        <v>379</v>
      </c>
      <c r="D100" s="2">
        <v>231814043</v>
      </c>
      <c r="E100" s="2">
        <v>938710.42</v>
      </c>
      <c r="F100" s="2">
        <v>51104593.689999998</v>
      </c>
      <c r="G100" s="2">
        <v>180709449.31</v>
      </c>
      <c r="H100" s="2">
        <v>22.04</v>
      </c>
      <c r="I100" s="3">
        <v>0</v>
      </c>
      <c r="J100" s="4">
        <v>231814043</v>
      </c>
      <c r="K100" s="5">
        <v>175267107</v>
      </c>
      <c r="L100" s="4">
        <v>270000000</v>
      </c>
      <c r="M100" s="4">
        <v>300000000</v>
      </c>
    </row>
    <row r="101" spans="1:951" x14ac:dyDescent="0.25">
      <c r="A101" s="1" t="s">
        <v>390</v>
      </c>
      <c r="B101" s="1" t="s">
        <v>24</v>
      </c>
      <c r="C101" s="1" t="s">
        <v>391</v>
      </c>
      <c r="D101" s="2">
        <v>4000000</v>
      </c>
      <c r="E101" s="2">
        <v>262990.05</v>
      </c>
      <c r="F101" s="2">
        <v>1445870.37</v>
      </c>
      <c r="G101" s="2">
        <v>2554129.63</v>
      </c>
      <c r="H101" s="2">
        <v>36.14</v>
      </c>
      <c r="I101" s="3">
        <v>0</v>
      </c>
      <c r="J101" s="4">
        <v>4000000</v>
      </c>
      <c r="K101" s="17">
        <v>5500000</v>
      </c>
      <c r="L101" s="17">
        <v>3186000</v>
      </c>
      <c r="M101" s="17">
        <v>3373974</v>
      </c>
    </row>
    <row r="102" spans="1:951" x14ac:dyDescent="0.25">
      <c r="A102" s="1" t="s">
        <v>441</v>
      </c>
      <c r="B102" s="1" t="s">
        <v>24</v>
      </c>
      <c r="C102" s="1" t="s">
        <v>439</v>
      </c>
      <c r="D102" s="2">
        <v>57844</v>
      </c>
      <c r="E102" s="2"/>
      <c r="F102" s="2">
        <v>4242.9399999999996</v>
      </c>
      <c r="G102" s="2">
        <v>53601.06</v>
      </c>
      <c r="H102" s="2">
        <v>7.33</v>
      </c>
      <c r="I102" s="3">
        <v>-40000</v>
      </c>
      <c r="J102" s="4">
        <v>17844</v>
      </c>
      <c r="K102" s="5">
        <v>100000</v>
      </c>
      <c r="L102" s="4">
        <v>20390.552928000001</v>
      </c>
      <c r="M102" s="4">
        <v>21593.595550752001</v>
      </c>
    </row>
    <row r="103" spans="1:951" x14ac:dyDescent="0.25">
      <c r="A103" s="1" t="s">
        <v>563</v>
      </c>
      <c r="B103" s="1" t="s">
        <v>24</v>
      </c>
      <c r="C103" s="1" t="s">
        <v>561</v>
      </c>
      <c r="D103" s="2">
        <v>1650000</v>
      </c>
      <c r="E103" s="2">
        <v>234671.2</v>
      </c>
      <c r="F103" s="2">
        <v>1433576.52</v>
      </c>
      <c r="G103" s="2">
        <v>2439.61</v>
      </c>
      <c r="H103" s="2">
        <v>86.88</v>
      </c>
      <c r="I103" s="3">
        <v>150000</v>
      </c>
      <c r="J103" s="4">
        <v>1800000</v>
      </c>
      <c r="K103" s="5">
        <v>1800000</v>
      </c>
      <c r="L103" s="4">
        <v>1911600</v>
      </c>
      <c r="M103" s="4">
        <v>2024384.4</v>
      </c>
    </row>
    <row r="104" spans="1:951" x14ac:dyDescent="0.25">
      <c r="A104" s="1" t="s">
        <v>586</v>
      </c>
      <c r="B104" s="1" t="s">
        <v>24</v>
      </c>
      <c r="C104" s="1" t="s">
        <v>585</v>
      </c>
      <c r="D104" s="2">
        <v>300000</v>
      </c>
      <c r="E104" s="2">
        <v>99781.33</v>
      </c>
      <c r="F104" s="2">
        <v>216774.93</v>
      </c>
      <c r="G104" s="2">
        <v>4625.07</v>
      </c>
      <c r="H104" s="2">
        <v>72.25</v>
      </c>
      <c r="I104" s="3">
        <v>100000</v>
      </c>
      <c r="J104" s="4">
        <v>400000</v>
      </c>
      <c r="K104" s="5">
        <v>1500000</v>
      </c>
      <c r="L104" s="4">
        <v>1593000</v>
      </c>
      <c r="M104" s="4">
        <v>1686987</v>
      </c>
    </row>
    <row r="105" spans="1:951" x14ac:dyDescent="0.25">
      <c r="A105" s="1"/>
      <c r="B105" s="1" t="s">
        <v>24</v>
      </c>
      <c r="C105" s="1" t="s">
        <v>611</v>
      </c>
      <c r="D105" s="2"/>
      <c r="E105" s="2"/>
      <c r="F105" s="2"/>
      <c r="G105" s="2"/>
      <c r="H105" s="2"/>
      <c r="I105" s="3"/>
      <c r="J105" s="4"/>
      <c r="K105" s="5">
        <f>7000000-1200000</f>
        <v>5800000</v>
      </c>
      <c r="L105" s="4">
        <v>0</v>
      </c>
      <c r="M105" s="4">
        <v>0</v>
      </c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  <c r="GY105" s="14"/>
      <c r="GZ105" s="14"/>
      <c r="HA105" s="14"/>
      <c r="HB105" s="14"/>
      <c r="HC105" s="14"/>
      <c r="HD105" s="14"/>
      <c r="HE105" s="14"/>
      <c r="HF105" s="14"/>
      <c r="HG105" s="14"/>
      <c r="HH105" s="14"/>
      <c r="HI105" s="14"/>
      <c r="HJ105" s="14"/>
      <c r="HK105" s="14"/>
      <c r="HL105" s="14"/>
      <c r="HM105" s="14"/>
      <c r="HN105" s="14"/>
      <c r="HO105" s="14"/>
      <c r="HP105" s="14"/>
      <c r="HQ105" s="14"/>
      <c r="HR105" s="14"/>
      <c r="HS105" s="14"/>
      <c r="HT105" s="14"/>
      <c r="HU105" s="14"/>
      <c r="HV105" s="14"/>
      <c r="HW105" s="14"/>
      <c r="HX105" s="14"/>
      <c r="HY105" s="14"/>
      <c r="HZ105" s="14"/>
      <c r="IA105" s="14"/>
      <c r="IB105" s="14"/>
      <c r="IC105" s="14"/>
      <c r="ID105" s="14"/>
      <c r="IE105" s="14"/>
      <c r="IF105" s="14"/>
      <c r="IG105" s="14"/>
      <c r="IH105" s="14"/>
      <c r="II105" s="14"/>
      <c r="IJ105" s="14"/>
      <c r="IK105" s="14"/>
      <c r="IL105" s="14"/>
      <c r="IM105" s="14"/>
      <c r="IN105" s="14"/>
      <c r="IO105" s="14"/>
      <c r="IP105" s="14"/>
      <c r="IQ105" s="14"/>
      <c r="IR105" s="14"/>
      <c r="IS105" s="14"/>
      <c r="IT105" s="14"/>
      <c r="IU105" s="14"/>
      <c r="IV105" s="14"/>
      <c r="IW105" s="14"/>
      <c r="IX105" s="14"/>
      <c r="IY105" s="14"/>
      <c r="IZ105" s="14"/>
      <c r="JA105" s="14"/>
      <c r="JB105" s="14"/>
      <c r="JC105" s="14"/>
      <c r="JD105" s="14"/>
      <c r="JE105" s="14"/>
      <c r="JF105" s="14"/>
      <c r="JG105" s="14"/>
      <c r="JH105" s="14"/>
      <c r="JI105" s="14"/>
      <c r="JJ105" s="14"/>
      <c r="JK105" s="14"/>
      <c r="JL105" s="14"/>
      <c r="JM105" s="14"/>
      <c r="JN105" s="14"/>
      <c r="JO105" s="14"/>
      <c r="JP105" s="14"/>
      <c r="JQ105" s="14"/>
      <c r="JR105" s="14"/>
      <c r="JS105" s="14"/>
      <c r="JT105" s="14"/>
      <c r="JU105" s="14"/>
      <c r="JV105" s="14"/>
      <c r="JW105" s="14"/>
      <c r="JX105" s="14"/>
      <c r="JY105" s="14"/>
      <c r="JZ105" s="14"/>
      <c r="KA105" s="14"/>
      <c r="KB105" s="14"/>
      <c r="KC105" s="14"/>
      <c r="KD105" s="14"/>
      <c r="KE105" s="14"/>
      <c r="KF105" s="14"/>
      <c r="KG105" s="14"/>
      <c r="KH105" s="14"/>
      <c r="KI105" s="14"/>
      <c r="KJ105" s="14"/>
      <c r="KK105" s="14"/>
      <c r="KL105" s="14"/>
      <c r="KM105" s="14"/>
      <c r="KN105" s="14"/>
      <c r="KO105" s="14"/>
      <c r="KP105" s="14"/>
      <c r="KQ105" s="14"/>
      <c r="KR105" s="14"/>
      <c r="KS105" s="14"/>
      <c r="KT105" s="14"/>
      <c r="KU105" s="14"/>
      <c r="KV105" s="14"/>
      <c r="KW105" s="14"/>
      <c r="KX105" s="14"/>
      <c r="KY105" s="14"/>
      <c r="KZ105" s="14"/>
      <c r="LA105" s="14"/>
      <c r="LB105" s="14"/>
      <c r="LC105" s="14"/>
      <c r="LD105" s="14"/>
      <c r="LE105" s="14"/>
      <c r="LF105" s="14"/>
      <c r="LG105" s="14"/>
      <c r="LH105" s="14"/>
      <c r="LI105" s="14"/>
      <c r="LJ105" s="14"/>
      <c r="LK105" s="14"/>
      <c r="LL105" s="14"/>
      <c r="LM105" s="14"/>
      <c r="LN105" s="14"/>
      <c r="LO105" s="14"/>
      <c r="LP105" s="14"/>
      <c r="LQ105" s="14"/>
      <c r="LR105" s="14"/>
      <c r="LS105" s="14"/>
      <c r="LT105" s="14"/>
      <c r="LU105" s="14"/>
      <c r="LV105" s="14"/>
      <c r="LW105" s="14"/>
      <c r="LX105" s="14"/>
      <c r="LY105" s="14"/>
      <c r="LZ105" s="14"/>
      <c r="MA105" s="14"/>
      <c r="MB105" s="14"/>
      <c r="MC105" s="14"/>
      <c r="MD105" s="14"/>
      <c r="ME105" s="14"/>
      <c r="MF105" s="14"/>
      <c r="MG105" s="14"/>
      <c r="MH105" s="14"/>
      <c r="MI105" s="14"/>
      <c r="MJ105" s="14"/>
      <c r="MK105" s="14"/>
      <c r="ML105" s="14"/>
      <c r="MM105" s="14"/>
      <c r="MN105" s="14"/>
      <c r="MO105" s="14"/>
      <c r="MP105" s="14"/>
      <c r="MQ105" s="14"/>
      <c r="MR105" s="14"/>
      <c r="MS105" s="14"/>
      <c r="MT105" s="14"/>
      <c r="MU105" s="14"/>
      <c r="MV105" s="14"/>
      <c r="MW105" s="14"/>
      <c r="MX105" s="14"/>
      <c r="MY105" s="14"/>
      <c r="MZ105" s="14"/>
      <c r="NA105" s="14"/>
      <c r="NB105" s="14"/>
      <c r="NC105" s="14"/>
      <c r="ND105" s="14"/>
      <c r="NE105" s="14"/>
      <c r="NF105" s="14"/>
      <c r="NG105" s="14"/>
      <c r="NH105" s="14"/>
      <c r="NI105" s="14"/>
      <c r="NJ105" s="14"/>
      <c r="NK105" s="14"/>
      <c r="NL105" s="14"/>
      <c r="NM105" s="14"/>
      <c r="NN105" s="14"/>
      <c r="NO105" s="14"/>
      <c r="NP105" s="14"/>
      <c r="NQ105" s="14"/>
      <c r="NR105" s="14"/>
      <c r="NS105" s="14"/>
      <c r="NT105" s="14"/>
      <c r="NU105" s="14"/>
      <c r="NV105" s="14"/>
      <c r="NW105" s="14"/>
      <c r="NX105" s="14"/>
      <c r="NY105" s="14"/>
      <c r="NZ105" s="14"/>
      <c r="OA105" s="14"/>
      <c r="OB105" s="14"/>
      <c r="OC105" s="14"/>
      <c r="OD105" s="14"/>
      <c r="OE105" s="14"/>
      <c r="OF105" s="14"/>
      <c r="OG105" s="14"/>
      <c r="OH105" s="14"/>
      <c r="OI105" s="14"/>
      <c r="OJ105" s="14"/>
      <c r="OK105" s="14"/>
      <c r="OL105" s="14"/>
      <c r="OM105" s="14"/>
      <c r="ON105" s="14"/>
      <c r="OO105" s="14"/>
      <c r="OP105" s="14"/>
      <c r="OQ105" s="14"/>
      <c r="OR105" s="14"/>
      <c r="OS105" s="14"/>
      <c r="OT105" s="14"/>
      <c r="OU105" s="14"/>
      <c r="OV105" s="14"/>
      <c r="OW105" s="14"/>
      <c r="OX105" s="14"/>
      <c r="OY105" s="14"/>
      <c r="OZ105" s="14"/>
      <c r="PA105" s="14"/>
      <c r="PB105" s="14"/>
      <c r="PC105" s="14"/>
      <c r="PD105" s="14"/>
      <c r="PE105" s="14"/>
      <c r="PF105" s="14"/>
      <c r="PG105" s="14"/>
      <c r="PH105" s="14"/>
      <c r="PI105" s="14"/>
      <c r="PJ105" s="14"/>
      <c r="PK105" s="14"/>
      <c r="PL105" s="14"/>
      <c r="PM105" s="14"/>
      <c r="PN105" s="14"/>
      <c r="PO105" s="14"/>
      <c r="PP105" s="14"/>
      <c r="PQ105" s="14"/>
      <c r="PR105" s="14"/>
      <c r="PS105" s="14"/>
      <c r="PT105" s="14"/>
      <c r="PU105" s="14"/>
      <c r="PV105" s="14"/>
      <c r="PW105" s="14"/>
      <c r="PX105" s="14"/>
      <c r="PY105" s="14"/>
      <c r="PZ105" s="14"/>
      <c r="QA105" s="14"/>
      <c r="QB105" s="14"/>
      <c r="QC105" s="14"/>
      <c r="QD105" s="14"/>
      <c r="QE105" s="14"/>
      <c r="QF105" s="14"/>
      <c r="QG105" s="14"/>
      <c r="QH105" s="14"/>
      <c r="QI105" s="14"/>
      <c r="QJ105" s="14"/>
      <c r="QK105" s="14"/>
      <c r="QL105" s="14"/>
      <c r="QM105" s="14"/>
      <c r="QN105" s="14"/>
      <c r="QO105" s="14"/>
      <c r="QP105" s="14"/>
      <c r="QQ105" s="14"/>
      <c r="QR105" s="14"/>
      <c r="QS105" s="14"/>
      <c r="QT105" s="14"/>
      <c r="QU105" s="14"/>
      <c r="QV105" s="14"/>
      <c r="QW105" s="14"/>
      <c r="QX105" s="14"/>
      <c r="QY105" s="14"/>
      <c r="QZ105" s="14"/>
      <c r="RA105" s="14"/>
      <c r="RB105" s="14"/>
      <c r="RC105" s="14"/>
      <c r="RD105" s="14"/>
      <c r="RE105" s="14"/>
      <c r="RF105" s="14"/>
      <c r="RG105" s="14"/>
      <c r="RH105" s="14"/>
      <c r="RI105" s="14"/>
      <c r="RJ105" s="14"/>
      <c r="RK105" s="14"/>
      <c r="RL105" s="14"/>
      <c r="RM105" s="14"/>
      <c r="RN105" s="14"/>
      <c r="RO105" s="14"/>
      <c r="RP105" s="14"/>
      <c r="RQ105" s="14"/>
      <c r="RR105" s="14"/>
      <c r="RS105" s="14"/>
      <c r="RT105" s="14"/>
      <c r="RU105" s="14"/>
      <c r="RV105" s="14"/>
      <c r="RW105" s="14"/>
      <c r="RX105" s="14"/>
      <c r="RY105" s="14"/>
      <c r="RZ105" s="14"/>
      <c r="SA105" s="14"/>
      <c r="SB105" s="14"/>
      <c r="SC105" s="14"/>
      <c r="SD105" s="14"/>
      <c r="SE105" s="14"/>
      <c r="SF105" s="14"/>
      <c r="SG105" s="14"/>
      <c r="SH105" s="14"/>
      <c r="SI105" s="14"/>
      <c r="SJ105" s="14"/>
      <c r="SK105" s="14"/>
      <c r="SL105" s="14"/>
      <c r="SM105" s="14"/>
      <c r="SN105" s="14"/>
      <c r="SO105" s="14"/>
      <c r="SP105" s="14"/>
      <c r="SQ105" s="14"/>
      <c r="SR105" s="14"/>
      <c r="SS105" s="14"/>
      <c r="ST105" s="14"/>
      <c r="SU105" s="14"/>
      <c r="SV105" s="14"/>
      <c r="SW105" s="14"/>
      <c r="SX105" s="14"/>
      <c r="SY105" s="14"/>
      <c r="SZ105" s="14"/>
      <c r="TA105" s="14"/>
      <c r="TB105" s="14"/>
      <c r="TC105" s="14"/>
      <c r="TD105" s="14"/>
      <c r="TE105" s="14"/>
      <c r="TF105" s="14"/>
      <c r="TG105" s="14"/>
      <c r="TH105" s="14"/>
      <c r="TI105" s="14"/>
      <c r="TJ105" s="14"/>
      <c r="TK105" s="14"/>
      <c r="TL105" s="14"/>
      <c r="TM105" s="14"/>
      <c r="TN105" s="14"/>
      <c r="TO105" s="14"/>
      <c r="TP105" s="14"/>
      <c r="TQ105" s="14"/>
      <c r="TR105" s="14"/>
      <c r="TS105" s="14"/>
      <c r="TT105" s="14"/>
      <c r="TU105" s="14"/>
      <c r="TV105" s="14"/>
      <c r="TW105" s="14"/>
      <c r="TX105" s="14"/>
      <c r="TY105" s="14"/>
      <c r="TZ105" s="14"/>
      <c r="UA105" s="14"/>
      <c r="UB105" s="14"/>
      <c r="UC105" s="14"/>
      <c r="UD105" s="14"/>
      <c r="UE105" s="14"/>
      <c r="UF105" s="14"/>
      <c r="UG105" s="14"/>
      <c r="UH105" s="14"/>
      <c r="UI105" s="14"/>
      <c r="UJ105" s="14"/>
      <c r="UK105" s="14"/>
      <c r="UL105" s="14"/>
      <c r="UM105" s="14"/>
      <c r="UN105" s="14"/>
      <c r="UO105" s="14"/>
      <c r="UP105" s="14"/>
      <c r="UQ105" s="14"/>
      <c r="UR105" s="14"/>
      <c r="US105" s="14"/>
      <c r="UT105" s="14"/>
      <c r="UU105" s="14"/>
      <c r="UV105" s="14"/>
      <c r="UW105" s="14"/>
      <c r="UX105" s="14"/>
      <c r="UY105" s="14"/>
      <c r="UZ105" s="14"/>
      <c r="VA105" s="14"/>
      <c r="VB105" s="14"/>
      <c r="VC105" s="14"/>
      <c r="VD105" s="14"/>
      <c r="VE105" s="14"/>
      <c r="VF105" s="14"/>
      <c r="VG105" s="14"/>
      <c r="VH105" s="14"/>
      <c r="VI105" s="14"/>
      <c r="VJ105" s="14"/>
      <c r="VK105" s="14"/>
      <c r="VL105" s="14"/>
      <c r="VM105" s="14"/>
      <c r="VN105" s="14"/>
      <c r="VO105" s="14"/>
      <c r="VP105" s="14"/>
      <c r="VQ105" s="14"/>
      <c r="VR105" s="14"/>
      <c r="VS105" s="14"/>
      <c r="VT105" s="14"/>
      <c r="VU105" s="14"/>
      <c r="VV105" s="14"/>
      <c r="VW105" s="14"/>
      <c r="VX105" s="14"/>
      <c r="VY105" s="14"/>
      <c r="VZ105" s="14"/>
      <c r="WA105" s="14"/>
      <c r="WB105" s="14"/>
      <c r="WC105" s="14"/>
      <c r="WD105" s="14"/>
      <c r="WE105" s="14"/>
      <c r="WF105" s="14"/>
      <c r="WG105" s="14"/>
      <c r="WH105" s="14"/>
      <c r="WI105" s="14"/>
      <c r="WJ105" s="14"/>
      <c r="WK105" s="14"/>
      <c r="WL105" s="14"/>
      <c r="WM105" s="14"/>
      <c r="WN105" s="14"/>
      <c r="WO105" s="14"/>
      <c r="WP105" s="14"/>
      <c r="WQ105" s="14"/>
      <c r="WR105" s="14"/>
      <c r="WS105" s="14"/>
      <c r="WT105" s="14"/>
      <c r="WU105" s="14"/>
      <c r="WV105" s="14"/>
      <c r="WW105" s="14"/>
      <c r="WX105" s="14"/>
      <c r="WY105" s="14"/>
      <c r="WZ105" s="14"/>
      <c r="XA105" s="14"/>
      <c r="XB105" s="14"/>
      <c r="XC105" s="14"/>
      <c r="XD105" s="14"/>
      <c r="XE105" s="14"/>
      <c r="XF105" s="14"/>
      <c r="XG105" s="14"/>
      <c r="XH105" s="14"/>
      <c r="XI105" s="14"/>
      <c r="XJ105" s="14"/>
      <c r="XK105" s="14"/>
      <c r="XL105" s="14"/>
      <c r="XM105" s="14"/>
      <c r="XN105" s="14"/>
      <c r="XO105" s="14"/>
      <c r="XP105" s="14"/>
      <c r="XQ105" s="14"/>
      <c r="XR105" s="14"/>
      <c r="XS105" s="14"/>
      <c r="XT105" s="14"/>
      <c r="XU105" s="14"/>
      <c r="XV105" s="14"/>
      <c r="XW105" s="14"/>
      <c r="XX105" s="14"/>
      <c r="XY105" s="14"/>
      <c r="XZ105" s="14"/>
      <c r="YA105" s="14"/>
      <c r="YB105" s="14"/>
      <c r="YC105" s="14"/>
      <c r="YD105" s="14"/>
      <c r="YE105" s="14"/>
      <c r="YF105" s="14"/>
      <c r="YG105" s="14"/>
      <c r="YH105" s="14"/>
      <c r="YI105" s="14"/>
      <c r="YJ105" s="14"/>
      <c r="YK105" s="14"/>
      <c r="YL105" s="14"/>
      <c r="YM105" s="14"/>
      <c r="YN105" s="14"/>
      <c r="YO105" s="14"/>
      <c r="YP105" s="14"/>
      <c r="YQ105" s="14"/>
      <c r="YR105" s="14"/>
      <c r="YS105" s="14"/>
      <c r="YT105" s="14"/>
      <c r="YU105" s="14"/>
      <c r="YV105" s="14"/>
      <c r="YW105" s="14"/>
      <c r="YX105" s="14"/>
      <c r="YY105" s="14"/>
      <c r="YZ105" s="14"/>
      <c r="ZA105" s="14"/>
      <c r="ZB105" s="14"/>
      <c r="ZC105" s="14"/>
      <c r="ZD105" s="14"/>
      <c r="ZE105" s="14"/>
      <c r="ZF105" s="14"/>
      <c r="ZG105" s="14"/>
      <c r="ZH105" s="14"/>
      <c r="ZI105" s="14"/>
      <c r="ZJ105" s="14"/>
      <c r="ZK105" s="14"/>
      <c r="ZL105" s="14"/>
      <c r="ZM105" s="14"/>
      <c r="ZN105" s="14"/>
      <c r="ZO105" s="14"/>
      <c r="ZP105" s="14"/>
      <c r="ZQ105" s="14"/>
      <c r="ZR105" s="14"/>
      <c r="ZS105" s="14"/>
      <c r="ZT105" s="14"/>
      <c r="ZU105" s="14"/>
      <c r="ZV105" s="14"/>
      <c r="ZW105" s="14"/>
      <c r="ZX105" s="14"/>
      <c r="ZY105" s="14"/>
      <c r="ZZ105" s="14"/>
      <c r="AAA105" s="14"/>
      <c r="AAB105" s="14"/>
      <c r="AAC105" s="14"/>
      <c r="AAD105" s="14"/>
      <c r="AAE105" s="14"/>
      <c r="AAF105" s="14"/>
      <c r="AAG105" s="14"/>
      <c r="AAH105" s="14"/>
      <c r="AAI105" s="14"/>
      <c r="AAJ105" s="14"/>
      <c r="AAK105" s="14"/>
      <c r="AAL105" s="14"/>
      <c r="AAM105" s="14"/>
      <c r="AAN105" s="14"/>
      <c r="AAO105" s="14"/>
      <c r="AAP105" s="14"/>
      <c r="AAQ105" s="14"/>
      <c r="AAR105" s="14"/>
      <c r="AAS105" s="14"/>
      <c r="AAT105" s="14"/>
      <c r="AAU105" s="14"/>
      <c r="AAV105" s="14"/>
      <c r="AAW105" s="14"/>
      <c r="AAX105" s="14"/>
      <c r="AAY105" s="14"/>
      <c r="AAZ105" s="14"/>
      <c r="ABA105" s="14"/>
      <c r="ABB105" s="14"/>
      <c r="ABC105" s="14"/>
      <c r="ABD105" s="14"/>
      <c r="ABE105" s="14"/>
      <c r="ABF105" s="14"/>
      <c r="ABG105" s="14"/>
      <c r="ABH105" s="14"/>
      <c r="ABI105" s="14"/>
      <c r="ABJ105" s="14"/>
      <c r="ABK105" s="14"/>
      <c r="ABL105" s="14"/>
      <c r="ABM105" s="14"/>
      <c r="ABN105" s="14"/>
      <c r="ABO105" s="14"/>
      <c r="ABP105" s="14"/>
      <c r="ABQ105" s="14"/>
      <c r="ABR105" s="14"/>
      <c r="ABS105" s="14"/>
      <c r="ABT105" s="14"/>
      <c r="ABU105" s="14"/>
      <c r="ABV105" s="14"/>
      <c r="ABW105" s="14"/>
      <c r="ABX105" s="14"/>
      <c r="ABY105" s="14"/>
      <c r="ABZ105" s="14"/>
      <c r="ACA105" s="14"/>
      <c r="ACB105" s="14"/>
      <c r="ACC105" s="14"/>
      <c r="ACD105" s="14"/>
      <c r="ACE105" s="14"/>
      <c r="ACF105" s="14"/>
      <c r="ACG105" s="14"/>
      <c r="ACH105" s="14"/>
      <c r="ACI105" s="14"/>
      <c r="ACJ105" s="14"/>
      <c r="ACK105" s="14"/>
      <c r="ACL105" s="14"/>
      <c r="ACM105" s="14"/>
      <c r="ACN105" s="14"/>
      <c r="ACO105" s="14"/>
      <c r="ACP105" s="14"/>
      <c r="ACQ105" s="14"/>
      <c r="ACR105" s="14"/>
      <c r="ACS105" s="14"/>
      <c r="ACT105" s="14"/>
      <c r="ACU105" s="14"/>
      <c r="ACV105" s="14"/>
      <c r="ACW105" s="14"/>
      <c r="ACX105" s="14"/>
      <c r="ACY105" s="14"/>
      <c r="ACZ105" s="14"/>
      <c r="ADA105" s="14"/>
      <c r="ADB105" s="14"/>
      <c r="ADC105" s="14"/>
      <c r="ADD105" s="14"/>
      <c r="ADE105" s="14"/>
      <c r="ADF105" s="14"/>
      <c r="ADG105" s="14"/>
      <c r="ADH105" s="14"/>
      <c r="ADI105" s="14"/>
      <c r="ADJ105" s="14"/>
      <c r="ADK105" s="14"/>
      <c r="ADL105" s="14"/>
      <c r="ADM105" s="14"/>
      <c r="ADN105" s="14"/>
      <c r="ADO105" s="14"/>
      <c r="ADP105" s="14"/>
      <c r="ADQ105" s="14"/>
      <c r="ADR105" s="14"/>
      <c r="ADS105" s="14"/>
      <c r="ADT105" s="14"/>
      <c r="ADU105" s="14"/>
      <c r="ADV105" s="14"/>
      <c r="ADW105" s="14"/>
      <c r="ADX105" s="14"/>
      <c r="ADY105" s="14"/>
      <c r="ADZ105" s="14"/>
      <c r="AEA105" s="14"/>
      <c r="AEB105" s="14"/>
      <c r="AEC105" s="14"/>
      <c r="AED105" s="14"/>
      <c r="AEE105" s="14"/>
      <c r="AEF105" s="14"/>
      <c r="AEG105" s="14"/>
      <c r="AEH105" s="14"/>
      <c r="AEI105" s="14"/>
      <c r="AEJ105" s="14"/>
      <c r="AEK105" s="14"/>
      <c r="AEL105" s="14"/>
      <c r="AEM105" s="14"/>
      <c r="AEN105" s="14"/>
      <c r="AEO105" s="14"/>
      <c r="AEP105" s="14"/>
      <c r="AEQ105" s="14"/>
      <c r="AER105" s="14"/>
      <c r="AES105" s="14"/>
      <c r="AET105" s="14"/>
      <c r="AEU105" s="14"/>
      <c r="AEV105" s="14"/>
      <c r="AEW105" s="14"/>
      <c r="AEX105" s="14"/>
      <c r="AEY105" s="14"/>
      <c r="AEZ105" s="14"/>
      <c r="AFA105" s="14"/>
      <c r="AFB105" s="14"/>
      <c r="AFC105" s="14"/>
      <c r="AFD105" s="14"/>
      <c r="AFE105" s="14"/>
      <c r="AFF105" s="14"/>
      <c r="AFG105" s="14"/>
      <c r="AFH105" s="14"/>
      <c r="AFI105" s="14"/>
      <c r="AFJ105" s="14"/>
      <c r="AFK105" s="14"/>
      <c r="AFL105" s="14"/>
      <c r="AFM105" s="14"/>
      <c r="AFN105" s="14"/>
      <c r="AFO105" s="14"/>
      <c r="AFP105" s="14"/>
      <c r="AFQ105" s="14"/>
      <c r="AFR105" s="14"/>
      <c r="AFS105" s="14"/>
      <c r="AFT105" s="14"/>
      <c r="AFU105" s="14"/>
      <c r="AFV105" s="14"/>
      <c r="AFW105" s="14"/>
      <c r="AFX105" s="14"/>
      <c r="AFY105" s="14"/>
      <c r="AFZ105" s="14"/>
      <c r="AGA105" s="14"/>
      <c r="AGB105" s="14"/>
      <c r="AGC105" s="14"/>
      <c r="AGD105" s="14"/>
      <c r="AGE105" s="14"/>
      <c r="AGF105" s="14"/>
      <c r="AGG105" s="14"/>
      <c r="AGH105" s="14"/>
      <c r="AGI105" s="14"/>
      <c r="AGJ105" s="14"/>
      <c r="AGK105" s="14"/>
      <c r="AGL105" s="14"/>
      <c r="AGM105" s="14"/>
      <c r="AGN105" s="14"/>
      <c r="AGO105" s="14"/>
      <c r="AGP105" s="14"/>
      <c r="AGQ105" s="14"/>
      <c r="AGR105" s="14"/>
      <c r="AGS105" s="14"/>
      <c r="AGT105" s="14"/>
      <c r="AGU105" s="14"/>
      <c r="AGV105" s="14"/>
      <c r="AGW105" s="14"/>
      <c r="AGX105" s="14"/>
      <c r="AGY105" s="14"/>
      <c r="AGZ105" s="14"/>
      <c r="AHA105" s="14"/>
      <c r="AHB105" s="14"/>
      <c r="AHC105" s="14"/>
      <c r="AHD105" s="14"/>
      <c r="AHE105" s="14"/>
      <c r="AHF105" s="14"/>
      <c r="AHG105" s="14"/>
      <c r="AHH105" s="14"/>
      <c r="AHI105" s="14"/>
      <c r="AHJ105" s="14"/>
      <c r="AHK105" s="14"/>
      <c r="AHL105" s="14"/>
      <c r="AHM105" s="14"/>
      <c r="AHN105" s="14"/>
      <c r="AHO105" s="14"/>
      <c r="AHP105" s="14"/>
      <c r="AHQ105" s="14"/>
      <c r="AHR105" s="14"/>
      <c r="AHS105" s="14"/>
      <c r="AHT105" s="14"/>
      <c r="AHU105" s="14"/>
      <c r="AHV105" s="14"/>
      <c r="AHW105" s="14"/>
      <c r="AHX105" s="14"/>
      <c r="AHY105" s="14"/>
      <c r="AHZ105" s="14"/>
      <c r="AIA105" s="14"/>
      <c r="AIB105" s="14"/>
      <c r="AIC105" s="14"/>
      <c r="AID105" s="14"/>
      <c r="AIE105" s="14"/>
      <c r="AIF105" s="14"/>
      <c r="AIG105" s="14"/>
      <c r="AIH105" s="14"/>
      <c r="AII105" s="14"/>
      <c r="AIJ105" s="14"/>
      <c r="AIK105" s="14"/>
      <c r="AIL105" s="14"/>
      <c r="AIM105" s="14"/>
      <c r="AIN105" s="14"/>
      <c r="AIO105" s="14"/>
      <c r="AIP105" s="14"/>
      <c r="AIQ105" s="14"/>
      <c r="AIR105" s="14"/>
      <c r="AIS105" s="14"/>
      <c r="AIT105" s="14"/>
      <c r="AIU105" s="14"/>
      <c r="AIV105" s="14"/>
      <c r="AIW105" s="14"/>
      <c r="AIX105" s="14"/>
      <c r="AIY105" s="14"/>
      <c r="AIZ105" s="14"/>
      <c r="AJA105" s="14"/>
      <c r="AJB105" s="14"/>
      <c r="AJC105" s="14"/>
      <c r="AJD105" s="14"/>
      <c r="AJE105" s="14"/>
      <c r="AJF105" s="14"/>
      <c r="AJG105" s="14"/>
      <c r="AJH105" s="14"/>
      <c r="AJI105" s="14"/>
      <c r="AJJ105" s="14"/>
      <c r="AJK105" s="14"/>
      <c r="AJL105" s="14"/>
      <c r="AJM105" s="14"/>
      <c r="AJN105" s="14"/>
      <c r="AJO105" s="14"/>
    </row>
    <row r="106" spans="1:951" x14ac:dyDescent="0.25">
      <c r="A106" t="s">
        <v>405</v>
      </c>
      <c r="B106" t="s">
        <v>26</v>
      </c>
      <c r="C106" s="1" t="s">
        <v>406</v>
      </c>
      <c r="K106" s="18">
        <v>2000000</v>
      </c>
      <c r="L106" s="18">
        <v>2124000</v>
      </c>
      <c r="M106" s="18">
        <v>2249316</v>
      </c>
    </row>
    <row r="107" spans="1:951" x14ac:dyDescent="0.25">
      <c r="A107" s="1" t="s">
        <v>396</v>
      </c>
      <c r="B107" s="1" t="s">
        <v>26</v>
      </c>
      <c r="C107" s="1" t="s">
        <v>397</v>
      </c>
      <c r="D107" s="2">
        <v>160000</v>
      </c>
      <c r="E107" s="2"/>
      <c r="F107" s="2">
        <v>150148</v>
      </c>
      <c r="G107" s="2">
        <v>9852</v>
      </c>
      <c r="H107" s="2">
        <v>93.84</v>
      </c>
      <c r="I107" s="3">
        <v>40000</v>
      </c>
      <c r="J107" s="4">
        <v>200000</v>
      </c>
      <c r="K107" s="17">
        <v>3800000</v>
      </c>
      <c r="L107" s="17">
        <v>3900000</v>
      </c>
      <c r="M107" s="17">
        <v>3900000</v>
      </c>
    </row>
    <row r="108" spans="1:951" x14ac:dyDescent="0.25">
      <c r="A108" s="1" t="s">
        <v>25</v>
      </c>
      <c r="B108" s="1" t="s">
        <v>26</v>
      </c>
      <c r="C108" s="1" t="s">
        <v>14</v>
      </c>
      <c r="D108" s="2">
        <v>10798745</v>
      </c>
      <c r="E108" s="2">
        <v>1270748.67</v>
      </c>
      <c r="F108" s="2">
        <v>9648652.8599999994</v>
      </c>
      <c r="G108" s="2">
        <v>1150092.1399999999</v>
      </c>
      <c r="H108" s="2">
        <v>89.34</v>
      </c>
      <c r="I108" s="3">
        <v>0</v>
      </c>
      <c r="J108" s="4">
        <v>10798745</v>
      </c>
      <c r="K108" s="5">
        <v>11619449.619999999</v>
      </c>
      <c r="L108" s="4">
        <v>12339855.496439999</v>
      </c>
      <c r="M108" s="4">
        <v>13067906.970729958</v>
      </c>
    </row>
    <row r="109" spans="1:951" x14ac:dyDescent="0.25">
      <c r="A109" s="1" t="s">
        <v>63</v>
      </c>
      <c r="B109" s="1" t="s">
        <v>26</v>
      </c>
      <c r="C109" s="1" t="s">
        <v>58</v>
      </c>
      <c r="D109" s="2">
        <v>2120293</v>
      </c>
      <c r="E109" s="2">
        <v>195934.99</v>
      </c>
      <c r="F109" s="2">
        <v>1553294.34</v>
      </c>
      <c r="G109" s="2">
        <v>566998.66</v>
      </c>
      <c r="H109" s="2">
        <v>73.25</v>
      </c>
      <c r="I109" s="3">
        <v>0</v>
      </c>
      <c r="J109" s="4">
        <v>2120293</v>
      </c>
      <c r="K109" s="5">
        <v>2281435.2680000002</v>
      </c>
      <c r="L109" s="4">
        <v>2422884.2546160002</v>
      </c>
      <c r="M109" s="4">
        <v>2565834.4256383441</v>
      </c>
    </row>
    <row r="110" spans="1:951" x14ac:dyDescent="0.25">
      <c r="A110" s="1" t="s">
        <v>88</v>
      </c>
      <c r="B110" s="1" t="s">
        <v>26</v>
      </c>
      <c r="C110" s="1" t="s">
        <v>82</v>
      </c>
      <c r="D110" s="2">
        <v>135997</v>
      </c>
      <c r="E110" s="2">
        <v>12336.16</v>
      </c>
      <c r="F110" s="2">
        <v>95318.02</v>
      </c>
      <c r="G110" s="2">
        <v>40678.980000000003</v>
      </c>
      <c r="H110" s="2">
        <v>70.08</v>
      </c>
      <c r="I110" s="3">
        <v>0</v>
      </c>
      <c r="J110" s="4">
        <v>135997</v>
      </c>
      <c r="K110" s="5">
        <v>146332.772</v>
      </c>
      <c r="L110" s="4">
        <v>155405.40386399999</v>
      </c>
      <c r="M110" s="4">
        <v>164574.32269197601</v>
      </c>
    </row>
    <row r="111" spans="1:951" x14ac:dyDescent="0.25">
      <c r="A111" s="1" t="s">
        <v>112</v>
      </c>
      <c r="B111" s="1" t="s">
        <v>26</v>
      </c>
      <c r="C111" s="1" t="s">
        <v>107</v>
      </c>
      <c r="D111" s="2">
        <v>1304348</v>
      </c>
      <c r="E111" s="2">
        <v>124176.8</v>
      </c>
      <c r="F111" s="2">
        <v>931730.2</v>
      </c>
      <c r="G111" s="2">
        <v>372617.8</v>
      </c>
      <c r="H111" s="2">
        <v>71.430000000000007</v>
      </c>
      <c r="I111" s="3">
        <v>0</v>
      </c>
      <c r="J111" s="4">
        <v>1304348</v>
      </c>
      <c r="K111" s="5">
        <v>1403478.4480000001</v>
      </c>
      <c r="L111" s="4">
        <v>1490494.1117760001</v>
      </c>
      <c r="M111" s="4">
        <v>1578433.2643707842</v>
      </c>
    </row>
    <row r="112" spans="1:951" x14ac:dyDescent="0.25">
      <c r="A112" s="1" t="s">
        <v>136</v>
      </c>
      <c r="B112" s="1" t="s">
        <v>26</v>
      </c>
      <c r="C112" s="1" t="s">
        <v>131</v>
      </c>
      <c r="D112" s="2">
        <v>306071</v>
      </c>
      <c r="E112" s="2">
        <v>51212.1</v>
      </c>
      <c r="F112" s="2">
        <v>531429.41</v>
      </c>
      <c r="G112" s="2">
        <v>-225358.41</v>
      </c>
      <c r="H112" s="2">
        <v>173.62</v>
      </c>
      <c r="I112" s="3">
        <v>520000</v>
      </c>
      <c r="J112" s="4">
        <v>826071</v>
      </c>
      <c r="K112" s="5">
        <v>136363.63636363635</v>
      </c>
      <c r="L112" s="4">
        <v>943961.24455199996</v>
      </c>
      <c r="M112" s="4">
        <v>999654.95798056794</v>
      </c>
    </row>
    <row r="113" spans="1:132" x14ac:dyDescent="0.25">
      <c r="A113" s="1" t="s">
        <v>163</v>
      </c>
      <c r="B113" s="1" t="s">
        <v>26</v>
      </c>
      <c r="C113" s="1" t="s">
        <v>158</v>
      </c>
      <c r="D113" s="2">
        <v>1442381</v>
      </c>
      <c r="E113" s="2">
        <v>110768.14</v>
      </c>
      <c r="F113" s="2">
        <v>730420.16</v>
      </c>
      <c r="G113" s="2">
        <v>711960.84</v>
      </c>
      <c r="H113" s="2">
        <v>50.63</v>
      </c>
      <c r="I113" s="3">
        <v>0</v>
      </c>
      <c r="J113" s="4">
        <v>1442381</v>
      </c>
      <c r="K113" s="5">
        <v>1552001.956</v>
      </c>
      <c r="L113" s="4">
        <v>1648226.077272</v>
      </c>
      <c r="M113" s="4">
        <v>1745471.415831048</v>
      </c>
    </row>
    <row r="114" spans="1:132" x14ac:dyDescent="0.25">
      <c r="A114" s="1" t="s">
        <v>185</v>
      </c>
      <c r="B114" s="1" t="s">
        <v>26</v>
      </c>
      <c r="C114" s="1" t="s">
        <v>182</v>
      </c>
      <c r="D114" s="2">
        <v>765920</v>
      </c>
      <c r="E114" s="2">
        <v>62029.46</v>
      </c>
      <c r="F114" s="2">
        <v>448100.75</v>
      </c>
      <c r="G114" s="2">
        <v>317819.25</v>
      </c>
      <c r="H114" s="2">
        <v>58.5</v>
      </c>
      <c r="I114" s="3">
        <v>0</v>
      </c>
      <c r="J114" s="4">
        <v>765920</v>
      </c>
      <c r="K114" s="5">
        <v>824129.92</v>
      </c>
      <c r="L114" s="4">
        <v>875225.97504000005</v>
      </c>
      <c r="M114" s="4">
        <v>926864.30756736011</v>
      </c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</row>
    <row r="115" spans="1:132" x14ac:dyDescent="0.25">
      <c r="A115" s="1" t="s">
        <v>201</v>
      </c>
      <c r="B115" s="1" t="s">
        <v>26</v>
      </c>
      <c r="C115" s="1" t="s">
        <v>196</v>
      </c>
      <c r="D115" s="2">
        <v>50308</v>
      </c>
      <c r="E115" s="2">
        <v>7700</v>
      </c>
      <c r="F115" s="2">
        <v>61600</v>
      </c>
      <c r="G115" s="2">
        <v>-11292</v>
      </c>
      <c r="H115" s="2">
        <v>122.44</v>
      </c>
      <c r="I115" s="3">
        <v>40000</v>
      </c>
      <c r="J115" s="4">
        <v>90308</v>
      </c>
      <c r="K115" s="5">
        <v>97171.407999999996</v>
      </c>
      <c r="L115" s="4">
        <v>103196.035296</v>
      </c>
      <c r="M115" s="4">
        <v>109284.60137846401</v>
      </c>
    </row>
    <row r="116" spans="1:132" x14ac:dyDescent="0.25">
      <c r="A116" s="1" t="s">
        <v>226</v>
      </c>
      <c r="B116" s="1" t="s">
        <v>26</v>
      </c>
      <c r="C116" s="1" t="s">
        <v>221</v>
      </c>
      <c r="D116" s="2">
        <v>100948</v>
      </c>
      <c r="E116" s="2">
        <v>30605.45</v>
      </c>
      <c r="F116" s="2">
        <v>38447.449999999997</v>
      </c>
      <c r="G116" s="2">
        <v>62500.55</v>
      </c>
      <c r="H116" s="2">
        <v>38.08</v>
      </c>
      <c r="I116" s="3">
        <v>0</v>
      </c>
      <c r="J116" s="4">
        <v>100948</v>
      </c>
      <c r="K116" s="5">
        <v>108620.048</v>
      </c>
      <c r="L116" s="4">
        <v>115354.490976</v>
      </c>
      <c r="M116" s="4">
        <v>122160.405943584</v>
      </c>
    </row>
    <row r="117" spans="1:132" x14ac:dyDescent="0.25">
      <c r="A117" s="1" t="s">
        <v>245</v>
      </c>
      <c r="B117" s="1" t="s">
        <v>26</v>
      </c>
      <c r="C117" s="1" t="s">
        <v>240</v>
      </c>
      <c r="D117" s="2">
        <v>98223</v>
      </c>
      <c r="E117" s="2">
        <v>13688.02</v>
      </c>
      <c r="F117" s="2">
        <v>107705.66</v>
      </c>
      <c r="G117" s="2">
        <v>-9482.66</v>
      </c>
      <c r="H117" s="2">
        <v>109.65</v>
      </c>
      <c r="I117" s="3">
        <v>0</v>
      </c>
      <c r="J117" s="4">
        <v>98223</v>
      </c>
      <c r="K117" s="5">
        <v>105687.948</v>
      </c>
      <c r="L117" s="4">
        <v>112240.60077600001</v>
      </c>
      <c r="M117" s="4">
        <v>118862.79622178401</v>
      </c>
    </row>
    <row r="118" spans="1:132" x14ac:dyDescent="0.25">
      <c r="A118" s="1" t="s">
        <v>268</v>
      </c>
      <c r="B118" s="1" t="s">
        <v>26</v>
      </c>
      <c r="C118" s="1" t="s">
        <v>263</v>
      </c>
      <c r="D118" s="2">
        <v>8252</v>
      </c>
      <c r="E118" s="2">
        <v>565.5</v>
      </c>
      <c r="F118" s="2">
        <v>4568.47</v>
      </c>
      <c r="G118" s="2">
        <v>3683.53</v>
      </c>
      <c r="H118" s="2">
        <v>55.36</v>
      </c>
      <c r="I118" s="3">
        <v>0</v>
      </c>
      <c r="J118" s="4">
        <v>8252</v>
      </c>
      <c r="K118" s="5">
        <v>8879.152</v>
      </c>
      <c r="L118" s="4">
        <v>9429.6594239999995</v>
      </c>
      <c r="M118" s="4">
        <v>9986.0093300159988</v>
      </c>
    </row>
    <row r="119" spans="1:132" x14ac:dyDescent="0.25">
      <c r="A119" s="1" t="s">
        <v>292</v>
      </c>
      <c r="B119" s="1" t="s">
        <v>26</v>
      </c>
      <c r="C119" s="1" t="s">
        <v>287</v>
      </c>
      <c r="D119" s="2">
        <v>873182</v>
      </c>
      <c r="E119" s="2">
        <v>136126.29</v>
      </c>
      <c r="F119" s="2">
        <v>1233837.46</v>
      </c>
      <c r="G119" s="2">
        <v>-360655.46</v>
      </c>
      <c r="H119" s="2">
        <v>141.30000000000001</v>
      </c>
      <c r="I119" s="3">
        <v>0</v>
      </c>
      <c r="J119" s="4">
        <v>873182</v>
      </c>
      <c r="K119" s="5">
        <v>939543.83199999994</v>
      </c>
      <c r="L119" s="4">
        <v>997795.54958399991</v>
      </c>
      <c r="M119" s="4">
        <v>1056665.4870094559</v>
      </c>
    </row>
    <row r="120" spans="1:132" x14ac:dyDescent="0.25">
      <c r="A120" s="1" t="s">
        <v>317</v>
      </c>
      <c r="B120" s="1" t="s">
        <v>26</v>
      </c>
      <c r="C120" s="1" t="s">
        <v>311</v>
      </c>
      <c r="D120" s="2">
        <v>181304</v>
      </c>
      <c r="E120" s="2">
        <v>17058.37</v>
      </c>
      <c r="F120" s="2">
        <v>129348.12</v>
      </c>
      <c r="G120" s="2">
        <v>51955.88</v>
      </c>
      <c r="H120" s="2">
        <v>71.34</v>
      </c>
      <c r="I120" s="3">
        <v>0</v>
      </c>
      <c r="J120" s="4">
        <v>181304</v>
      </c>
      <c r="K120" s="5">
        <v>195083.10399999999</v>
      </c>
      <c r="L120" s="4">
        <v>207178.256448</v>
      </c>
      <c r="M120" s="4">
        <v>219401.77357843201</v>
      </c>
    </row>
    <row r="121" spans="1:132" x14ac:dyDescent="0.25">
      <c r="A121" s="1" t="s">
        <v>341</v>
      </c>
      <c r="B121" s="1" t="s">
        <v>26</v>
      </c>
      <c r="C121" s="1" t="s">
        <v>336</v>
      </c>
      <c r="D121" s="2"/>
      <c r="E121" s="2">
        <v>3930.77</v>
      </c>
      <c r="F121" s="2">
        <v>27355</v>
      </c>
      <c r="G121" s="2">
        <v>-27355</v>
      </c>
      <c r="H121" s="2"/>
      <c r="I121" s="3">
        <v>60000</v>
      </c>
      <c r="J121" s="4">
        <v>60000</v>
      </c>
      <c r="K121" s="5">
        <v>64560</v>
      </c>
      <c r="L121" s="4">
        <v>68562.720000000001</v>
      </c>
      <c r="M121" s="4">
        <v>72607.920480000001</v>
      </c>
    </row>
    <row r="122" spans="1:132" x14ac:dyDescent="0.25">
      <c r="A122" s="1" t="s">
        <v>372</v>
      </c>
      <c r="B122" s="1" t="s">
        <v>26</v>
      </c>
      <c r="C122" s="1" t="s">
        <v>373</v>
      </c>
      <c r="D122" s="2">
        <v>42320000</v>
      </c>
      <c r="E122" s="2">
        <v>1709660.98</v>
      </c>
      <c r="F122" s="2">
        <v>9709072.5899999999</v>
      </c>
      <c r="G122" s="2">
        <v>32610927.41</v>
      </c>
      <c r="H122" s="2">
        <v>22.94</v>
      </c>
      <c r="I122" s="3">
        <v>0</v>
      </c>
      <c r="J122" s="4">
        <v>42320000</v>
      </c>
      <c r="K122" s="5">
        <v>86512123</v>
      </c>
      <c r="L122" s="4">
        <v>47910133.439999998</v>
      </c>
      <c r="M122" s="4">
        <v>50736831.312959999</v>
      </c>
    </row>
    <row r="123" spans="1:132" x14ac:dyDescent="0.25">
      <c r="A123" s="16" t="s">
        <v>376</v>
      </c>
      <c r="B123" s="16" t="s">
        <v>26</v>
      </c>
      <c r="C123" s="1" t="s">
        <v>377</v>
      </c>
      <c r="D123" s="2">
        <v>1000000</v>
      </c>
      <c r="E123" s="2">
        <v>43177.18</v>
      </c>
      <c r="F123" s="2">
        <v>347214.43</v>
      </c>
      <c r="G123" s="2">
        <v>652785.56999999995</v>
      </c>
      <c r="H123" s="2">
        <v>34.72</v>
      </c>
      <c r="I123" s="3">
        <v>-300000</v>
      </c>
      <c r="J123" s="4">
        <v>700000</v>
      </c>
      <c r="K123" s="5">
        <v>72000000</v>
      </c>
      <c r="L123" s="4">
        <v>60000000</v>
      </c>
      <c r="M123" s="4">
        <v>58000000</v>
      </c>
    </row>
    <row r="124" spans="1:132" x14ac:dyDescent="0.25">
      <c r="A124" s="1" t="s">
        <v>386</v>
      </c>
      <c r="B124" s="1" t="s">
        <v>26</v>
      </c>
      <c r="C124" s="1" t="s">
        <v>387</v>
      </c>
      <c r="D124" s="2">
        <v>500000</v>
      </c>
      <c r="E124" s="2">
        <v>61275.44</v>
      </c>
      <c r="F124" s="2">
        <v>494505.81</v>
      </c>
      <c r="G124" s="2">
        <v>3107.39</v>
      </c>
      <c r="H124" s="2">
        <v>98.9</v>
      </c>
      <c r="I124" s="3">
        <v>150000</v>
      </c>
      <c r="J124" s="4">
        <v>650000</v>
      </c>
      <c r="K124" s="17">
        <v>600000</v>
      </c>
      <c r="L124" s="17"/>
      <c r="M124" s="17"/>
    </row>
    <row r="125" spans="1:132" x14ac:dyDescent="0.25">
      <c r="A125" s="1" t="s">
        <v>388</v>
      </c>
      <c r="B125" s="1" t="s">
        <v>26</v>
      </c>
      <c r="C125" s="1" t="s">
        <v>389</v>
      </c>
      <c r="D125" s="2">
        <v>2000000</v>
      </c>
      <c r="E125" s="2"/>
      <c r="F125" s="2">
        <v>513298.5</v>
      </c>
      <c r="G125" s="2">
        <v>1486701.5</v>
      </c>
      <c r="H125" s="2">
        <v>25.66</v>
      </c>
      <c r="I125" s="3">
        <v>0</v>
      </c>
      <c r="J125" s="4">
        <v>2000000</v>
      </c>
      <c r="K125" s="17"/>
      <c r="L125" s="17">
        <v>1593000</v>
      </c>
      <c r="M125" s="17">
        <v>1686987</v>
      </c>
    </row>
    <row r="126" spans="1:132" x14ac:dyDescent="0.25">
      <c r="A126" s="1"/>
      <c r="B126" s="1" t="s">
        <v>26</v>
      </c>
      <c r="C126" s="1" t="s">
        <v>392</v>
      </c>
      <c r="D126" s="2">
        <v>3300000</v>
      </c>
      <c r="E126" s="2">
        <v>267536.26</v>
      </c>
      <c r="F126" s="2">
        <v>2357047.1800000002</v>
      </c>
      <c r="G126" s="2">
        <v>942952.82</v>
      </c>
      <c r="H126" s="2">
        <v>71.42</v>
      </c>
      <c r="I126" s="3">
        <v>1000000</v>
      </c>
      <c r="J126" s="4">
        <v>4300000</v>
      </c>
      <c r="K126" s="17">
        <v>0</v>
      </c>
      <c r="L126" s="17">
        <v>0</v>
      </c>
      <c r="M126" s="17">
        <v>0</v>
      </c>
    </row>
    <row r="127" spans="1:132" x14ac:dyDescent="0.25">
      <c r="A127" s="1" t="s">
        <v>394</v>
      </c>
      <c r="B127" s="1" t="s">
        <v>26</v>
      </c>
      <c r="C127" s="1" t="s">
        <v>395</v>
      </c>
      <c r="D127" s="2">
        <v>3500000</v>
      </c>
      <c r="E127" s="2">
        <v>148468.79999999999</v>
      </c>
      <c r="F127" s="2">
        <v>3463367.98</v>
      </c>
      <c r="G127" s="2">
        <v>1432.02</v>
      </c>
      <c r="H127" s="2">
        <v>98.95</v>
      </c>
      <c r="I127" s="3">
        <v>1000000</v>
      </c>
      <c r="J127" s="4">
        <v>4500000</v>
      </c>
      <c r="K127" s="17">
        <v>4200000</v>
      </c>
      <c r="L127" s="17">
        <v>7500000</v>
      </c>
      <c r="M127" s="17">
        <v>8000000</v>
      </c>
    </row>
    <row r="128" spans="1:132" x14ac:dyDescent="0.25">
      <c r="A128" s="1"/>
      <c r="B128" s="1" t="s">
        <v>26</v>
      </c>
      <c r="C128" s="1" t="s">
        <v>398</v>
      </c>
      <c r="D128" s="2">
        <v>1500000</v>
      </c>
      <c r="E128" s="2"/>
      <c r="F128" s="2">
        <v>1026922.87</v>
      </c>
      <c r="G128" s="2">
        <v>473077.13</v>
      </c>
      <c r="H128" s="2">
        <v>68.459999999999994</v>
      </c>
      <c r="I128" s="3">
        <v>0</v>
      </c>
      <c r="J128" s="4">
        <v>1500000</v>
      </c>
      <c r="K128" s="17"/>
      <c r="L128" s="17"/>
      <c r="M128" s="17"/>
    </row>
    <row r="129" spans="1:971" x14ac:dyDescent="0.25">
      <c r="A129" t="s">
        <v>401</v>
      </c>
      <c r="B129" t="s">
        <v>26</v>
      </c>
      <c r="C129" s="1" t="s">
        <v>402</v>
      </c>
      <c r="K129" s="18">
        <v>4495000</v>
      </c>
      <c r="L129" s="18">
        <v>2500000</v>
      </c>
      <c r="M129" s="18">
        <v>1800000</v>
      </c>
    </row>
    <row r="130" spans="1:971" x14ac:dyDescent="0.25">
      <c r="A130" t="s">
        <v>403</v>
      </c>
      <c r="B130" t="s">
        <v>26</v>
      </c>
      <c r="C130" s="1" t="s">
        <v>404</v>
      </c>
      <c r="K130" s="18">
        <v>350000</v>
      </c>
      <c r="L130" s="18">
        <v>375000</v>
      </c>
      <c r="M130" s="18">
        <v>380000</v>
      </c>
    </row>
    <row r="131" spans="1:971" x14ac:dyDescent="0.25">
      <c r="A131" s="1" t="s">
        <v>407</v>
      </c>
      <c r="B131" s="1" t="s">
        <v>26</v>
      </c>
      <c r="C131" s="1" t="s">
        <v>408</v>
      </c>
      <c r="D131" s="2">
        <v>525000</v>
      </c>
      <c r="E131" s="2"/>
      <c r="F131" s="2">
        <v>474505.5</v>
      </c>
      <c r="G131" s="2">
        <v>50494.5</v>
      </c>
      <c r="H131" s="2">
        <v>90.38</v>
      </c>
      <c r="I131" s="3">
        <v>50000</v>
      </c>
      <c r="J131" s="4">
        <v>575000</v>
      </c>
      <c r="K131" s="5">
        <v>612950</v>
      </c>
      <c r="L131" s="4">
        <v>662000</v>
      </c>
      <c r="M131" s="4">
        <v>724658</v>
      </c>
    </row>
    <row r="132" spans="1:971" x14ac:dyDescent="0.25">
      <c r="A132" s="1" t="s">
        <v>409</v>
      </c>
      <c r="B132" s="1" t="s">
        <v>26</v>
      </c>
      <c r="C132" s="1" t="s">
        <v>410</v>
      </c>
      <c r="D132" s="2">
        <v>2500000</v>
      </c>
      <c r="E132" s="2"/>
      <c r="F132" s="2">
        <v>2320232.98</v>
      </c>
      <c r="G132" s="2">
        <v>179767.02</v>
      </c>
      <c r="H132" s="2">
        <v>92.8</v>
      </c>
      <c r="I132" s="3">
        <v>3000000</v>
      </c>
      <c r="J132" s="4">
        <v>5500000</v>
      </c>
      <c r="K132" s="5">
        <v>5000000</v>
      </c>
      <c r="L132" s="4">
        <v>5310000</v>
      </c>
      <c r="M132" s="4">
        <v>5623290</v>
      </c>
    </row>
    <row r="133" spans="1:971" x14ac:dyDescent="0.25">
      <c r="A133" s="1" t="s">
        <v>413</v>
      </c>
      <c r="B133" s="1" t="s">
        <v>26</v>
      </c>
      <c r="C133" s="1" t="s">
        <v>412</v>
      </c>
      <c r="D133" s="2">
        <v>243461</v>
      </c>
      <c r="E133" s="2">
        <v>5916.9</v>
      </c>
      <c r="F133" s="2">
        <v>76948.55</v>
      </c>
      <c r="G133" s="2">
        <v>143208.45000000001</v>
      </c>
      <c r="H133" s="2">
        <v>31.6</v>
      </c>
      <c r="I133" s="3">
        <v>0</v>
      </c>
      <c r="J133" s="4">
        <v>243461</v>
      </c>
      <c r="K133" s="5">
        <v>200000</v>
      </c>
      <c r="L133" s="4">
        <v>212400</v>
      </c>
      <c r="M133" s="4">
        <v>224931.6</v>
      </c>
    </row>
    <row r="134" spans="1:971" x14ac:dyDescent="0.25">
      <c r="A134" s="1" t="s">
        <v>417</v>
      </c>
      <c r="B134" s="1" t="s">
        <v>26</v>
      </c>
      <c r="C134" s="1" t="s">
        <v>415</v>
      </c>
      <c r="D134" s="2">
        <v>68182</v>
      </c>
      <c r="E134" s="2">
        <v>5894.74</v>
      </c>
      <c r="F134" s="2">
        <v>61905.48</v>
      </c>
      <c r="G134" s="2">
        <v>413.09</v>
      </c>
      <c r="H134" s="2">
        <v>90.79</v>
      </c>
      <c r="I134" s="3">
        <v>30000</v>
      </c>
      <c r="J134" s="4">
        <v>98182</v>
      </c>
      <c r="K134" s="5">
        <v>80000</v>
      </c>
      <c r="L134" s="4">
        <v>159300</v>
      </c>
      <c r="M134" s="4">
        <v>168698.7</v>
      </c>
    </row>
    <row r="135" spans="1:971" s="33" customFormat="1" ht="15.75" thickBot="1" x14ac:dyDescent="0.3">
      <c r="A135" s="1" t="s">
        <v>427</v>
      </c>
      <c r="B135" s="1" t="s">
        <v>26</v>
      </c>
      <c r="C135" s="1" t="s">
        <v>428</v>
      </c>
      <c r="D135" s="2">
        <v>1097000</v>
      </c>
      <c r="E135" s="2"/>
      <c r="F135" s="2">
        <v>1082066.1100000001</v>
      </c>
      <c r="G135" s="2">
        <v>170.84</v>
      </c>
      <c r="H135" s="2">
        <v>98.63</v>
      </c>
      <c r="I135" s="3">
        <v>0</v>
      </c>
      <c r="J135" s="4">
        <v>1097000</v>
      </c>
      <c r="K135" s="11">
        <v>1078000</v>
      </c>
      <c r="L135" s="46">
        <v>0</v>
      </c>
      <c r="M135" s="46">
        <v>0</v>
      </c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</row>
    <row r="136" spans="1:971" ht="15.75" thickTop="1" x14ac:dyDescent="0.25">
      <c r="A136" s="1" t="s">
        <v>433</v>
      </c>
      <c r="B136" s="1" t="s">
        <v>26</v>
      </c>
      <c r="C136" s="1" t="s">
        <v>432</v>
      </c>
      <c r="D136" s="2">
        <v>100621</v>
      </c>
      <c r="E136" s="2"/>
      <c r="F136" s="2">
        <v>16437.46</v>
      </c>
      <c r="G136" s="2">
        <v>84.73</v>
      </c>
      <c r="H136" s="2">
        <v>16.329999999999998</v>
      </c>
      <c r="I136" s="3">
        <v>100000</v>
      </c>
      <c r="J136" s="4">
        <v>200621</v>
      </c>
      <c r="K136" s="5">
        <v>250000</v>
      </c>
      <c r="L136" s="4">
        <v>265500</v>
      </c>
      <c r="M136" s="4">
        <v>281164.5</v>
      </c>
    </row>
    <row r="137" spans="1:971" x14ac:dyDescent="0.25">
      <c r="A137" s="1" t="s">
        <v>442</v>
      </c>
      <c r="B137" s="1" t="s">
        <v>26</v>
      </c>
      <c r="C137" s="1" t="s">
        <v>439</v>
      </c>
      <c r="D137" s="2">
        <v>80339</v>
      </c>
      <c r="E137" s="2">
        <v>12387.76</v>
      </c>
      <c r="F137" s="2">
        <v>63462.25</v>
      </c>
      <c r="G137" s="2">
        <v>16571.54</v>
      </c>
      <c r="H137" s="2">
        <v>78.989999999999995</v>
      </c>
      <c r="I137" s="3">
        <v>30000</v>
      </c>
      <c r="J137" s="4">
        <v>110339</v>
      </c>
      <c r="K137" s="5">
        <v>200000</v>
      </c>
      <c r="L137" s="4">
        <v>126085.699368</v>
      </c>
      <c r="M137" s="4">
        <v>133524.755630712</v>
      </c>
    </row>
    <row r="138" spans="1:971" x14ac:dyDescent="0.25">
      <c r="A138" s="1" t="s">
        <v>462</v>
      </c>
      <c r="B138" s="1" t="s">
        <v>26</v>
      </c>
      <c r="C138" s="1" t="s">
        <v>463</v>
      </c>
      <c r="D138" s="2">
        <v>500000</v>
      </c>
      <c r="E138" s="2">
        <v>84869.89</v>
      </c>
      <c r="F138" s="2">
        <v>802664.74</v>
      </c>
      <c r="G138" s="2">
        <v>-302664.74</v>
      </c>
      <c r="H138" s="2">
        <v>160.53</v>
      </c>
      <c r="I138" s="3">
        <v>350000</v>
      </c>
      <c r="J138" s="4">
        <v>850000</v>
      </c>
      <c r="K138" s="5">
        <v>500000</v>
      </c>
      <c r="L138" s="4">
        <v>1062000</v>
      </c>
      <c r="M138" s="4">
        <v>1124658</v>
      </c>
    </row>
    <row r="139" spans="1:971" x14ac:dyDescent="0.25">
      <c r="A139" s="1" t="s">
        <v>464</v>
      </c>
      <c r="B139" s="1" t="s">
        <v>26</v>
      </c>
      <c r="C139" s="1" t="s">
        <v>465</v>
      </c>
      <c r="D139" s="2">
        <v>100000</v>
      </c>
      <c r="E139" s="2"/>
      <c r="F139" s="2">
        <v>126.13</v>
      </c>
      <c r="G139" s="2">
        <v>99873.87</v>
      </c>
      <c r="H139" s="2">
        <v>0.12</v>
      </c>
      <c r="I139" s="3">
        <v>-80000</v>
      </c>
      <c r="J139" s="4">
        <v>20000</v>
      </c>
      <c r="K139" s="5">
        <v>0</v>
      </c>
      <c r="L139" s="4">
        <v>53100</v>
      </c>
      <c r="M139" s="4">
        <v>56232.9</v>
      </c>
    </row>
    <row r="140" spans="1:971" x14ac:dyDescent="0.25">
      <c r="A140" s="1" t="s">
        <v>511</v>
      </c>
      <c r="B140" s="1" t="s">
        <v>26</v>
      </c>
      <c r="C140" s="1" t="s">
        <v>512</v>
      </c>
      <c r="D140" s="2">
        <v>930000</v>
      </c>
      <c r="E140" s="2"/>
      <c r="F140" s="2">
        <v>11380</v>
      </c>
      <c r="G140" s="2">
        <v>918620</v>
      </c>
      <c r="H140" s="2">
        <v>1.22</v>
      </c>
      <c r="I140" s="3">
        <v>0</v>
      </c>
      <c r="J140" s="4">
        <v>930000</v>
      </c>
      <c r="K140" s="5">
        <v>1300000</v>
      </c>
      <c r="L140" s="4">
        <v>1365000</v>
      </c>
      <c r="M140" s="4">
        <v>1434000</v>
      </c>
    </row>
    <row r="141" spans="1:971" x14ac:dyDescent="0.25">
      <c r="A141" s="1" t="s">
        <v>527</v>
      </c>
      <c r="B141" s="1" t="s">
        <v>26</v>
      </c>
      <c r="C141" s="1" t="s">
        <v>528</v>
      </c>
      <c r="D141" s="2">
        <v>1675000</v>
      </c>
      <c r="E141" s="2">
        <v>38877</v>
      </c>
      <c r="F141" s="2">
        <v>394850.28</v>
      </c>
      <c r="G141" s="2">
        <v>1271164.72</v>
      </c>
      <c r="H141" s="2">
        <v>23.57</v>
      </c>
      <c r="I141" s="3">
        <v>0</v>
      </c>
      <c r="J141" s="4">
        <v>1675000</v>
      </c>
      <c r="K141" s="5">
        <v>1810000</v>
      </c>
      <c r="L141" s="4">
        <v>2145000</v>
      </c>
      <c r="M141" s="4">
        <v>2400000</v>
      </c>
    </row>
    <row r="142" spans="1:971" x14ac:dyDescent="0.25">
      <c r="A142" s="1" t="s">
        <v>529</v>
      </c>
      <c r="B142" s="1" t="s">
        <v>26</v>
      </c>
      <c r="C142" s="1" t="s">
        <v>530</v>
      </c>
      <c r="D142" s="2">
        <v>500000</v>
      </c>
      <c r="E142" s="2"/>
      <c r="F142" s="2">
        <v>441480.21</v>
      </c>
      <c r="G142" s="2">
        <v>1972.12</v>
      </c>
      <c r="H142" s="2">
        <v>88.29</v>
      </c>
      <c r="I142" s="3">
        <v>-1972.12</v>
      </c>
      <c r="J142" s="4">
        <v>498027.88</v>
      </c>
      <c r="K142" s="5">
        <v>100000</v>
      </c>
      <c r="L142" s="4">
        <v>106200</v>
      </c>
      <c r="M142" s="4">
        <v>112465.8</v>
      </c>
    </row>
    <row r="143" spans="1:971" x14ac:dyDescent="0.25">
      <c r="A143" s="1" t="s">
        <v>386</v>
      </c>
      <c r="B143" s="1" t="s">
        <v>26</v>
      </c>
      <c r="C143" s="1" t="s">
        <v>549</v>
      </c>
      <c r="D143" s="2">
        <v>500000</v>
      </c>
      <c r="E143" s="2"/>
      <c r="F143" s="2">
        <v>455351.24</v>
      </c>
      <c r="G143" s="2">
        <v>44648.76</v>
      </c>
      <c r="H143" s="2">
        <v>91.07</v>
      </c>
      <c r="I143" s="3">
        <v>-44648.76</v>
      </c>
      <c r="J143" s="4">
        <v>455351.24</v>
      </c>
      <c r="K143" s="5">
        <v>0</v>
      </c>
      <c r="L143" s="4">
        <v>0</v>
      </c>
      <c r="M143" s="4">
        <v>0</v>
      </c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</row>
    <row r="144" spans="1:971" x14ac:dyDescent="0.25">
      <c r="A144" s="1" t="s">
        <v>564</v>
      </c>
      <c r="B144" s="1" t="s">
        <v>26</v>
      </c>
      <c r="C144" s="1" t="s">
        <v>561</v>
      </c>
      <c r="D144" s="2">
        <v>200000</v>
      </c>
      <c r="E144" s="2"/>
      <c r="F144" s="2">
        <v>146932</v>
      </c>
      <c r="G144" s="2">
        <v>2895.5</v>
      </c>
      <c r="H144" s="2">
        <v>73.459999999999994</v>
      </c>
      <c r="I144" s="3">
        <v>0</v>
      </c>
      <c r="J144" s="4">
        <v>200000</v>
      </c>
      <c r="K144" s="5">
        <v>500000</v>
      </c>
      <c r="L144" s="4">
        <v>318600</v>
      </c>
      <c r="M144" s="4">
        <v>337397.4</v>
      </c>
    </row>
    <row r="145" spans="1:132" x14ac:dyDescent="0.25">
      <c r="A145" s="1" t="s">
        <v>582</v>
      </c>
      <c r="B145" s="1" t="s">
        <v>26</v>
      </c>
      <c r="C145" s="1" t="s">
        <v>580</v>
      </c>
      <c r="D145" s="2">
        <v>150000</v>
      </c>
      <c r="E145" s="2">
        <v>4307.03</v>
      </c>
      <c r="F145" s="2">
        <v>24627.03</v>
      </c>
      <c r="G145" s="2">
        <v>102572.97</v>
      </c>
      <c r="H145" s="2">
        <v>16.41</v>
      </c>
      <c r="I145" s="3">
        <v>-102572.97</v>
      </c>
      <c r="J145" s="4">
        <v>47427.03</v>
      </c>
      <c r="K145" s="5">
        <v>50000</v>
      </c>
      <c r="L145" s="4">
        <v>53100</v>
      </c>
      <c r="M145" s="4">
        <v>56232.9</v>
      </c>
    </row>
    <row r="146" spans="1:132" x14ac:dyDescent="0.25">
      <c r="A146" s="1" t="s">
        <v>591</v>
      </c>
      <c r="B146" s="1" t="s">
        <v>26</v>
      </c>
      <c r="C146" s="1" t="s">
        <v>592</v>
      </c>
      <c r="D146" s="2">
        <v>150000</v>
      </c>
      <c r="E146" s="2"/>
      <c r="F146" s="2">
        <v>100931</v>
      </c>
      <c r="G146" s="2">
        <v>49069</v>
      </c>
      <c r="H146" s="2">
        <v>67.28</v>
      </c>
      <c r="I146" s="3">
        <v>150000</v>
      </c>
      <c r="J146" s="4">
        <v>300000</v>
      </c>
      <c r="K146" s="5">
        <v>100000</v>
      </c>
      <c r="L146" s="4">
        <v>849600</v>
      </c>
      <c r="M146" s="4">
        <v>899726.4</v>
      </c>
    </row>
    <row r="147" spans="1:132" x14ac:dyDescent="0.25">
      <c r="A147" s="1"/>
      <c r="B147" s="1" t="s">
        <v>26</v>
      </c>
      <c r="C147" s="1" t="s">
        <v>613</v>
      </c>
      <c r="D147" s="2"/>
      <c r="E147" s="2"/>
      <c r="F147" s="2"/>
      <c r="G147" s="2"/>
      <c r="H147" s="2"/>
      <c r="I147" s="3"/>
      <c r="J147" s="4"/>
      <c r="K147" s="5">
        <v>2000000</v>
      </c>
      <c r="L147" s="4">
        <v>0</v>
      </c>
      <c r="M147" s="4">
        <v>0</v>
      </c>
    </row>
    <row r="148" spans="1:132" x14ac:dyDescent="0.25">
      <c r="A148" s="1" t="s">
        <v>27</v>
      </c>
      <c r="B148" s="1" t="s">
        <v>28</v>
      </c>
      <c r="C148" s="1" t="s">
        <v>14</v>
      </c>
      <c r="D148" s="2">
        <v>4672918</v>
      </c>
      <c r="E148" s="2">
        <v>273600.74</v>
      </c>
      <c r="F148" s="2">
        <v>2153007.64</v>
      </c>
      <c r="G148" s="2">
        <v>2519910.36</v>
      </c>
      <c r="H148" s="2">
        <v>46.07</v>
      </c>
      <c r="I148" s="3">
        <v>0</v>
      </c>
      <c r="J148" s="4">
        <v>4672918</v>
      </c>
      <c r="K148" s="5">
        <v>5028059.7680000002</v>
      </c>
      <c r="L148" s="4">
        <v>5339799.4736160003</v>
      </c>
      <c r="M148" s="4">
        <v>5654847.6425593439</v>
      </c>
    </row>
    <row r="149" spans="1:132" x14ac:dyDescent="0.25">
      <c r="A149" s="1" t="s">
        <v>64</v>
      </c>
      <c r="B149" s="1" t="s">
        <v>28</v>
      </c>
      <c r="C149" s="1" t="s">
        <v>58</v>
      </c>
      <c r="D149" s="2">
        <v>544015</v>
      </c>
      <c r="E149" s="2">
        <v>51377.05</v>
      </c>
      <c r="F149" s="2">
        <v>406246.47</v>
      </c>
      <c r="G149" s="2">
        <v>137768.53</v>
      </c>
      <c r="H149" s="2">
        <v>74.67</v>
      </c>
      <c r="I149" s="3">
        <v>0</v>
      </c>
      <c r="J149" s="4">
        <v>544015</v>
      </c>
      <c r="K149" s="5">
        <v>585360.14</v>
      </c>
      <c r="L149" s="4">
        <v>621652.46868000005</v>
      </c>
      <c r="M149" s="4">
        <v>658329.96433212003</v>
      </c>
    </row>
    <row r="150" spans="1:132" x14ac:dyDescent="0.25">
      <c r="A150" s="1" t="s">
        <v>89</v>
      </c>
      <c r="B150" s="1" t="s">
        <v>28</v>
      </c>
      <c r="C150" s="1" t="s">
        <v>82</v>
      </c>
      <c r="D150" s="2">
        <v>37100</v>
      </c>
      <c r="E150" s="2">
        <v>2598.44</v>
      </c>
      <c r="F150" s="2">
        <v>20871.439999999999</v>
      </c>
      <c r="G150" s="2">
        <v>16228.56</v>
      </c>
      <c r="H150" s="2">
        <v>56.25</v>
      </c>
      <c r="I150" s="3">
        <v>0</v>
      </c>
      <c r="J150" s="4">
        <v>37100</v>
      </c>
      <c r="K150" s="5">
        <v>39919.599999999999</v>
      </c>
      <c r="L150" s="4">
        <v>42394.6152</v>
      </c>
      <c r="M150" s="4">
        <v>44895.897496799997</v>
      </c>
    </row>
    <row r="151" spans="1:132" x14ac:dyDescent="0.25">
      <c r="A151" s="1" t="s">
        <v>113</v>
      </c>
      <c r="B151" s="1" t="s">
        <v>28</v>
      </c>
      <c r="C151" s="1" t="s">
        <v>107</v>
      </c>
      <c r="D151" s="2">
        <v>498584</v>
      </c>
      <c r="E151" s="2">
        <v>44432.4</v>
      </c>
      <c r="F151" s="2">
        <v>321087</v>
      </c>
      <c r="G151" s="2">
        <v>177497</v>
      </c>
      <c r="H151" s="2">
        <v>64.39</v>
      </c>
      <c r="I151" s="3">
        <v>0</v>
      </c>
      <c r="J151" s="4">
        <v>498584</v>
      </c>
      <c r="K151" s="5">
        <v>536476.38399999996</v>
      </c>
      <c r="L151" s="4">
        <v>569737.91980799998</v>
      </c>
      <c r="M151" s="4">
        <v>603352.457076672</v>
      </c>
    </row>
    <row r="152" spans="1:132" x14ac:dyDescent="0.25">
      <c r="A152" s="1" t="s">
        <v>137</v>
      </c>
      <c r="B152" s="1" t="s">
        <v>28</v>
      </c>
      <c r="C152" s="1" t="s">
        <v>131</v>
      </c>
      <c r="D152" s="2">
        <v>291595</v>
      </c>
      <c r="E152" s="2">
        <v>116667.1</v>
      </c>
      <c r="F152" s="2">
        <v>1022578.78</v>
      </c>
      <c r="G152" s="2">
        <v>-730983.78</v>
      </c>
      <c r="H152" s="2">
        <v>350.68</v>
      </c>
      <c r="I152" s="3">
        <v>1000000</v>
      </c>
      <c r="J152" s="4">
        <v>1291595</v>
      </c>
      <c r="K152" s="5">
        <v>136363.63636363635</v>
      </c>
      <c r="L152" s="4">
        <v>1475921.10564</v>
      </c>
      <c r="M152" s="4">
        <v>1563000.45087276</v>
      </c>
    </row>
    <row r="153" spans="1:132" x14ac:dyDescent="0.25">
      <c r="A153" s="1" t="s">
        <v>164</v>
      </c>
      <c r="B153" s="1" t="s">
        <v>28</v>
      </c>
      <c r="C153" s="1" t="s">
        <v>158</v>
      </c>
      <c r="D153" s="2">
        <v>265910</v>
      </c>
      <c r="E153" s="2">
        <v>35161.379999999997</v>
      </c>
      <c r="F153" s="2">
        <v>239443.16</v>
      </c>
      <c r="G153" s="2">
        <v>26466.84</v>
      </c>
      <c r="H153" s="2">
        <v>90.04</v>
      </c>
      <c r="I153" s="3">
        <v>0</v>
      </c>
      <c r="J153" s="4">
        <v>265910</v>
      </c>
      <c r="K153" s="5">
        <v>286119.15999999997</v>
      </c>
      <c r="L153" s="4">
        <v>303858.54791999998</v>
      </c>
      <c r="M153" s="4">
        <v>321786.20224727999</v>
      </c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</row>
    <row r="154" spans="1:132" x14ac:dyDescent="0.25">
      <c r="A154" s="1" t="s">
        <v>186</v>
      </c>
      <c r="B154" s="1" t="s">
        <v>28</v>
      </c>
      <c r="C154" s="1" t="s">
        <v>182</v>
      </c>
      <c r="D154" s="2">
        <v>232775</v>
      </c>
      <c r="E154" s="2">
        <v>21975.19</v>
      </c>
      <c r="F154" s="2">
        <v>175801.52</v>
      </c>
      <c r="G154" s="2">
        <v>56973.48</v>
      </c>
      <c r="H154" s="2">
        <v>75.52</v>
      </c>
      <c r="I154" s="3">
        <v>0</v>
      </c>
      <c r="J154" s="4">
        <v>232775</v>
      </c>
      <c r="K154" s="5">
        <v>250465.9</v>
      </c>
      <c r="L154" s="4">
        <v>265994.78580000001</v>
      </c>
      <c r="M154" s="4">
        <v>281688.47816220002</v>
      </c>
    </row>
    <row r="155" spans="1:132" x14ac:dyDescent="0.25">
      <c r="A155" s="1" t="s">
        <v>202</v>
      </c>
      <c r="B155" s="1" t="s">
        <v>28</v>
      </c>
      <c r="C155" s="1" t="s">
        <v>196</v>
      </c>
      <c r="D155" s="2">
        <v>19967</v>
      </c>
      <c r="E155" s="2">
        <v>2800</v>
      </c>
      <c r="F155" s="2">
        <v>22400</v>
      </c>
      <c r="G155" s="2">
        <v>-2433</v>
      </c>
      <c r="H155" s="2">
        <v>112.18</v>
      </c>
      <c r="I155" s="3">
        <v>18000</v>
      </c>
      <c r="J155" s="4">
        <v>37967</v>
      </c>
      <c r="K155" s="5">
        <v>40852.491999999998</v>
      </c>
      <c r="L155" s="4">
        <v>43385.346504000001</v>
      </c>
      <c r="M155" s="4">
        <v>45945.081947735998</v>
      </c>
    </row>
    <row r="156" spans="1:132" x14ac:dyDescent="0.25">
      <c r="A156" s="1" t="s">
        <v>227</v>
      </c>
      <c r="B156" s="1" t="s">
        <v>28</v>
      </c>
      <c r="C156" s="1" t="s">
        <v>221</v>
      </c>
      <c r="D156" s="2"/>
      <c r="E156" s="2">
        <v>10713</v>
      </c>
      <c r="F156" s="2">
        <v>79185.75</v>
      </c>
      <c r="G156" s="2">
        <v>-79185.75</v>
      </c>
      <c r="H156" s="2"/>
      <c r="I156" s="3">
        <v>0</v>
      </c>
      <c r="J156" s="4">
        <v>0</v>
      </c>
      <c r="K156" s="5">
        <v>0</v>
      </c>
      <c r="L156" s="4">
        <v>0</v>
      </c>
      <c r="M156" s="4">
        <v>0</v>
      </c>
    </row>
    <row r="157" spans="1:132" x14ac:dyDescent="0.25">
      <c r="A157" s="1" t="s">
        <v>246</v>
      </c>
      <c r="B157" s="1" t="s">
        <v>28</v>
      </c>
      <c r="C157" s="1" t="s">
        <v>240</v>
      </c>
      <c r="D157" s="2">
        <v>33606</v>
      </c>
      <c r="E157" s="2">
        <v>4031.8</v>
      </c>
      <c r="F157" s="2">
        <v>31726.86</v>
      </c>
      <c r="G157" s="2">
        <v>1879.14</v>
      </c>
      <c r="H157" s="2">
        <v>94.4</v>
      </c>
      <c r="I157" s="3">
        <v>0</v>
      </c>
      <c r="J157" s="4">
        <v>33606</v>
      </c>
      <c r="K157" s="5">
        <v>36160.055999999997</v>
      </c>
      <c r="L157" s="4">
        <v>38401.979471999999</v>
      </c>
      <c r="M157" s="4">
        <v>40667.696260848003</v>
      </c>
    </row>
    <row r="158" spans="1:132" x14ac:dyDescent="0.25">
      <c r="A158" s="1" t="s">
        <v>269</v>
      </c>
      <c r="B158" s="1" t="s">
        <v>28</v>
      </c>
      <c r="C158" s="1" t="s">
        <v>263</v>
      </c>
      <c r="D158" s="2">
        <v>2048</v>
      </c>
      <c r="E158" s="2">
        <v>130.5</v>
      </c>
      <c r="F158" s="2">
        <v>1035.54</v>
      </c>
      <c r="G158" s="2">
        <v>1012.46</v>
      </c>
      <c r="H158" s="2">
        <v>50.56</v>
      </c>
      <c r="I158" s="3">
        <v>0</v>
      </c>
      <c r="J158" s="4">
        <v>2048</v>
      </c>
      <c r="K158" s="5">
        <v>2203.6480000000001</v>
      </c>
      <c r="L158" s="4">
        <v>2340.2741760000004</v>
      </c>
      <c r="M158" s="4">
        <v>2478.3503523840004</v>
      </c>
    </row>
    <row r="159" spans="1:132" x14ac:dyDescent="0.25">
      <c r="A159" s="1" t="s">
        <v>293</v>
      </c>
      <c r="B159" s="1" t="s">
        <v>28</v>
      </c>
      <c r="C159" s="1" t="s">
        <v>287</v>
      </c>
      <c r="D159" s="2">
        <v>401982</v>
      </c>
      <c r="E159" s="2">
        <v>28524.35</v>
      </c>
      <c r="F159" s="2">
        <v>291675.24</v>
      </c>
      <c r="G159" s="2">
        <v>110306.76</v>
      </c>
      <c r="H159" s="2">
        <v>72.55</v>
      </c>
      <c r="I159" s="3">
        <v>0</v>
      </c>
      <c r="J159" s="4">
        <v>401982</v>
      </c>
      <c r="K159" s="5">
        <v>432532.63199999998</v>
      </c>
      <c r="L159" s="4">
        <v>459349.65518399997</v>
      </c>
      <c r="M159" s="4">
        <v>486451.28483985597</v>
      </c>
    </row>
    <row r="160" spans="1:132" x14ac:dyDescent="0.25">
      <c r="A160" s="1" t="s">
        <v>318</v>
      </c>
      <c r="B160" s="1" t="s">
        <v>28</v>
      </c>
      <c r="C160" s="1" t="s">
        <v>311</v>
      </c>
      <c r="D160" s="2">
        <v>42249</v>
      </c>
      <c r="E160" s="2">
        <v>5216.18</v>
      </c>
      <c r="F160" s="2">
        <v>42060.08</v>
      </c>
      <c r="G160" s="2">
        <v>188.92</v>
      </c>
      <c r="H160" s="2">
        <v>99.55</v>
      </c>
      <c r="I160" s="3">
        <v>0</v>
      </c>
      <c r="J160" s="4">
        <v>42249</v>
      </c>
      <c r="K160" s="5">
        <v>45459.923999999999</v>
      </c>
      <c r="L160" s="4">
        <v>48278.439288000001</v>
      </c>
      <c r="M160" s="4">
        <v>51126.867205991999</v>
      </c>
    </row>
    <row r="161" spans="1:971" x14ac:dyDescent="0.25">
      <c r="A161" s="1" t="s">
        <v>342</v>
      </c>
      <c r="B161" s="1" t="s">
        <v>28</v>
      </c>
      <c r="C161" s="1" t="s">
        <v>336</v>
      </c>
      <c r="D161" s="2">
        <v>115585</v>
      </c>
      <c r="E161" s="2">
        <v>12754.89</v>
      </c>
      <c r="F161" s="2">
        <v>98227.72</v>
      </c>
      <c r="G161" s="2">
        <v>17357.28</v>
      </c>
      <c r="H161" s="2">
        <v>84.98</v>
      </c>
      <c r="I161" s="3">
        <v>68000</v>
      </c>
      <c r="J161" s="4">
        <v>183585</v>
      </c>
      <c r="K161" s="5">
        <v>197537.46</v>
      </c>
      <c r="L161" s="4">
        <v>209784.78251999998</v>
      </c>
      <c r="M161" s="4">
        <v>222162.08468867998</v>
      </c>
    </row>
    <row r="162" spans="1:971" x14ac:dyDescent="0.25">
      <c r="A162" s="1" t="s">
        <v>443</v>
      </c>
      <c r="B162" s="1" t="s">
        <v>28</v>
      </c>
      <c r="C162" s="1" t="s">
        <v>439</v>
      </c>
      <c r="D162" s="2">
        <v>40170</v>
      </c>
      <c r="E162" s="2"/>
      <c r="F162" s="2"/>
      <c r="G162" s="2">
        <v>40170</v>
      </c>
      <c r="H162" s="2"/>
      <c r="I162" s="3">
        <v>-40170</v>
      </c>
      <c r="J162" s="4">
        <v>0</v>
      </c>
      <c r="K162" s="5">
        <v>0</v>
      </c>
      <c r="L162" s="4">
        <v>0</v>
      </c>
      <c r="M162" s="4">
        <v>0</v>
      </c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  <c r="EZ162" s="14"/>
      <c r="FA162" s="14"/>
      <c r="FB162" s="14"/>
      <c r="FC162" s="14"/>
      <c r="FD162" s="14"/>
      <c r="FE162" s="14"/>
      <c r="FF162" s="14"/>
      <c r="FG162" s="14"/>
      <c r="FH162" s="14"/>
      <c r="FI162" s="14"/>
      <c r="FJ162" s="14"/>
      <c r="FK162" s="14"/>
      <c r="FL162" s="14"/>
      <c r="FM162" s="14"/>
      <c r="FN162" s="14"/>
      <c r="FO162" s="14"/>
      <c r="FP162" s="14"/>
      <c r="FQ162" s="14"/>
      <c r="FR162" s="14"/>
      <c r="FS162" s="14"/>
      <c r="FT162" s="14"/>
      <c r="FU162" s="14"/>
      <c r="FV162" s="14"/>
      <c r="FW162" s="14"/>
      <c r="FX162" s="14"/>
      <c r="FY162" s="14"/>
      <c r="FZ162" s="14"/>
      <c r="GA162" s="14"/>
      <c r="GB162" s="14"/>
      <c r="GC162" s="14"/>
      <c r="GD162" s="14"/>
      <c r="GE162" s="14"/>
      <c r="GF162" s="14"/>
      <c r="GG162" s="14"/>
      <c r="GH162" s="14"/>
      <c r="GI162" s="14"/>
      <c r="GJ162" s="14"/>
      <c r="GK162" s="14"/>
      <c r="GL162" s="14"/>
      <c r="GM162" s="14"/>
      <c r="GN162" s="14"/>
      <c r="GO162" s="14"/>
      <c r="GP162" s="14"/>
      <c r="GQ162" s="14"/>
      <c r="GR162" s="14"/>
      <c r="GS162" s="14"/>
      <c r="GT162" s="14"/>
      <c r="GU162" s="14"/>
      <c r="GV162" s="14"/>
      <c r="GW162" s="14"/>
      <c r="GX162" s="14"/>
      <c r="GY162" s="14"/>
      <c r="GZ162" s="14"/>
      <c r="HA162" s="14"/>
      <c r="HB162" s="14"/>
      <c r="HC162" s="14"/>
      <c r="HD162" s="14"/>
      <c r="HE162" s="14"/>
      <c r="HF162" s="14"/>
      <c r="HG162" s="14"/>
      <c r="HH162" s="14"/>
      <c r="HI162" s="14"/>
      <c r="HJ162" s="14"/>
      <c r="HK162" s="14"/>
      <c r="HL162" s="14"/>
      <c r="HM162" s="14"/>
      <c r="HN162" s="14"/>
      <c r="HO162" s="14"/>
      <c r="HP162" s="14"/>
      <c r="HQ162" s="14"/>
      <c r="HR162" s="14"/>
      <c r="HS162" s="14"/>
      <c r="HT162" s="14"/>
      <c r="HU162" s="14"/>
      <c r="HV162" s="14"/>
      <c r="HW162" s="14"/>
      <c r="HX162" s="14"/>
      <c r="HY162" s="14"/>
      <c r="HZ162" s="14"/>
      <c r="IA162" s="14"/>
      <c r="IB162" s="14"/>
      <c r="IC162" s="14"/>
      <c r="ID162" s="14"/>
      <c r="IE162" s="14"/>
      <c r="IF162" s="14"/>
      <c r="IG162" s="14"/>
      <c r="IH162" s="14"/>
      <c r="II162" s="14"/>
      <c r="IJ162" s="14"/>
      <c r="IK162" s="14"/>
      <c r="IL162" s="14"/>
      <c r="IM162" s="14"/>
      <c r="IN162" s="14"/>
      <c r="IO162" s="14"/>
      <c r="IP162" s="14"/>
      <c r="IQ162" s="14"/>
      <c r="IR162" s="14"/>
      <c r="IS162" s="14"/>
      <c r="IT162" s="14"/>
      <c r="IU162" s="14"/>
      <c r="IV162" s="14"/>
      <c r="IW162" s="14"/>
      <c r="IX162" s="14"/>
      <c r="IY162" s="14"/>
      <c r="IZ162" s="14"/>
      <c r="JA162" s="14"/>
      <c r="JB162" s="14"/>
      <c r="JC162" s="14"/>
      <c r="JD162" s="14"/>
      <c r="JE162" s="14"/>
      <c r="JF162" s="14"/>
      <c r="JG162" s="14"/>
      <c r="JH162" s="14"/>
      <c r="JI162" s="14"/>
      <c r="JJ162" s="14"/>
      <c r="JK162" s="14"/>
      <c r="JL162" s="14"/>
      <c r="JM162" s="14"/>
      <c r="JN162" s="14"/>
      <c r="JO162" s="14"/>
      <c r="JP162" s="14"/>
      <c r="JQ162" s="14"/>
      <c r="JR162" s="14"/>
      <c r="JS162" s="14"/>
      <c r="JT162" s="14"/>
      <c r="JU162" s="14"/>
      <c r="JV162" s="14"/>
      <c r="JW162" s="14"/>
      <c r="JX162" s="14"/>
      <c r="JY162" s="14"/>
      <c r="JZ162" s="14"/>
      <c r="KA162" s="14"/>
      <c r="KB162" s="14"/>
      <c r="KC162" s="14"/>
      <c r="KD162" s="14"/>
      <c r="KE162" s="14"/>
      <c r="KF162" s="14"/>
      <c r="KG162" s="14"/>
      <c r="KH162" s="14"/>
      <c r="KI162" s="14"/>
      <c r="KJ162" s="14"/>
      <c r="KK162" s="14"/>
      <c r="KL162" s="14"/>
      <c r="KM162" s="14"/>
      <c r="KN162" s="14"/>
      <c r="KO162" s="14"/>
      <c r="KP162" s="14"/>
      <c r="KQ162" s="14"/>
      <c r="KR162" s="14"/>
      <c r="KS162" s="14"/>
      <c r="KT162" s="14"/>
      <c r="KU162" s="14"/>
      <c r="KV162" s="14"/>
      <c r="KW162" s="14"/>
      <c r="KX162" s="14"/>
      <c r="KY162" s="14"/>
      <c r="KZ162" s="14"/>
      <c r="LA162" s="14"/>
      <c r="LB162" s="14"/>
      <c r="LC162" s="14"/>
      <c r="LD162" s="14"/>
      <c r="LE162" s="14"/>
      <c r="LF162" s="14"/>
      <c r="LG162" s="14"/>
      <c r="LH162" s="14"/>
      <c r="LI162" s="14"/>
      <c r="LJ162" s="14"/>
      <c r="LK162" s="14"/>
      <c r="LL162" s="14"/>
      <c r="LM162" s="14"/>
      <c r="LN162" s="14"/>
      <c r="LO162" s="14"/>
      <c r="LP162" s="14"/>
      <c r="LQ162" s="14"/>
      <c r="LR162" s="14"/>
      <c r="LS162" s="14"/>
      <c r="LT162" s="14"/>
      <c r="LU162" s="14"/>
      <c r="LV162" s="14"/>
      <c r="LW162" s="14"/>
      <c r="LX162" s="14"/>
      <c r="LY162" s="14"/>
      <c r="LZ162" s="14"/>
      <c r="MA162" s="14"/>
      <c r="MB162" s="14"/>
      <c r="MC162" s="14"/>
      <c r="MD162" s="14"/>
      <c r="ME162" s="14"/>
      <c r="MF162" s="14"/>
      <c r="MG162" s="14"/>
      <c r="MH162" s="14"/>
      <c r="MI162" s="14"/>
      <c r="MJ162" s="14"/>
      <c r="MK162" s="14"/>
      <c r="ML162" s="14"/>
      <c r="MM162" s="14"/>
      <c r="MN162" s="14"/>
      <c r="MO162" s="14"/>
      <c r="MP162" s="14"/>
      <c r="MQ162" s="14"/>
      <c r="MR162" s="14"/>
      <c r="MS162" s="14"/>
      <c r="MT162" s="14"/>
      <c r="MU162" s="14"/>
      <c r="MV162" s="14"/>
      <c r="MW162" s="14"/>
      <c r="MX162" s="14"/>
      <c r="MY162" s="14"/>
      <c r="MZ162" s="14"/>
      <c r="NA162" s="14"/>
      <c r="NB162" s="14"/>
      <c r="NC162" s="14"/>
      <c r="ND162" s="14"/>
      <c r="NE162" s="14"/>
      <c r="NF162" s="14"/>
      <c r="NG162" s="14"/>
      <c r="NH162" s="14"/>
      <c r="NI162" s="14"/>
      <c r="NJ162" s="14"/>
      <c r="NK162" s="14"/>
      <c r="NL162" s="14"/>
      <c r="NM162" s="14"/>
      <c r="NN162" s="14"/>
      <c r="NO162" s="14"/>
      <c r="NP162" s="14"/>
      <c r="NQ162" s="14"/>
      <c r="NR162" s="14"/>
      <c r="NS162" s="14"/>
      <c r="NT162" s="14"/>
      <c r="NU162" s="14"/>
      <c r="NV162" s="14"/>
      <c r="NW162" s="14"/>
      <c r="NX162" s="14"/>
      <c r="NY162" s="14"/>
      <c r="NZ162" s="14"/>
      <c r="OA162" s="14"/>
      <c r="OB162" s="14"/>
      <c r="OC162" s="14"/>
      <c r="OD162" s="14"/>
      <c r="OE162" s="14"/>
      <c r="OF162" s="14"/>
      <c r="OG162" s="14"/>
      <c r="OH162" s="14"/>
      <c r="OI162" s="14"/>
      <c r="OJ162" s="14"/>
      <c r="OK162" s="14"/>
      <c r="OL162" s="14"/>
      <c r="OM162" s="14"/>
      <c r="ON162" s="14"/>
      <c r="OO162" s="14"/>
      <c r="OP162" s="14"/>
      <c r="OQ162" s="14"/>
      <c r="OR162" s="14"/>
      <c r="OS162" s="14"/>
      <c r="OT162" s="14"/>
      <c r="OU162" s="14"/>
      <c r="OV162" s="14"/>
      <c r="OW162" s="14"/>
      <c r="OX162" s="14"/>
      <c r="OY162" s="14"/>
      <c r="OZ162" s="14"/>
      <c r="PA162" s="14"/>
      <c r="PB162" s="14"/>
      <c r="PC162" s="14"/>
      <c r="PD162" s="14"/>
      <c r="PE162" s="14"/>
      <c r="PF162" s="14"/>
      <c r="PG162" s="14"/>
      <c r="PH162" s="14"/>
      <c r="PI162" s="14"/>
      <c r="PJ162" s="14"/>
      <c r="PK162" s="14"/>
      <c r="PL162" s="14"/>
      <c r="PM162" s="14"/>
      <c r="PN162" s="14"/>
      <c r="PO162" s="14"/>
      <c r="PP162" s="14"/>
      <c r="PQ162" s="14"/>
      <c r="PR162" s="14"/>
      <c r="PS162" s="14"/>
      <c r="PT162" s="14"/>
      <c r="PU162" s="14"/>
      <c r="PV162" s="14"/>
      <c r="PW162" s="14"/>
      <c r="PX162" s="14"/>
      <c r="PY162" s="14"/>
      <c r="PZ162" s="14"/>
      <c r="QA162" s="14"/>
      <c r="QB162" s="14"/>
      <c r="QC162" s="14"/>
      <c r="QD162" s="14"/>
      <c r="QE162" s="14"/>
      <c r="QF162" s="14"/>
      <c r="QG162" s="14"/>
      <c r="QH162" s="14"/>
      <c r="QI162" s="14"/>
      <c r="QJ162" s="14"/>
      <c r="QK162" s="14"/>
      <c r="QL162" s="14"/>
      <c r="QM162" s="14"/>
      <c r="QN162" s="14"/>
      <c r="QO162" s="14"/>
      <c r="QP162" s="14"/>
      <c r="QQ162" s="14"/>
      <c r="QR162" s="14"/>
      <c r="QS162" s="14"/>
      <c r="QT162" s="14"/>
      <c r="QU162" s="14"/>
      <c r="QV162" s="14"/>
      <c r="QW162" s="14"/>
      <c r="QX162" s="14"/>
      <c r="QY162" s="14"/>
      <c r="QZ162" s="14"/>
      <c r="RA162" s="14"/>
      <c r="RB162" s="14"/>
      <c r="RC162" s="14"/>
      <c r="RD162" s="14"/>
      <c r="RE162" s="14"/>
      <c r="RF162" s="14"/>
      <c r="RG162" s="14"/>
      <c r="RH162" s="14"/>
      <c r="RI162" s="14"/>
      <c r="RJ162" s="14"/>
      <c r="RK162" s="14"/>
      <c r="RL162" s="14"/>
      <c r="RM162" s="14"/>
      <c r="RN162" s="14"/>
      <c r="RO162" s="14"/>
      <c r="RP162" s="14"/>
      <c r="RQ162" s="14"/>
      <c r="RR162" s="14"/>
      <c r="RS162" s="14"/>
      <c r="RT162" s="14"/>
      <c r="RU162" s="14"/>
      <c r="RV162" s="14"/>
      <c r="RW162" s="14"/>
      <c r="RX162" s="14"/>
      <c r="RY162" s="14"/>
      <c r="RZ162" s="14"/>
      <c r="SA162" s="14"/>
      <c r="SB162" s="14"/>
      <c r="SC162" s="14"/>
      <c r="SD162" s="14"/>
      <c r="SE162" s="14"/>
      <c r="SF162" s="14"/>
      <c r="SG162" s="14"/>
      <c r="SH162" s="14"/>
      <c r="SI162" s="14"/>
      <c r="SJ162" s="14"/>
      <c r="SK162" s="14"/>
      <c r="SL162" s="14"/>
      <c r="SM162" s="14"/>
      <c r="SN162" s="14"/>
      <c r="SO162" s="14"/>
      <c r="SP162" s="14"/>
      <c r="SQ162" s="14"/>
      <c r="SR162" s="14"/>
      <c r="SS162" s="14"/>
      <c r="ST162" s="14"/>
      <c r="SU162" s="14"/>
      <c r="SV162" s="14"/>
      <c r="SW162" s="14"/>
      <c r="SX162" s="14"/>
      <c r="SY162" s="14"/>
      <c r="SZ162" s="14"/>
      <c r="TA162" s="14"/>
      <c r="TB162" s="14"/>
      <c r="TC162" s="14"/>
      <c r="TD162" s="14"/>
      <c r="TE162" s="14"/>
      <c r="TF162" s="14"/>
      <c r="TG162" s="14"/>
      <c r="TH162" s="14"/>
      <c r="TI162" s="14"/>
      <c r="TJ162" s="14"/>
      <c r="TK162" s="14"/>
      <c r="TL162" s="14"/>
      <c r="TM162" s="14"/>
      <c r="TN162" s="14"/>
      <c r="TO162" s="14"/>
      <c r="TP162" s="14"/>
      <c r="TQ162" s="14"/>
      <c r="TR162" s="14"/>
      <c r="TS162" s="14"/>
      <c r="TT162" s="14"/>
      <c r="TU162" s="14"/>
      <c r="TV162" s="14"/>
      <c r="TW162" s="14"/>
      <c r="TX162" s="14"/>
      <c r="TY162" s="14"/>
      <c r="TZ162" s="14"/>
      <c r="UA162" s="14"/>
      <c r="UB162" s="14"/>
      <c r="UC162" s="14"/>
      <c r="UD162" s="14"/>
      <c r="UE162" s="14"/>
      <c r="UF162" s="14"/>
      <c r="UG162" s="14"/>
      <c r="UH162" s="14"/>
      <c r="UI162" s="14"/>
      <c r="UJ162" s="14"/>
      <c r="UK162" s="14"/>
      <c r="UL162" s="14"/>
      <c r="UM162" s="14"/>
      <c r="UN162" s="14"/>
      <c r="UO162" s="14"/>
      <c r="UP162" s="14"/>
      <c r="UQ162" s="14"/>
      <c r="UR162" s="14"/>
      <c r="US162" s="14"/>
      <c r="UT162" s="14"/>
      <c r="UU162" s="14"/>
      <c r="UV162" s="14"/>
      <c r="UW162" s="14"/>
      <c r="UX162" s="14"/>
      <c r="UY162" s="14"/>
      <c r="UZ162" s="14"/>
      <c r="VA162" s="14"/>
      <c r="VB162" s="14"/>
      <c r="VC162" s="14"/>
      <c r="VD162" s="14"/>
      <c r="VE162" s="14"/>
      <c r="VF162" s="14"/>
      <c r="VG162" s="14"/>
      <c r="VH162" s="14"/>
      <c r="VI162" s="14"/>
      <c r="VJ162" s="14"/>
      <c r="VK162" s="14"/>
      <c r="VL162" s="14"/>
      <c r="VM162" s="14"/>
      <c r="VN162" s="14"/>
      <c r="VO162" s="14"/>
      <c r="VP162" s="14"/>
      <c r="VQ162" s="14"/>
      <c r="VR162" s="14"/>
      <c r="VS162" s="14"/>
      <c r="VT162" s="14"/>
      <c r="VU162" s="14"/>
      <c r="VV162" s="14"/>
      <c r="VW162" s="14"/>
      <c r="VX162" s="14"/>
      <c r="VY162" s="14"/>
      <c r="VZ162" s="14"/>
      <c r="WA162" s="14"/>
      <c r="WB162" s="14"/>
      <c r="WC162" s="14"/>
      <c r="WD162" s="14"/>
      <c r="WE162" s="14"/>
      <c r="WF162" s="14"/>
      <c r="WG162" s="14"/>
      <c r="WH162" s="14"/>
      <c r="WI162" s="14"/>
      <c r="WJ162" s="14"/>
      <c r="WK162" s="14"/>
      <c r="WL162" s="14"/>
      <c r="WM162" s="14"/>
      <c r="WN162" s="14"/>
      <c r="WO162" s="14"/>
      <c r="WP162" s="14"/>
      <c r="WQ162" s="14"/>
      <c r="WR162" s="14"/>
      <c r="WS162" s="14"/>
      <c r="WT162" s="14"/>
      <c r="WU162" s="14"/>
      <c r="WV162" s="14"/>
      <c r="WW162" s="14"/>
      <c r="WX162" s="14"/>
      <c r="WY162" s="14"/>
      <c r="WZ162" s="14"/>
      <c r="XA162" s="14"/>
      <c r="XB162" s="14"/>
      <c r="XC162" s="14"/>
      <c r="XD162" s="14"/>
      <c r="XE162" s="14"/>
      <c r="XF162" s="14"/>
      <c r="XG162" s="14"/>
      <c r="XH162" s="14"/>
      <c r="XI162" s="14"/>
      <c r="XJ162" s="14"/>
      <c r="XK162" s="14"/>
      <c r="XL162" s="14"/>
      <c r="XM162" s="14"/>
      <c r="XN162" s="14"/>
      <c r="XO162" s="14"/>
      <c r="XP162" s="14"/>
      <c r="XQ162" s="14"/>
      <c r="XR162" s="14"/>
      <c r="XS162" s="14"/>
      <c r="XT162" s="14"/>
      <c r="XU162" s="14"/>
      <c r="XV162" s="14"/>
      <c r="XW162" s="14"/>
      <c r="XX162" s="14"/>
      <c r="XY162" s="14"/>
      <c r="XZ162" s="14"/>
      <c r="YA162" s="14"/>
      <c r="YB162" s="14"/>
      <c r="YC162" s="14"/>
      <c r="YD162" s="14"/>
      <c r="YE162" s="14"/>
      <c r="YF162" s="14"/>
      <c r="YG162" s="14"/>
      <c r="YH162" s="14"/>
      <c r="YI162" s="14"/>
      <c r="YJ162" s="14"/>
      <c r="YK162" s="14"/>
      <c r="YL162" s="14"/>
      <c r="YM162" s="14"/>
      <c r="YN162" s="14"/>
      <c r="YO162" s="14"/>
      <c r="YP162" s="14"/>
      <c r="YQ162" s="14"/>
      <c r="YR162" s="14"/>
      <c r="YS162" s="14"/>
      <c r="YT162" s="14"/>
      <c r="YU162" s="14"/>
      <c r="YV162" s="14"/>
      <c r="YW162" s="14"/>
      <c r="YX162" s="14"/>
      <c r="YY162" s="14"/>
      <c r="YZ162" s="14"/>
      <c r="ZA162" s="14"/>
      <c r="ZB162" s="14"/>
      <c r="ZC162" s="14"/>
      <c r="ZD162" s="14"/>
      <c r="ZE162" s="14"/>
      <c r="ZF162" s="14"/>
      <c r="ZG162" s="14"/>
      <c r="ZH162" s="14"/>
      <c r="ZI162" s="14"/>
      <c r="ZJ162" s="14"/>
      <c r="ZK162" s="14"/>
      <c r="ZL162" s="14"/>
      <c r="ZM162" s="14"/>
      <c r="ZN162" s="14"/>
      <c r="ZO162" s="14"/>
      <c r="ZP162" s="14"/>
      <c r="ZQ162" s="14"/>
      <c r="ZR162" s="14"/>
      <c r="ZS162" s="14"/>
      <c r="ZT162" s="14"/>
      <c r="ZU162" s="14"/>
      <c r="ZV162" s="14"/>
      <c r="ZW162" s="14"/>
      <c r="ZX162" s="14"/>
      <c r="ZY162" s="14"/>
      <c r="ZZ162" s="14"/>
      <c r="AAA162" s="14"/>
      <c r="AAB162" s="14"/>
      <c r="AAC162" s="14"/>
      <c r="AAD162" s="14"/>
      <c r="AAE162" s="14"/>
      <c r="AAF162" s="14"/>
      <c r="AAG162" s="14"/>
      <c r="AAH162" s="14"/>
      <c r="AAI162" s="14"/>
      <c r="AAJ162" s="14"/>
      <c r="AAK162" s="14"/>
      <c r="AAL162" s="14"/>
      <c r="AAM162" s="14"/>
      <c r="AAN162" s="14"/>
      <c r="AAO162" s="14"/>
      <c r="AAP162" s="14"/>
      <c r="AAQ162" s="14"/>
      <c r="AAR162" s="14"/>
      <c r="AAS162" s="14"/>
      <c r="AAT162" s="14"/>
      <c r="AAU162" s="14"/>
      <c r="AAV162" s="14"/>
      <c r="AAW162" s="14"/>
      <c r="AAX162" s="14"/>
      <c r="AAY162" s="14"/>
      <c r="AAZ162" s="14"/>
      <c r="ABA162" s="14"/>
      <c r="ABB162" s="14"/>
      <c r="ABC162" s="14"/>
      <c r="ABD162" s="14"/>
      <c r="ABE162" s="14"/>
      <c r="ABF162" s="14"/>
      <c r="ABG162" s="14"/>
      <c r="ABH162" s="14"/>
      <c r="ABI162" s="14"/>
      <c r="ABJ162" s="14"/>
      <c r="ABK162" s="14"/>
      <c r="ABL162" s="14"/>
      <c r="ABM162" s="14"/>
      <c r="ABN162" s="14"/>
      <c r="ABO162" s="14"/>
      <c r="ABP162" s="14"/>
      <c r="ABQ162" s="14"/>
      <c r="ABR162" s="14"/>
      <c r="ABS162" s="14"/>
      <c r="ABT162" s="14"/>
      <c r="ABU162" s="14"/>
      <c r="ABV162" s="14"/>
      <c r="ABW162" s="14"/>
      <c r="ABX162" s="14"/>
      <c r="ABY162" s="14"/>
      <c r="ABZ162" s="14"/>
      <c r="ACA162" s="14"/>
      <c r="ACB162" s="14"/>
      <c r="ACC162" s="14"/>
      <c r="ACD162" s="14"/>
      <c r="ACE162" s="14"/>
      <c r="ACF162" s="14"/>
      <c r="ACG162" s="14"/>
      <c r="ACH162" s="14"/>
      <c r="ACI162" s="14"/>
      <c r="ACJ162" s="14"/>
      <c r="ACK162" s="14"/>
      <c r="ACL162" s="14"/>
      <c r="ACM162" s="14"/>
      <c r="ACN162" s="14"/>
      <c r="ACO162" s="14"/>
      <c r="ACP162" s="14"/>
      <c r="ACQ162" s="14"/>
      <c r="ACR162" s="14"/>
      <c r="ACS162" s="14"/>
      <c r="ACT162" s="14"/>
      <c r="ACU162" s="14"/>
      <c r="ACV162" s="14"/>
      <c r="ACW162" s="14"/>
      <c r="ACX162" s="14"/>
      <c r="ACY162" s="14"/>
      <c r="ACZ162" s="14"/>
      <c r="ADA162" s="14"/>
      <c r="ADB162" s="14"/>
      <c r="ADC162" s="14"/>
      <c r="ADD162" s="14"/>
      <c r="ADE162" s="14"/>
      <c r="ADF162" s="14"/>
      <c r="ADG162" s="14"/>
      <c r="ADH162" s="14"/>
      <c r="ADI162" s="14"/>
      <c r="ADJ162" s="14"/>
      <c r="ADK162" s="14"/>
      <c r="ADL162" s="14"/>
      <c r="ADM162" s="14"/>
      <c r="ADN162" s="14"/>
      <c r="ADO162" s="14"/>
      <c r="ADP162" s="14"/>
      <c r="ADQ162" s="14"/>
      <c r="ADR162" s="14"/>
      <c r="ADS162" s="14"/>
      <c r="ADT162" s="14"/>
      <c r="ADU162" s="14"/>
      <c r="ADV162" s="14"/>
      <c r="ADW162" s="14"/>
      <c r="ADX162" s="14"/>
      <c r="ADY162" s="14"/>
      <c r="ADZ162" s="14"/>
      <c r="AEA162" s="14"/>
      <c r="AEB162" s="14"/>
      <c r="AEC162" s="14"/>
      <c r="AED162" s="14"/>
      <c r="AEE162" s="14"/>
      <c r="AEF162" s="14"/>
      <c r="AEG162" s="14"/>
      <c r="AEH162" s="14"/>
      <c r="AEI162" s="14"/>
      <c r="AEJ162" s="14"/>
      <c r="AEK162" s="14"/>
      <c r="AEL162" s="14"/>
      <c r="AEM162" s="14"/>
      <c r="AEN162" s="14"/>
      <c r="AEO162" s="14"/>
      <c r="AEP162" s="14"/>
      <c r="AEQ162" s="14"/>
      <c r="AER162" s="14"/>
      <c r="AES162" s="14"/>
      <c r="AET162" s="14"/>
      <c r="AEU162" s="14"/>
      <c r="AEV162" s="14"/>
      <c r="AEW162" s="14"/>
      <c r="AEX162" s="14"/>
      <c r="AEY162" s="14"/>
      <c r="AEZ162" s="14"/>
      <c r="AFA162" s="14"/>
      <c r="AFB162" s="14"/>
      <c r="AFC162" s="14"/>
      <c r="AFD162" s="14"/>
      <c r="AFE162" s="14"/>
      <c r="AFF162" s="14"/>
      <c r="AFG162" s="14"/>
      <c r="AFH162" s="14"/>
      <c r="AFI162" s="14"/>
      <c r="AFJ162" s="14"/>
      <c r="AFK162" s="14"/>
      <c r="AFL162" s="14"/>
      <c r="AFM162" s="14"/>
      <c r="AFN162" s="14"/>
      <c r="AFO162" s="14"/>
      <c r="AFP162" s="14"/>
      <c r="AFQ162" s="14"/>
      <c r="AFR162" s="14"/>
      <c r="AFS162" s="14"/>
      <c r="AFT162" s="14"/>
      <c r="AFU162" s="14"/>
      <c r="AFV162" s="14"/>
      <c r="AFW162" s="14"/>
      <c r="AFX162" s="14"/>
      <c r="AFY162" s="14"/>
      <c r="AFZ162" s="14"/>
      <c r="AGA162" s="14"/>
      <c r="AGB162" s="14"/>
      <c r="AGC162" s="14"/>
      <c r="AGD162" s="14"/>
      <c r="AGE162" s="14"/>
      <c r="AGF162" s="14"/>
      <c r="AGG162" s="14"/>
      <c r="AGH162" s="14"/>
      <c r="AGI162" s="14"/>
      <c r="AGJ162" s="14"/>
      <c r="AGK162" s="14"/>
      <c r="AGL162" s="14"/>
      <c r="AGM162" s="14"/>
      <c r="AGN162" s="14"/>
      <c r="AGO162" s="14"/>
      <c r="AGP162" s="14"/>
      <c r="AGQ162" s="14"/>
      <c r="AGR162" s="14"/>
      <c r="AGS162" s="14"/>
      <c r="AGT162" s="14"/>
      <c r="AGU162" s="14"/>
      <c r="AGV162" s="14"/>
      <c r="AGW162" s="14"/>
      <c r="AGX162" s="14"/>
      <c r="AGY162" s="14"/>
      <c r="AGZ162" s="14"/>
      <c r="AHA162" s="14"/>
      <c r="AHB162" s="14"/>
      <c r="AHC162" s="14"/>
      <c r="AHD162" s="14"/>
      <c r="AHE162" s="14"/>
      <c r="AHF162" s="14"/>
      <c r="AHG162" s="14"/>
      <c r="AHH162" s="14"/>
      <c r="AHI162" s="14"/>
      <c r="AHJ162" s="14"/>
      <c r="AHK162" s="14"/>
      <c r="AHL162" s="14"/>
      <c r="AHM162" s="14"/>
      <c r="AHN162" s="14"/>
      <c r="AHO162" s="14"/>
      <c r="AHP162" s="14"/>
      <c r="AHQ162" s="14"/>
      <c r="AHR162" s="14"/>
      <c r="AHS162" s="14"/>
      <c r="AHT162" s="14"/>
      <c r="AHU162" s="14"/>
      <c r="AHV162" s="14"/>
      <c r="AHW162" s="14"/>
      <c r="AHX162" s="14"/>
      <c r="AHY162" s="14"/>
      <c r="AHZ162" s="14"/>
      <c r="AIA162" s="14"/>
      <c r="AIB162" s="14"/>
      <c r="AIC162" s="14"/>
      <c r="AID162" s="14"/>
      <c r="AIE162" s="14"/>
      <c r="AIF162" s="14"/>
      <c r="AIG162" s="14"/>
      <c r="AIH162" s="14"/>
      <c r="AII162" s="14"/>
      <c r="AIJ162" s="14"/>
      <c r="AIK162" s="14"/>
      <c r="AIL162" s="14"/>
      <c r="AIM162" s="14"/>
      <c r="AIN162" s="14"/>
      <c r="AIO162" s="14"/>
      <c r="AIP162" s="14"/>
      <c r="AIQ162" s="14"/>
      <c r="AIR162" s="14"/>
      <c r="AIS162" s="14"/>
      <c r="AIT162" s="14"/>
      <c r="AIU162" s="14"/>
      <c r="AIV162" s="14"/>
      <c r="AIW162" s="14"/>
      <c r="AIX162" s="14"/>
      <c r="AIY162" s="14"/>
      <c r="AIZ162" s="14"/>
      <c r="AJA162" s="14"/>
      <c r="AJB162" s="14"/>
      <c r="AJC162" s="14"/>
      <c r="AJD162" s="14"/>
      <c r="AJE162" s="14"/>
      <c r="AJF162" s="14"/>
      <c r="AJG162" s="14"/>
      <c r="AJH162" s="14"/>
      <c r="AJI162" s="14"/>
      <c r="AJJ162" s="14"/>
      <c r="AJK162" s="14"/>
      <c r="AJL162" s="14"/>
      <c r="AJM162" s="14"/>
      <c r="AJN162" s="14"/>
      <c r="AJO162" s="14"/>
    </row>
    <row r="163" spans="1:971" x14ac:dyDescent="0.25">
      <c r="A163" s="1"/>
      <c r="B163" s="1" t="s">
        <v>612</v>
      </c>
      <c r="C163" s="1" t="s">
        <v>610</v>
      </c>
      <c r="D163" s="2"/>
      <c r="E163" s="2"/>
      <c r="F163" s="2"/>
      <c r="G163" s="2"/>
      <c r="H163" s="2"/>
      <c r="I163" s="3"/>
      <c r="J163" s="4"/>
      <c r="K163" s="5">
        <v>5000000</v>
      </c>
      <c r="L163" s="4">
        <v>0</v>
      </c>
      <c r="M163" s="4">
        <v>0</v>
      </c>
    </row>
    <row r="164" spans="1:971" x14ac:dyDescent="0.25">
      <c r="A164" s="1" t="s">
        <v>29</v>
      </c>
      <c r="B164" s="1" t="s">
        <v>30</v>
      </c>
      <c r="C164" s="1" t="s">
        <v>14</v>
      </c>
      <c r="D164" s="2">
        <v>1166744</v>
      </c>
      <c r="E164" s="2">
        <v>101106.11</v>
      </c>
      <c r="F164" s="2">
        <v>641849.31999999995</v>
      </c>
      <c r="G164" s="2">
        <v>524894.68000000005</v>
      </c>
      <c r="H164" s="2">
        <v>55.01</v>
      </c>
      <c r="I164" s="3">
        <v>0</v>
      </c>
      <c r="J164" s="4">
        <v>1166744</v>
      </c>
      <c r="K164" s="5">
        <v>1255416.544</v>
      </c>
      <c r="L164" s="4">
        <v>1333252.3697279999</v>
      </c>
      <c r="M164" s="4">
        <v>1411914.2595419518</v>
      </c>
    </row>
    <row r="165" spans="1:971" x14ac:dyDescent="0.25">
      <c r="A165" s="1" t="s">
        <v>65</v>
      </c>
      <c r="B165" s="1" t="s">
        <v>30</v>
      </c>
      <c r="C165" s="1" t="s">
        <v>58</v>
      </c>
      <c r="D165" s="2">
        <v>125189</v>
      </c>
      <c r="E165" s="2">
        <v>8304.8700000000008</v>
      </c>
      <c r="F165" s="2">
        <v>65352.32</v>
      </c>
      <c r="G165" s="2">
        <v>59836.68</v>
      </c>
      <c r="H165" s="2">
        <v>52.2</v>
      </c>
      <c r="I165" s="3">
        <v>0</v>
      </c>
      <c r="J165" s="4">
        <v>125189</v>
      </c>
      <c r="K165" s="5">
        <v>134703.364</v>
      </c>
      <c r="L165" s="4">
        <v>143054.972568</v>
      </c>
      <c r="M165" s="4">
        <v>151495.215949512</v>
      </c>
    </row>
    <row r="166" spans="1:971" x14ac:dyDescent="0.25">
      <c r="A166" s="1" t="s">
        <v>90</v>
      </c>
      <c r="B166" s="1" t="s">
        <v>30</v>
      </c>
      <c r="C166" s="1" t="s">
        <v>82</v>
      </c>
      <c r="D166" s="2">
        <v>7425</v>
      </c>
      <c r="E166" s="2">
        <v>704.11</v>
      </c>
      <c r="F166" s="2">
        <v>4724.45</v>
      </c>
      <c r="G166" s="2">
        <v>2700.55</v>
      </c>
      <c r="H166" s="2">
        <v>63.62</v>
      </c>
      <c r="I166" s="3">
        <v>0</v>
      </c>
      <c r="J166" s="4">
        <v>7425</v>
      </c>
      <c r="K166" s="5">
        <v>7989.3</v>
      </c>
      <c r="L166" s="4">
        <v>8484.6365999999998</v>
      </c>
      <c r="M166" s="4">
        <v>8985.2301594</v>
      </c>
    </row>
    <row r="167" spans="1:971" x14ac:dyDescent="0.25">
      <c r="A167" s="1" t="s">
        <v>114</v>
      </c>
      <c r="B167" s="1" t="s">
        <v>30</v>
      </c>
      <c r="C167" s="1" t="s">
        <v>107</v>
      </c>
      <c r="D167" s="2">
        <v>41304</v>
      </c>
      <c r="E167" s="2">
        <v>3312</v>
      </c>
      <c r="F167" s="2">
        <v>25405.200000000001</v>
      </c>
      <c r="G167" s="2">
        <v>15898.8</v>
      </c>
      <c r="H167" s="2">
        <v>61.5</v>
      </c>
      <c r="I167" s="3">
        <v>0</v>
      </c>
      <c r="J167" s="4">
        <v>41304</v>
      </c>
      <c r="K167" s="5">
        <v>44443.103999999999</v>
      </c>
      <c r="L167" s="4">
        <v>47198.576448</v>
      </c>
      <c r="M167" s="4">
        <v>49983.292458431999</v>
      </c>
    </row>
    <row r="168" spans="1:971" s="33" customFormat="1" x14ac:dyDescent="0.25">
      <c r="A168" s="1" t="s">
        <v>138</v>
      </c>
      <c r="B168" s="1" t="s">
        <v>30</v>
      </c>
      <c r="C168" s="1" t="s">
        <v>131</v>
      </c>
      <c r="D168" s="2">
        <v>1079</v>
      </c>
      <c r="E168" s="2"/>
      <c r="F168" s="2"/>
      <c r="G168" s="2">
        <v>1079</v>
      </c>
      <c r="H168" s="2"/>
      <c r="I168" s="3">
        <v>-1079</v>
      </c>
      <c r="J168" s="4">
        <v>0</v>
      </c>
      <c r="K168" s="5">
        <v>11022</v>
      </c>
      <c r="L168" s="4">
        <v>0</v>
      </c>
      <c r="M168" s="4">
        <v>0</v>
      </c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</row>
    <row r="169" spans="1:971" x14ac:dyDescent="0.25">
      <c r="A169" s="1" t="s">
        <v>165</v>
      </c>
      <c r="B169" s="1" t="s">
        <v>30</v>
      </c>
      <c r="C169" s="1" t="s">
        <v>158</v>
      </c>
      <c r="D169" s="2">
        <v>28790</v>
      </c>
      <c r="E169" s="2"/>
      <c r="F169" s="2">
        <v>24354.71</v>
      </c>
      <c r="G169" s="2">
        <v>4435.29</v>
      </c>
      <c r="H169" s="2">
        <v>84.59</v>
      </c>
      <c r="I169" s="3">
        <v>0</v>
      </c>
      <c r="J169" s="4">
        <v>28790</v>
      </c>
      <c r="K169" s="5">
        <v>30978.04</v>
      </c>
      <c r="L169" s="4">
        <v>32898.678480000002</v>
      </c>
      <c r="M169" s="4">
        <v>34839.700510320006</v>
      </c>
    </row>
    <row r="170" spans="1:971" x14ac:dyDescent="0.25">
      <c r="A170" s="1" t="s">
        <v>203</v>
      </c>
      <c r="B170" s="1" t="s">
        <v>30</v>
      </c>
      <c r="C170" s="1" t="s">
        <v>196</v>
      </c>
      <c r="D170" s="2">
        <v>7843</v>
      </c>
      <c r="E170" s="2">
        <v>700</v>
      </c>
      <c r="F170" s="2">
        <v>5600</v>
      </c>
      <c r="G170" s="2">
        <v>2243</v>
      </c>
      <c r="H170" s="2">
        <v>71.400000000000006</v>
      </c>
      <c r="I170" s="3">
        <v>0</v>
      </c>
      <c r="J170" s="4">
        <v>7843</v>
      </c>
      <c r="K170" s="5">
        <v>8439.0679999999993</v>
      </c>
      <c r="L170" s="4">
        <v>8962.2902159999994</v>
      </c>
      <c r="M170" s="4">
        <v>9491.0653387439997</v>
      </c>
    </row>
    <row r="171" spans="1:971" s="33" customFormat="1" ht="15.75" thickBot="1" x14ac:dyDescent="0.3">
      <c r="A171" s="1" t="s">
        <v>247</v>
      </c>
      <c r="B171" s="1" t="s">
        <v>30</v>
      </c>
      <c r="C171" s="1" t="s">
        <v>240</v>
      </c>
      <c r="D171" s="2">
        <v>6037</v>
      </c>
      <c r="E171" s="2">
        <v>916.4</v>
      </c>
      <c r="F171" s="2">
        <v>7211.32</v>
      </c>
      <c r="G171" s="2">
        <v>-1174.32</v>
      </c>
      <c r="H171" s="2">
        <v>119.45</v>
      </c>
      <c r="I171" s="3">
        <v>0</v>
      </c>
      <c r="J171" s="4">
        <v>6037</v>
      </c>
      <c r="K171" s="11">
        <v>6495.8119999999999</v>
      </c>
      <c r="L171" s="46">
        <v>6898.5523439999997</v>
      </c>
      <c r="M171" s="46">
        <v>7305.5669322959993</v>
      </c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</row>
    <row r="172" spans="1:971" ht="15.75" thickTop="1" x14ac:dyDescent="0.25">
      <c r="A172" s="1" t="s">
        <v>270</v>
      </c>
      <c r="B172" s="1" t="s">
        <v>30</v>
      </c>
      <c r="C172" s="1" t="s">
        <v>263</v>
      </c>
      <c r="D172" s="2">
        <v>233</v>
      </c>
      <c r="E172" s="2">
        <v>21.75</v>
      </c>
      <c r="F172" s="2">
        <v>172.59</v>
      </c>
      <c r="G172" s="2">
        <v>60.41</v>
      </c>
      <c r="H172" s="2">
        <v>74.069999999999993</v>
      </c>
      <c r="I172" s="3">
        <v>0</v>
      </c>
      <c r="J172" s="4">
        <v>233</v>
      </c>
      <c r="K172" s="5">
        <v>250.708</v>
      </c>
      <c r="L172" s="4">
        <v>266.25189599999999</v>
      </c>
      <c r="M172" s="4">
        <v>281.96075786400002</v>
      </c>
    </row>
    <row r="173" spans="1:971" x14ac:dyDescent="0.25">
      <c r="A173" s="1" t="s">
        <v>294</v>
      </c>
      <c r="B173" s="1" t="s">
        <v>30</v>
      </c>
      <c r="C173" s="1" t="s">
        <v>287</v>
      </c>
      <c r="D173" s="2">
        <v>20454</v>
      </c>
      <c r="E173" s="2"/>
      <c r="F173" s="2">
        <v>6036.76</v>
      </c>
      <c r="G173" s="2">
        <v>14417.24</v>
      </c>
      <c r="H173" s="2">
        <v>29.51</v>
      </c>
      <c r="I173" s="3">
        <v>0</v>
      </c>
      <c r="J173" s="4">
        <v>20454</v>
      </c>
      <c r="K173" s="5">
        <v>22008.504000000001</v>
      </c>
      <c r="L173" s="4">
        <v>23373.031247999999</v>
      </c>
      <c r="M173" s="4">
        <v>24752.040091632</v>
      </c>
    </row>
    <row r="174" spans="1:971" x14ac:dyDescent="0.25">
      <c r="A174" s="1" t="s">
        <v>319</v>
      </c>
      <c r="B174" s="1" t="s">
        <v>30</v>
      </c>
      <c r="C174" s="1" t="s">
        <v>311</v>
      </c>
      <c r="D174" s="2">
        <v>11511</v>
      </c>
      <c r="E174" s="2">
        <v>1016.54</v>
      </c>
      <c r="F174" s="2">
        <v>6943.72</v>
      </c>
      <c r="G174" s="2">
        <v>4567.28</v>
      </c>
      <c r="H174" s="2">
        <v>60.32</v>
      </c>
      <c r="I174" s="3">
        <v>0</v>
      </c>
      <c r="J174" s="4">
        <v>11511</v>
      </c>
      <c r="K174" s="5">
        <v>12385.835999999999</v>
      </c>
      <c r="L174" s="4">
        <v>13153.757831999999</v>
      </c>
      <c r="M174" s="4">
        <v>13929.829544087999</v>
      </c>
    </row>
    <row r="175" spans="1:971" x14ac:dyDescent="0.25">
      <c r="A175" s="1" t="s">
        <v>31</v>
      </c>
      <c r="B175" s="1" t="s">
        <v>32</v>
      </c>
      <c r="C175" s="1" t="s">
        <v>14</v>
      </c>
      <c r="D175" s="2">
        <v>952872</v>
      </c>
      <c r="E175" s="2">
        <v>42210.44</v>
      </c>
      <c r="F175" s="2">
        <v>337963.79</v>
      </c>
      <c r="G175" s="2">
        <v>614908.21</v>
      </c>
      <c r="H175" s="2">
        <v>35.46</v>
      </c>
      <c r="I175" s="3">
        <v>0</v>
      </c>
      <c r="J175" s="4">
        <v>952872</v>
      </c>
      <c r="K175" s="5">
        <v>1025290.272</v>
      </c>
      <c r="L175" s="4">
        <v>1088858.268864</v>
      </c>
      <c r="M175" s="4">
        <v>1153100.9067269759</v>
      </c>
    </row>
    <row r="176" spans="1:971" x14ac:dyDescent="0.25">
      <c r="A176" s="1" t="s">
        <v>66</v>
      </c>
      <c r="B176" s="1" t="s">
        <v>32</v>
      </c>
      <c r="C176" s="1" t="s">
        <v>58</v>
      </c>
      <c r="D176" s="2">
        <v>94617</v>
      </c>
      <c r="E176" s="2">
        <v>7789.44</v>
      </c>
      <c r="F176" s="2">
        <v>64726.55</v>
      </c>
      <c r="G176" s="2">
        <v>29890.45</v>
      </c>
      <c r="H176" s="2">
        <v>68.400000000000006</v>
      </c>
      <c r="I176" s="3">
        <v>0</v>
      </c>
      <c r="J176" s="4">
        <v>94617</v>
      </c>
      <c r="K176" s="5">
        <v>101807.89199999999</v>
      </c>
      <c r="L176" s="4">
        <v>108119.98130399999</v>
      </c>
      <c r="M176" s="4">
        <v>114499.06020093599</v>
      </c>
    </row>
    <row r="177" spans="1:971" x14ac:dyDescent="0.25">
      <c r="A177" s="1" t="s">
        <v>91</v>
      </c>
      <c r="B177" s="1" t="s">
        <v>32</v>
      </c>
      <c r="C177" s="1" t="s">
        <v>82</v>
      </c>
      <c r="D177" s="2">
        <v>7402</v>
      </c>
      <c r="E177" s="2">
        <v>447.67</v>
      </c>
      <c r="F177" s="2">
        <v>4049.27</v>
      </c>
      <c r="G177" s="2">
        <v>3352.73</v>
      </c>
      <c r="H177" s="2">
        <v>54.7</v>
      </c>
      <c r="I177" s="3">
        <v>0</v>
      </c>
      <c r="J177" s="4">
        <v>7402</v>
      </c>
      <c r="K177" s="5">
        <v>7964.5519999999997</v>
      </c>
      <c r="L177" s="4">
        <v>8458.3542239999988</v>
      </c>
      <c r="M177" s="4">
        <v>8957.3971232159984</v>
      </c>
    </row>
    <row r="178" spans="1:971" x14ac:dyDescent="0.25">
      <c r="A178" s="1" t="s">
        <v>115</v>
      </c>
      <c r="B178" s="1" t="s">
        <v>32</v>
      </c>
      <c r="C178" s="1" t="s">
        <v>107</v>
      </c>
      <c r="D178" s="2">
        <v>89603</v>
      </c>
      <c r="E178" s="2">
        <v>6838.2</v>
      </c>
      <c r="F178" s="2">
        <v>59194.8</v>
      </c>
      <c r="G178" s="2">
        <v>30408.2</v>
      </c>
      <c r="H178" s="2">
        <v>66.06</v>
      </c>
      <c r="I178" s="3">
        <v>0</v>
      </c>
      <c r="J178" s="4">
        <v>89603</v>
      </c>
      <c r="K178" s="5">
        <v>96412.827999999994</v>
      </c>
      <c r="L178" s="4">
        <v>102390.42333599999</v>
      </c>
      <c r="M178" s="4">
        <v>108431.45831282399</v>
      </c>
    </row>
    <row r="179" spans="1:971" x14ac:dyDescent="0.25">
      <c r="A179" s="1" t="s">
        <v>139</v>
      </c>
      <c r="B179" s="1" t="s">
        <v>32</v>
      </c>
      <c r="C179" s="1" t="s">
        <v>131</v>
      </c>
      <c r="D179" s="2">
        <v>48508</v>
      </c>
      <c r="E179" s="2">
        <v>17108.830000000002</v>
      </c>
      <c r="F179" s="2">
        <v>141991.78</v>
      </c>
      <c r="G179" s="2">
        <v>-93483.78</v>
      </c>
      <c r="H179" s="2">
        <v>292.70999999999998</v>
      </c>
      <c r="I179" s="3">
        <v>200000</v>
      </c>
      <c r="J179" s="4">
        <v>248508</v>
      </c>
      <c r="K179" s="5">
        <v>136363.63636363635</v>
      </c>
      <c r="L179" s="4">
        <v>283973.07369600004</v>
      </c>
      <c r="M179" s="4">
        <v>300727.48504406406</v>
      </c>
    </row>
    <row r="180" spans="1:971" x14ac:dyDescent="0.25">
      <c r="A180" s="1" t="s">
        <v>166</v>
      </c>
      <c r="B180" s="1" t="s">
        <v>32</v>
      </c>
      <c r="C180" s="1" t="s">
        <v>158</v>
      </c>
      <c r="D180" s="2">
        <v>29827</v>
      </c>
      <c r="E180" s="2"/>
      <c r="F180" s="2">
        <v>8821.6200000000008</v>
      </c>
      <c r="G180" s="2">
        <v>21005.38</v>
      </c>
      <c r="H180" s="2">
        <v>29.57</v>
      </c>
      <c r="I180" s="3">
        <v>0</v>
      </c>
      <c r="J180" s="4">
        <v>29827</v>
      </c>
      <c r="K180" s="5">
        <v>32093.851999999999</v>
      </c>
      <c r="L180" s="4">
        <v>34083.670824000001</v>
      </c>
      <c r="M180" s="4">
        <v>36094.607402615999</v>
      </c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</row>
    <row r="181" spans="1:971" x14ac:dyDescent="0.25">
      <c r="A181" s="1" t="s">
        <v>187</v>
      </c>
      <c r="B181" s="1" t="s">
        <v>32</v>
      </c>
      <c r="C181" s="1" t="s">
        <v>182</v>
      </c>
      <c r="D181" s="2">
        <v>54112</v>
      </c>
      <c r="E181" s="2">
        <v>4408.3</v>
      </c>
      <c r="F181" s="2">
        <v>35266.400000000001</v>
      </c>
      <c r="G181" s="2">
        <v>18845.599999999999</v>
      </c>
      <c r="H181" s="2">
        <v>65.17</v>
      </c>
      <c r="I181" s="3">
        <v>0</v>
      </c>
      <c r="J181" s="4">
        <v>54112</v>
      </c>
      <c r="K181" s="5">
        <v>58224.512000000002</v>
      </c>
      <c r="L181" s="4">
        <v>61834.431744000001</v>
      </c>
      <c r="M181" s="4">
        <v>65482.663216895999</v>
      </c>
    </row>
    <row r="182" spans="1:971" x14ac:dyDescent="0.25">
      <c r="A182" s="1" t="s">
        <v>204</v>
      </c>
      <c r="B182" s="1" t="s">
        <v>32</v>
      </c>
      <c r="C182" s="1" t="s">
        <v>196</v>
      </c>
      <c r="D182" s="2">
        <v>5712</v>
      </c>
      <c r="E182" s="2">
        <v>700</v>
      </c>
      <c r="F182" s="2">
        <v>5600</v>
      </c>
      <c r="G182" s="2">
        <v>112</v>
      </c>
      <c r="H182" s="2">
        <v>98.03</v>
      </c>
      <c r="I182" s="3">
        <v>0</v>
      </c>
      <c r="J182" s="4">
        <v>5712</v>
      </c>
      <c r="K182" s="5">
        <v>6146.1120000000001</v>
      </c>
      <c r="L182" s="4">
        <v>6527.1709440000004</v>
      </c>
      <c r="M182" s="4">
        <v>6912.2740296960001</v>
      </c>
    </row>
    <row r="183" spans="1:971" x14ac:dyDescent="0.25">
      <c r="A183" s="1" t="s">
        <v>228</v>
      </c>
      <c r="B183" s="1" t="s">
        <v>32</v>
      </c>
      <c r="C183" s="1" t="s">
        <v>221</v>
      </c>
      <c r="D183" s="2">
        <v>4907</v>
      </c>
      <c r="E183" s="2"/>
      <c r="F183" s="2">
        <v>15243.84</v>
      </c>
      <c r="G183" s="2">
        <v>-10336.84</v>
      </c>
      <c r="H183" s="2">
        <v>310.64999999999998</v>
      </c>
      <c r="I183" s="3">
        <v>0</v>
      </c>
      <c r="J183" s="4">
        <v>4907</v>
      </c>
      <c r="K183" s="5">
        <v>5279.9319999999998</v>
      </c>
      <c r="L183" s="4">
        <v>5607.2877840000001</v>
      </c>
      <c r="M183" s="4">
        <v>5938.1177632560002</v>
      </c>
    </row>
    <row r="184" spans="1:971" x14ac:dyDescent="0.25">
      <c r="A184" s="1" t="s">
        <v>248</v>
      </c>
      <c r="B184" s="1" t="s">
        <v>32</v>
      </c>
      <c r="C184" s="1" t="s">
        <v>240</v>
      </c>
      <c r="D184" s="2">
        <v>4363</v>
      </c>
      <c r="E184" s="2">
        <v>283.18</v>
      </c>
      <c r="F184" s="2">
        <v>2228.4</v>
      </c>
      <c r="G184" s="2">
        <v>2134.6</v>
      </c>
      <c r="H184" s="2">
        <v>51.07</v>
      </c>
      <c r="I184" s="3">
        <v>0</v>
      </c>
      <c r="J184" s="4">
        <v>4363</v>
      </c>
      <c r="K184" s="5">
        <v>4694.5879999999997</v>
      </c>
      <c r="L184" s="4">
        <v>4985.6524559999998</v>
      </c>
      <c r="M184" s="4">
        <v>5279.8059509039995</v>
      </c>
    </row>
    <row r="185" spans="1:971" x14ac:dyDescent="0.25">
      <c r="A185" s="1" t="s">
        <v>271</v>
      </c>
      <c r="B185" s="1" t="s">
        <v>32</v>
      </c>
      <c r="C185" s="1" t="s">
        <v>263</v>
      </c>
      <c r="D185" s="2">
        <v>603</v>
      </c>
      <c r="E185" s="2">
        <v>29</v>
      </c>
      <c r="F185" s="2">
        <v>258.64999999999998</v>
      </c>
      <c r="G185" s="2">
        <v>344.35</v>
      </c>
      <c r="H185" s="2">
        <v>42.89</v>
      </c>
      <c r="I185" s="3">
        <v>0</v>
      </c>
      <c r="J185" s="4">
        <v>603</v>
      </c>
      <c r="K185" s="5">
        <v>648.82799999999997</v>
      </c>
      <c r="L185" s="4">
        <v>689.05533600000001</v>
      </c>
      <c r="M185" s="4">
        <v>729.70960082400006</v>
      </c>
    </row>
    <row r="186" spans="1:971" x14ac:dyDescent="0.25">
      <c r="A186" s="1" t="s">
        <v>295</v>
      </c>
      <c r="B186" s="1" t="s">
        <v>32</v>
      </c>
      <c r="C186" s="1" t="s">
        <v>287</v>
      </c>
      <c r="D186" s="2">
        <v>21777</v>
      </c>
      <c r="E186" s="2"/>
      <c r="F186" s="2">
        <v>8778.2800000000007</v>
      </c>
      <c r="G186" s="2">
        <v>12998.72</v>
      </c>
      <c r="H186" s="2">
        <v>40.299999999999997</v>
      </c>
      <c r="I186" s="3">
        <v>0</v>
      </c>
      <c r="J186" s="4">
        <v>21777</v>
      </c>
      <c r="K186" s="5">
        <v>23432.052</v>
      </c>
      <c r="L186" s="4">
        <v>24884.839223999999</v>
      </c>
      <c r="M186" s="4">
        <v>26353.044738215998</v>
      </c>
    </row>
    <row r="187" spans="1:971" x14ac:dyDescent="0.25">
      <c r="A187" s="1" t="s">
        <v>320</v>
      </c>
      <c r="B187" s="1" t="s">
        <v>32</v>
      </c>
      <c r="C187" s="1" t="s">
        <v>311</v>
      </c>
      <c r="D187" s="2">
        <v>12990</v>
      </c>
      <c r="E187" s="2">
        <v>690.06</v>
      </c>
      <c r="F187" s="2">
        <v>5971.4</v>
      </c>
      <c r="G187" s="2">
        <v>7018.6</v>
      </c>
      <c r="H187" s="2">
        <v>45.96</v>
      </c>
      <c r="I187" s="3">
        <v>0</v>
      </c>
      <c r="J187" s="4">
        <v>12990</v>
      </c>
      <c r="K187" s="5">
        <v>13977.24</v>
      </c>
      <c r="L187" s="4">
        <v>14843.828879999999</v>
      </c>
      <c r="M187" s="4">
        <v>15719.614783919998</v>
      </c>
    </row>
    <row r="188" spans="1:971" x14ac:dyDescent="0.25">
      <c r="A188" s="1" t="s">
        <v>343</v>
      </c>
      <c r="B188" s="1" t="s">
        <v>32</v>
      </c>
      <c r="C188" s="1" t="s">
        <v>336</v>
      </c>
      <c r="D188" s="2">
        <v>20454</v>
      </c>
      <c r="E188" s="2">
        <v>1736.29</v>
      </c>
      <c r="F188" s="2">
        <v>16776.59</v>
      </c>
      <c r="G188" s="2">
        <v>3677.41</v>
      </c>
      <c r="H188" s="2">
        <v>82.02</v>
      </c>
      <c r="I188" s="3">
        <v>9000</v>
      </c>
      <c r="J188" s="4">
        <v>29454</v>
      </c>
      <c r="K188" s="5">
        <v>31692.504000000001</v>
      </c>
      <c r="L188" s="4">
        <v>33657.439248000002</v>
      </c>
      <c r="M188" s="4">
        <v>35643.228163632004</v>
      </c>
    </row>
    <row r="189" spans="1:971" s="12" customFormat="1" x14ac:dyDescent="0.25">
      <c r="A189" s="1" t="s">
        <v>565</v>
      </c>
      <c r="B189" s="1" t="s">
        <v>32</v>
      </c>
      <c r="C189" s="1" t="s">
        <v>561</v>
      </c>
      <c r="D189" s="2">
        <v>100000</v>
      </c>
      <c r="E189" s="2"/>
      <c r="F189" s="2"/>
      <c r="G189" s="2">
        <v>7475.3</v>
      </c>
      <c r="H189" s="2"/>
      <c r="I189" s="3">
        <v>0</v>
      </c>
      <c r="J189" s="4">
        <v>100000</v>
      </c>
      <c r="K189" s="5">
        <v>200000</v>
      </c>
      <c r="L189" s="4">
        <v>212400</v>
      </c>
      <c r="M189" s="4">
        <v>224931.6</v>
      </c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  <c r="OF189"/>
      <c r="OG189"/>
      <c r="OH189"/>
      <c r="OI189"/>
      <c r="OJ189"/>
      <c r="OK189"/>
      <c r="OL189"/>
      <c r="OM189"/>
      <c r="ON189"/>
      <c r="OO189"/>
      <c r="OP189"/>
      <c r="OQ189"/>
      <c r="OR189"/>
      <c r="OS189"/>
      <c r="OT189"/>
      <c r="OU189"/>
      <c r="OV189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PQ189"/>
      <c r="PR189"/>
      <c r="PS189"/>
      <c r="PT189"/>
      <c r="PU189"/>
      <c r="PV189"/>
      <c r="PW189"/>
      <c r="PX189"/>
      <c r="PY189"/>
      <c r="PZ189"/>
      <c r="QA189"/>
      <c r="QB189"/>
      <c r="QC189"/>
      <c r="QD189"/>
      <c r="QE189"/>
      <c r="QF189"/>
      <c r="QG189"/>
      <c r="QH189"/>
      <c r="QI189"/>
      <c r="QJ189"/>
      <c r="QK189"/>
      <c r="QL189"/>
      <c r="QM189"/>
      <c r="QN189"/>
      <c r="QO189"/>
      <c r="QP189"/>
      <c r="QQ189"/>
      <c r="QR189"/>
      <c r="QS189"/>
      <c r="QT189"/>
      <c r="QU189"/>
      <c r="QV189"/>
      <c r="QW189"/>
      <c r="QX189"/>
      <c r="QY189"/>
      <c r="QZ189"/>
      <c r="RA189"/>
      <c r="RB189"/>
      <c r="RC189"/>
      <c r="RD189"/>
      <c r="RE189"/>
      <c r="RF189"/>
      <c r="RG189"/>
      <c r="RH189"/>
      <c r="RI189"/>
      <c r="RJ189"/>
      <c r="RK189"/>
      <c r="RL189"/>
      <c r="RM189"/>
      <c r="RN189"/>
      <c r="RO189"/>
      <c r="RP189"/>
      <c r="RQ189"/>
      <c r="RR189"/>
      <c r="RS189"/>
      <c r="RT189"/>
      <c r="RU189"/>
      <c r="RV189"/>
      <c r="RW189"/>
      <c r="RX189"/>
      <c r="RY189"/>
      <c r="RZ189"/>
      <c r="SA189"/>
      <c r="SB189"/>
      <c r="SC189"/>
      <c r="SD189"/>
      <c r="SE189"/>
      <c r="SF189"/>
      <c r="SG189"/>
      <c r="SH189"/>
      <c r="SI189"/>
      <c r="SJ189"/>
      <c r="SK189"/>
      <c r="SL189"/>
      <c r="SM189"/>
      <c r="SN189"/>
      <c r="SO189"/>
      <c r="SP189"/>
      <c r="SQ189"/>
      <c r="SR189"/>
      <c r="SS189"/>
      <c r="ST189"/>
      <c r="SU189"/>
      <c r="SV189"/>
      <c r="SW189"/>
      <c r="SX189"/>
      <c r="SY189"/>
      <c r="SZ189"/>
      <c r="TA189"/>
      <c r="TB189"/>
      <c r="TC189"/>
      <c r="TD189"/>
      <c r="TE189"/>
      <c r="TF189"/>
      <c r="TG189"/>
      <c r="TH189"/>
      <c r="TI189"/>
      <c r="TJ189"/>
      <c r="TK189"/>
      <c r="TL189"/>
      <c r="TM189"/>
      <c r="TN189"/>
      <c r="TO189"/>
      <c r="TP189"/>
      <c r="TQ189"/>
      <c r="TR189"/>
      <c r="TS189"/>
      <c r="TT189"/>
      <c r="TU189"/>
      <c r="TV189"/>
      <c r="TW189"/>
      <c r="TX189"/>
      <c r="TY189"/>
      <c r="TZ189"/>
      <c r="UA189"/>
      <c r="UB189"/>
      <c r="UC189"/>
      <c r="UD189"/>
      <c r="UE189"/>
      <c r="UF189"/>
      <c r="UG189"/>
      <c r="UH189"/>
      <c r="UI189"/>
      <c r="UJ189"/>
      <c r="UK189"/>
      <c r="UL189"/>
      <c r="UM189"/>
      <c r="UN189"/>
      <c r="UO189"/>
      <c r="UP189"/>
      <c r="UQ189"/>
      <c r="UR189"/>
      <c r="US189"/>
      <c r="UT189"/>
      <c r="UU189"/>
      <c r="UV189"/>
      <c r="UW189"/>
      <c r="UX189"/>
      <c r="UY189"/>
      <c r="UZ189"/>
      <c r="VA189"/>
      <c r="VB189"/>
      <c r="VC189"/>
      <c r="VD189"/>
      <c r="VE189"/>
      <c r="VF189"/>
      <c r="VG189"/>
      <c r="VH189"/>
      <c r="VI189"/>
      <c r="VJ189"/>
      <c r="VK189"/>
      <c r="VL189"/>
      <c r="VM189"/>
      <c r="VN189"/>
      <c r="VO189"/>
      <c r="VP189"/>
      <c r="VQ189"/>
      <c r="VR189"/>
      <c r="VS189"/>
      <c r="VT189"/>
      <c r="VU189"/>
      <c r="VV189"/>
      <c r="VW189"/>
      <c r="VX189"/>
      <c r="VY189"/>
      <c r="VZ189"/>
      <c r="WA189"/>
      <c r="WB189"/>
      <c r="WC189"/>
      <c r="WD189"/>
      <c r="WE189"/>
      <c r="WF189"/>
      <c r="WG189"/>
      <c r="WH189"/>
      <c r="WI189"/>
      <c r="WJ189"/>
      <c r="WK189"/>
      <c r="WL189"/>
      <c r="WM189"/>
      <c r="WN189"/>
      <c r="WO189"/>
      <c r="WP189"/>
      <c r="WQ189"/>
      <c r="WR189"/>
      <c r="WS189"/>
      <c r="WT189"/>
      <c r="WU189"/>
      <c r="WV189"/>
      <c r="WW189"/>
      <c r="WX189"/>
      <c r="WY189"/>
      <c r="WZ189"/>
      <c r="XA189"/>
      <c r="XB189"/>
      <c r="XC189"/>
      <c r="XD189"/>
      <c r="XE189"/>
      <c r="XF189"/>
      <c r="XG189"/>
      <c r="XH189"/>
      <c r="XI189"/>
      <c r="XJ189"/>
      <c r="XK189"/>
      <c r="XL189"/>
      <c r="XM189"/>
      <c r="XN189"/>
      <c r="XO189"/>
      <c r="XP189"/>
      <c r="XQ189"/>
      <c r="XR189"/>
      <c r="XS189"/>
      <c r="XT189"/>
      <c r="XU189"/>
      <c r="XV189"/>
      <c r="XW189"/>
      <c r="XX189"/>
      <c r="XY189"/>
      <c r="XZ189"/>
      <c r="YA189"/>
      <c r="YB189"/>
      <c r="YC189"/>
      <c r="YD189"/>
      <c r="YE189"/>
      <c r="YF189"/>
      <c r="YG189"/>
      <c r="YH189"/>
      <c r="YI189"/>
      <c r="YJ189"/>
      <c r="YK189"/>
      <c r="YL189"/>
      <c r="YM189"/>
      <c r="YN189"/>
      <c r="YO189"/>
      <c r="YP189"/>
      <c r="YQ189"/>
      <c r="YR189"/>
      <c r="YS189"/>
      <c r="YT189"/>
      <c r="YU189"/>
      <c r="YV189"/>
      <c r="YW189"/>
      <c r="YX189"/>
      <c r="YY189"/>
      <c r="YZ189"/>
      <c r="ZA189"/>
      <c r="ZB189"/>
      <c r="ZC189"/>
      <c r="ZD189"/>
      <c r="ZE189"/>
      <c r="ZF189"/>
      <c r="ZG189"/>
      <c r="ZH189"/>
      <c r="ZI189"/>
      <c r="ZJ189"/>
      <c r="ZK189"/>
      <c r="ZL189"/>
      <c r="ZM189"/>
      <c r="ZN189"/>
      <c r="ZO189"/>
      <c r="ZP189"/>
      <c r="ZQ189"/>
      <c r="ZR189"/>
      <c r="ZS189"/>
      <c r="ZT189"/>
      <c r="ZU189"/>
      <c r="ZV189"/>
      <c r="ZW189"/>
      <c r="ZX189"/>
      <c r="ZY189"/>
      <c r="ZZ189"/>
      <c r="AAA189"/>
      <c r="AAB189"/>
      <c r="AAC189"/>
      <c r="AAD189"/>
      <c r="AAE189"/>
      <c r="AAF189"/>
      <c r="AAG189"/>
      <c r="AAH189"/>
      <c r="AAI189"/>
      <c r="AAJ189"/>
      <c r="AAK189"/>
      <c r="AAL189"/>
      <c r="AAM189"/>
      <c r="AAN189"/>
      <c r="AAO189"/>
      <c r="AAP189"/>
      <c r="AAQ189"/>
      <c r="AAR189"/>
      <c r="AAS189"/>
      <c r="AAT189"/>
      <c r="AAU189"/>
      <c r="AAV189"/>
      <c r="AAW189"/>
      <c r="AAX189"/>
      <c r="AAY189"/>
      <c r="AAZ189"/>
      <c r="ABA189"/>
      <c r="ABB189"/>
      <c r="ABC189"/>
      <c r="ABD189"/>
      <c r="ABE189"/>
      <c r="ABF189"/>
      <c r="ABG189"/>
      <c r="ABH189"/>
      <c r="ABI189"/>
      <c r="ABJ189"/>
      <c r="ABK189"/>
      <c r="ABL189"/>
      <c r="ABM189"/>
      <c r="ABN189"/>
      <c r="ABO189"/>
      <c r="ABP189"/>
      <c r="ABQ189"/>
      <c r="ABR189"/>
      <c r="ABS189"/>
      <c r="ABT189"/>
      <c r="ABU189"/>
      <c r="ABV189"/>
      <c r="ABW189"/>
      <c r="ABX189"/>
      <c r="ABY189"/>
      <c r="ABZ189"/>
      <c r="ACA189"/>
      <c r="ACB189"/>
      <c r="ACC189"/>
      <c r="ACD189"/>
      <c r="ACE189"/>
      <c r="ACF189"/>
      <c r="ACG189"/>
      <c r="ACH189"/>
      <c r="ACI189"/>
      <c r="ACJ189"/>
      <c r="ACK189"/>
      <c r="ACL189"/>
      <c r="ACM189"/>
      <c r="ACN189"/>
      <c r="ACO189"/>
      <c r="ACP189"/>
      <c r="ACQ189"/>
      <c r="ACR189"/>
      <c r="ACS189"/>
      <c r="ACT189"/>
      <c r="ACU189"/>
      <c r="ACV189"/>
      <c r="ACW189"/>
      <c r="ACX189"/>
      <c r="ACY189"/>
      <c r="ACZ189"/>
      <c r="ADA189"/>
      <c r="ADB189"/>
      <c r="ADC189"/>
      <c r="ADD189"/>
      <c r="ADE189"/>
      <c r="ADF189"/>
      <c r="ADG189"/>
      <c r="ADH189"/>
      <c r="ADI189"/>
      <c r="ADJ189"/>
      <c r="ADK189"/>
      <c r="ADL189"/>
      <c r="ADM189"/>
      <c r="ADN189"/>
      <c r="ADO189"/>
      <c r="ADP189"/>
      <c r="ADQ189"/>
      <c r="ADR189"/>
      <c r="ADS189"/>
      <c r="ADT189"/>
      <c r="ADU189"/>
      <c r="ADV189"/>
      <c r="ADW189"/>
      <c r="ADX189"/>
      <c r="ADY189"/>
      <c r="ADZ189"/>
      <c r="AEA189"/>
      <c r="AEB189"/>
      <c r="AEC189"/>
      <c r="AED189"/>
      <c r="AEE189"/>
      <c r="AEF189"/>
      <c r="AEG189"/>
      <c r="AEH189"/>
      <c r="AEI189"/>
      <c r="AEJ189"/>
      <c r="AEK189"/>
      <c r="AEL189"/>
      <c r="AEM189"/>
      <c r="AEN189"/>
      <c r="AEO189"/>
      <c r="AEP189"/>
      <c r="AEQ189"/>
      <c r="AER189"/>
      <c r="AES189"/>
      <c r="AET189"/>
      <c r="AEU189"/>
      <c r="AEV189"/>
      <c r="AEW189"/>
      <c r="AEX189"/>
      <c r="AEY189"/>
      <c r="AEZ189"/>
      <c r="AFA189"/>
      <c r="AFB189"/>
      <c r="AFC189"/>
      <c r="AFD189"/>
      <c r="AFE189"/>
      <c r="AFF189"/>
      <c r="AFG189"/>
      <c r="AFH189"/>
      <c r="AFI189"/>
      <c r="AFJ189"/>
      <c r="AFK189"/>
      <c r="AFL189"/>
      <c r="AFM189"/>
      <c r="AFN189"/>
      <c r="AFO189"/>
      <c r="AFP189"/>
      <c r="AFQ189"/>
      <c r="AFR189"/>
      <c r="AFS189"/>
      <c r="AFT189"/>
      <c r="AFU189"/>
      <c r="AFV189"/>
      <c r="AFW189"/>
      <c r="AFX189"/>
      <c r="AFY189"/>
      <c r="AFZ189"/>
      <c r="AGA189"/>
      <c r="AGB189"/>
      <c r="AGC189"/>
      <c r="AGD189"/>
      <c r="AGE189"/>
      <c r="AGF189"/>
      <c r="AGG189"/>
      <c r="AGH189"/>
      <c r="AGI189"/>
      <c r="AGJ189"/>
      <c r="AGK189"/>
      <c r="AGL189"/>
      <c r="AGM189"/>
      <c r="AGN189"/>
      <c r="AGO189"/>
      <c r="AGP189"/>
      <c r="AGQ189"/>
      <c r="AGR189"/>
      <c r="AGS189"/>
      <c r="AGT189"/>
      <c r="AGU189"/>
      <c r="AGV189"/>
      <c r="AGW189"/>
      <c r="AGX189"/>
      <c r="AGY189"/>
      <c r="AGZ189"/>
      <c r="AHA189"/>
      <c r="AHB189"/>
      <c r="AHC189"/>
      <c r="AHD189"/>
      <c r="AHE189"/>
      <c r="AHF189"/>
      <c r="AHG189"/>
      <c r="AHH189"/>
      <c r="AHI189"/>
      <c r="AHJ189"/>
      <c r="AHK189"/>
      <c r="AHL189"/>
      <c r="AHM189"/>
      <c r="AHN189"/>
      <c r="AHO189"/>
      <c r="AHP189"/>
      <c r="AHQ189"/>
      <c r="AHR189"/>
      <c r="AHS189"/>
      <c r="AHT189"/>
      <c r="AHU189"/>
      <c r="AHV189"/>
      <c r="AHW189"/>
      <c r="AHX189"/>
      <c r="AHY189"/>
      <c r="AHZ189"/>
      <c r="AIA189"/>
      <c r="AIB189"/>
      <c r="AIC189"/>
      <c r="AID189"/>
      <c r="AIE189"/>
      <c r="AIF189"/>
      <c r="AIG189"/>
      <c r="AIH189"/>
      <c r="AII189"/>
      <c r="AIJ189"/>
      <c r="AIK189"/>
      <c r="AIL189"/>
      <c r="AIM189"/>
      <c r="AIN189"/>
      <c r="AIO189"/>
      <c r="AIP189"/>
      <c r="AIQ189"/>
      <c r="AIR189"/>
      <c r="AIS189"/>
      <c r="AIT189"/>
      <c r="AIU189"/>
      <c r="AIV189"/>
      <c r="AIW189"/>
      <c r="AIX189"/>
      <c r="AIY189"/>
      <c r="AIZ189"/>
      <c r="AJA189"/>
      <c r="AJB189"/>
      <c r="AJC189"/>
      <c r="AJD189"/>
      <c r="AJE189"/>
      <c r="AJF189"/>
      <c r="AJG189"/>
      <c r="AJH189"/>
      <c r="AJI189"/>
      <c r="AJJ189"/>
      <c r="AJK189"/>
      <c r="AJL189"/>
      <c r="AJM189"/>
      <c r="AJN189"/>
      <c r="AJO189"/>
      <c r="AJP189"/>
      <c r="AJQ189"/>
      <c r="AJR189"/>
      <c r="AJS189"/>
      <c r="AJT189"/>
      <c r="AJU189"/>
      <c r="AJV189"/>
      <c r="AJW189"/>
      <c r="AJX189"/>
      <c r="AJY189"/>
      <c r="AJZ189"/>
      <c r="AKA189"/>
      <c r="AKB189"/>
      <c r="AKC189"/>
      <c r="AKD189"/>
      <c r="AKE189"/>
      <c r="AKF189"/>
      <c r="AKG189"/>
      <c r="AKH189"/>
      <c r="AKI189"/>
    </row>
    <row r="190" spans="1:971" s="12" customFormat="1" x14ac:dyDescent="0.25">
      <c r="A190" s="1" t="s">
        <v>33</v>
      </c>
      <c r="B190" s="1" t="s">
        <v>34</v>
      </c>
      <c r="C190" s="1" t="s">
        <v>14</v>
      </c>
      <c r="D190" s="2">
        <v>3690814</v>
      </c>
      <c r="E190" s="2">
        <v>556350.74</v>
      </c>
      <c r="F190" s="2">
        <v>4259376.5</v>
      </c>
      <c r="G190" s="2">
        <v>-568562.5</v>
      </c>
      <c r="H190" s="2">
        <v>115.4</v>
      </c>
      <c r="I190" s="3">
        <v>0</v>
      </c>
      <c r="J190" s="4">
        <v>3690814</v>
      </c>
      <c r="K190" s="5">
        <v>3971315.8640000001</v>
      </c>
      <c r="L190" s="4">
        <v>4217537.4475680003</v>
      </c>
      <c r="M190" s="4">
        <v>4466372.1569745122</v>
      </c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  <c r="TH190"/>
      <c r="TI190"/>
      <c r="TJ190"/>
      <c r="TK190"/>
      <c r="TL190"/>
      <c r="TM190"/>
      <c r="TN190"/>
      <c r="TO190"/>
      <c r="TP190"/>
      <c r="TQ190"/>
      <c r="TR190"/>
      <c r="TS190"/>
      <c r="TT190"/>
      <c r="TU190"/>
      <c r="TV190"/>
      <c r="TW190"/>
      <c r="TX190"/>
      <c r="TY190"/>
      <c r="TZ190"/>
      <c r="UA190"/>
      <c r="UB190"/>
      <c r="UC190"/>
      <c r="UD190"/>
      <c r="UE190"/>
      <c r="UF190"/>
      <c r="UG190"/>
      <c r="UH190"/>
      <c r="UI190"/>
      <c r="UJ190"/>
      <c r="UK190"/>
      <c r="UL190"/>
      <c r="UM190"/>
      <c r="UN190"/>
      <c r="UO190"/>
      <c r="UP190"/>
      <c r="UQ190"/>
      <c r="UR190"/>
      <c r="US190"/>
      <c r="UT190"/>
      <c r="UU190"/>
      <c r="UV190"/>
      <c r="UW190"/>
      <c r="UX190"/>
      <c r="UY190"/>
      <c r="UZ190"/>
      <c r="VA190"/>
      <c r="VB190"/>
      <c r="VC190"/>
      <c r="VD190"/>
      <c r="VE190"/>
      <c r="VF190"/>
      <c r="VG190"/>
      <c r="VH190"/>
      <c r="VI190"/>
      <c r="VJ190"/>
      <c r="VK190"/>
      <c r="VL190"/>
      <c r="VM190"/>
      <c r="VN190"/>
      <c r="VO190"/>
      <c r="VP190"/>
      <c r="VQ190"/>
      <c r="VR190"/>
      <c r="VS190"/>
      <c r="VT190"/>
      <c r="VU190"/>
      <c r="VV190"/>
      <c r="VW190"/>
      <c r="VX190"/>
      <c r="VY190"/>
      <c r="VZ190"/>
      <c r="WA190"/>
      <c r="WB190"/>
      <c r="WC190"/>
      <c r="WD190"/>
      <c r="WE190"/>
      <c r="WF190"/>
      <c r="WG190"/>
      <c r="WH190"/>
      <c r="WI190"/>
      <c r="WJ190"/>
      <c r="WK190"/>
      <c r="WL190"/>
      <c r="WM190"/>
      <c r="WN190"/>
      <c r="WO190"/>
      <c r="WP190"/>
      <c r="WQ190"/>
      <c r="WR190"/>
      <c r="WS190"/>
      <c r="WT190"/>
      <c r="WU190"/>
      <c r="WV190"/>
      <c r="WW190"/>
      <c r="WX190"/>
      <c r="WY190"/>
      <c r="WZ190"/>
      <c r="XA190"/>
      <c r="XB190"/>
      <c r="XC190"/>
      <c r="XD190"/>
      <c r="XE190"/>
      <c r="XF190"/>
      <c r="XG190"/>
      <c r="XH190"/>
      <c r="XI190"/>
      <c r="XJ190"/>
      <c r="XK190"/>
      <c r="XL190"/>
      <c r="XM190"/>
      <c r="XN190"/>
      <c r="XO190"/>
      <c r="XP190"/>
      <c r="XQ190"/>
      <c r="XR190"/>
      <c r="XS190"/>
      <c r="XT190"/>
      <c r="XU190"/>
      <c r="XV190"/>
      <c r="XW190"/>
      <c r="XX190"/>
      <c r="XY190"/>
      <c r="XZ190"/>
      <c r="YA190"/>
      <c r="YB190"/>
      <c r="YC190"/>
      <c r="YD190"/>
      <c r="YE190"/>
      <c r="YF190"/>
      <c r="YG190"/>
      <c r="YH190"/>
      <c r="YI190"/>
      <c r="YJ190"/>
      <c r="YK190"/>
      <c r="YL190"/>
      <c r="YM190"/>
      <c r="YN190"/>
      <c r="YO190"/>
      <c r="YP190"/>
      <c r="YQ190"/>
      <c r="YR190"/>
      <c r="YS190"/>
      <c r="YT190"/>
      <c r="YU190"/>
      <c r="YV190"/>
      <c r="YW190"/>
      <c r="YX190"/>
      <c r="YY190"/>
      <c r="YZ190"/>
      <c r="ZA190"/>
      <c r="ZB190"/>
      <c r="ZC190"/>
      <c r="ZD190"/>
      <c r="ZE190"/>
      <c r="ZF190"/>
      <c r="ZG190"/>
      <c r="ZH190"/>
      <c r="ZI190"/>
      <c r="ZJ190"/>
      <c r="ZK190"/>
      <c r="ZL190"/>
      <c r="ZM190"/>
      <c r="ZN190"/>
      <c r="ZO190"/>
      <c r="ZP190"/>
      <c r="ZQ190"/>
      <c r="ZR190"/>
      <c r="ZS190"/>
      <c r="ZT190"/>
      <c r="ZU190"/>
      <c r="ZV190"/>
      <c r="ZW190"/>
      <c r="ZX190"/>
      <c r="ZY190"/>
      <c r="ZZ190"/>
      <c r="AAA190"/>
      <c r="AAB190"/>
      <c r="AAC190"/>
      <c r="AAD190"/>
      <c r="AAE190"/>
      <c r="AAF190"/>
      <c r="AAG190"/>
      <c r="AAH190"/>
      <c r="AAI190"/>
      <c r="AAJ190"/>
      <c r="AAK190"/>
      <c r="AAL190"/>
      <c r="AAM190"/>
      <c r="AAN190"/>
      <c r="AAO190"/>
      <c r="AAP190"/>
      <c r="AAQ190"/>
      <c r="AAR190"/>
      <c r="AAS190"/>
      <c r="AAT190"/>
      <c r="AAU190"/>
      <c r="AAV190"/>
      <c r="AAW190"/>
      <c r="AAX190"/>
      <c r="AAY190"/>
      <c r="AAZ190"/>
      <c r="ABA190"/>
      <c r="ABB190"/>
      <c r="ABC190"/>
      <c r="ABD190"/>
      <c r="ABE190"/>
      <c r="ABF190"/>
      <c r="ABG190"/>
      <c r="ABH190"/>
      <c r="ABI190"/>
      <c r="ABJ190"/>
      <c r="ABK190"/>
      <c r="ABL190"/>
      <c r="ABM190"/>
      <c r="ABN190"/>
      <c r="ABO190"/>
      <c r="ABP190"/>
      <c r="ABQ190"/>
      <c r="ABR190"/>
      <c r="ABS190"/>
      <c r="ABT190"/>
      <c r="ABU190"/>
      <c r="ABV190"/>
      <c r="ABW190"/>
      <c r="ABX190"/>
      <c r="ABY190"/>
      <c r="ABZ190"/>
      <c r="ACA190"/>
      <c r="ACB190"/>
      <c r="ACC190"/>
      <c r="ACD190"/>
      <c r="ACE190"/>
      <c r="ACF190"/>
      <c r="ACG190"/>
      <c r="ACH190"/>
      <c r="ACI190"/>
      <c r="ACJ190"/>
      <c r="ACK190"/>
      <c r="ACL190"/>
      <c r="ACM190"/>
      <c r="ACN190"/>
      <c r="ACO190"/>
      <c r="ACP190"/>
      <c r="ACQ190"/>
      <c r="ACR190"/>
      <c r="ACS190"/>
      <c r="ACT190"/>
      <c r="ACU190"/>
      <c r="ACV190"/>
      <c r="ACW190"/>
      <c r="ACX190"/>
      <c r="ACY190"/>
      <c r="ACZ190"/>
      <c r="ADA190"/>
      <c r="ADB190"/>
      <c r="ADC190"/>
      <c r="ADD190"/>
      <c r="ADE190"/>
      <c r="ADF190"/>
      <c r="ADG190"/>
      <c r="ADH190"/>
      <c r="ADI190"/>
      <c r="ADJ190"/>
      <c r="ADK190"/>
      <c r="ADL190"/>
      <c r="ADM190"/>
      <c r="ADN190"/>
      <c r="ADO190"/>
      <c r="ADP190"/>
      <c r="ADQ190"/>
      <c r="ADR190"/>
      <c r="ADS190"/>
      <c r="ADT190"/>
      <c r="ADU190"/>
      <c r="ADV190"/>
      <c r="ADW190"/>
      <c r="ADX190"/>
      <c r="ADY190"/>
      <c r="ADZ190"/>
      <c r="AEA190"/>
      <c r="AEB190"/>
      <c r="AEC190"/>
      <c r="AED190"/>
      <c r="AEE190"/>
      <c r="AEF190"/>
      <c r="AEG190"/>
      <c r="AEH190"/>
      <c r="AEI190"/>
      <c r="AEJ190"/>
      <c r="AEK190"/>
      <c r="AEL190"/>
      <c r="AEM190"/>
      <c r="AEN190"/>
      <c r="AEO190"/>
      <c r="AEP190"/>
      <c r="AEQ190"/>
      <c r="AER190"/>
      <c r="AES190"/>
      <c r="AET190"/>
      <c r="AEU190"/>
      <c r="AEV190"/>
      <c r="AEW190"/>
      <c r="AEX190"/>
      <c r="AEY190"/>
      <c r="AEZ190"/>
      <c r="AFA190"/>
      <c r="AFB190"/>
      <c r="AFC190"/>
      <c r="AFD190"/>
      <c r="AFE190"/>
      <c r="AFF190"/>
      <c r="AFG190"/>
      <c r="AFH190"/>
      <c r="AFI190"/>
      <c r="AFJ190"/>
      <c r="AFK190"/>
      <c r="AFL190"/>
      <c r="AFM190"/>
      <c r="AFN190"/>
      <c r="AFO190"/>
      <c r="AFP190"/>
      <c r="AFQ190"/>
      <c r="AFR190"/>
      <c r="AFS190"/>
      <c r="AFT190"/>
      <c r="AFU190"/>
      <c r="AFV190"/>
      <c r="AFW190"/>
      <c r="AFX190"/>
      <c r="AFY190"/>
      <c r="AFZ190"/>
      <c r="AGA190"/>
      <c r="AGB190"/>
      <c r="AGC190"/>
      <c r="AGD190"/>
      <c r="AGE190"/>
      <c r="AGF190"/>
      <c r="AGG190"/>
      <c r="AGH190"/>
      <c r="AGI190"/>
      <c r="AGJ190"/>
      <c r="AGK190"/>
      <c r="AGL190"/>
      <c r="AGM190"/>
      <c r="AGN190"/>
      <c r="AGO190"/>
      <c r="AGP190"/>
      <c r="AGQ190"/>
      <c r="AGR190"/>
      <c r="AGS190"/>
      <c r="AGT190"/>
      <c r="AGU190"/>
      <c r="AGV190"/>
      <c r="AGW190"/>
      <c r="AGX190"/>
      <c r="AGY190"/>
      <c r="AGZ190"/>
      <c r="AHA190"/>
      <c r="AHB190"/>
      <c r="AHC190"/>
      <c r="AHD190"/>
      <c r="AHE190"/>
      <c r="AHF190"/>
      <c r="AHG190"/>
      <c r="AHH190"/>
      <c r="AHI190"/>
      <c r="AHJ190"/>
      <c r="AHK190"/>
      <c r="AHL190"/>
      <c r="AHM190"/>
      <c r="AHN190"/>
      <c r="AHO190"/>
      <c r="AHP190"/>
      <c r="AHQ190"/>
      <c r="AHR190"/>
      <c r="AHS190"/>
      <c r="AHT190"/>
      <c r="AHU190"/>
      <c r="AHV190"/>
      <c r="AHW190"/>
      <c r="AHX190"/>
      <c r="AHY190"/>
      <c r="AHZ190"/>
      <c r="AIA190"/>
      <c r="AIB190"/>
      <c r="AIC190"/>
      <c r="AID190"/>
      <c r="AIE190"/>
      <c r="AIF190"/>
      <c r="AIG190"/>
      <c r="AIH190"/>
      <c r="AII190"/>
      <c r="AIJ190"/>
      <c r="AIK190"/>
      <c r="AIL190"/>
      <c r="AIM190"/>
      <c r="AIN190"/>
      <c r="AIO190"/>
      <c r="AIP190"/>
      <c r="AIQ190"/>
      <c r="AIR190"/>
      <c r="AIS190"/>
      <c r="AIT190"/>
      <c r="AIU190"/>
      <c r="AIV190"/>
      <c r="AIW190"/>
      <c r="AIX190"/>
      <c r="AIY190"/>
      <c r="AIZ190"/>
      <c r="AJA190"/>
      <c r="AJB190"/>
      <c r="AJC190"/>
      <c r="AJD190"/>
      <c r="AJE190"/>
      <c r="AJF190"/>
      <c r="AJG190"/>
      <c r="AJH190"/>
      <c r="AJI190"/>
      <c r="AJJ190"/>
      <c r="AJK190"/>
      <c r="AJL190"/>
      <c r="AJM190"/>
      <c r="AJN190"/>
      <c r="AJO190"/>
      <c r="AJP190"/>
      <c r="AJQ190"/>
      <c r="AJR190"/>
      <c r="AJS190"/>
      <c r="AJT190"/>
      <c r="AJU190"/>
      <c r="AJV190"/>
      <c r="AJW190"/>
      <c r="AJX190"/>
      <c r="AJY190"/>
      <c r="AJZ190"/>
      <c r="AKA190"/>
      <c r="AKB190"/>
      <c r="AKC190"/>
      <c r="AKD190"/>
      <c r="AKE190"/>
      <c r="AKF190"/>
      <c r="AKG190"/>
      <c r="AKH190"/>
      <c r="AKI190"/>
    </row>
    <row r="191" spans="1:971" x14ac:dyDescent="0.25">
      <c r="A191" s="1" t="s">
        <v>67</v>
      </c>
      <c r="B191" s="1" t="s">
        <v>34</v>
      </c>
      <c r="C191" s="1" t="s">
        <v>58</v>
      </c>
      <c r="D191" s="2">
        <v>710006</v>
      </c>
      <c r="E191" s="2">
        <v>85891.53</v>
      </c>
      <c r="F191" s="2">
        <v>662849.9</v>
      </c>
      <c r="G191" s="2">
        <v>47156.1</v>
      </c>
      <c r="H191" s="2">
        <v>93.35</v>
      </c>
      <c r="I191" s="3">
        <v>0</v>
      </c>
      <c r="J191" s="4">
        <v>710006</v>
      </c>
      <c r="K191" s="5">
        <v>763966.45600000001</v>
      </c>
      <c r="L191" s="4">
        <v>811332.37627200002</v>
      </c>
      <c r="M191" s="4">
        <v>859200.98647204798</v>
      </c>
    </row>
    <row r="192" spans="1:971" x14ac:dyDescent="0.25">
      <c r="A192" s="1" t="s">
        <v>92</v>
      </c>
      <c r="B192" s="1" t="s">
        <v>34</v>
      </c>
      <c r="C192" s="1" t="s">
        <v>82</v>
      </c>
      <c r="D192" s="2">
        <v>62483</v>
      </c>
      <c r="E192" s="2">
        <v>5065.66</v>
      </c>
      <c r="F192" s="2">
        <v>39735.599999999999</v>
      </c>
      <c r="G192" s="2">
        <v>22747.4</v>
      </c>
      <c r="H192" s="2">
        <v>63.59</v>
      </c>
      <c r="I192" s="3">
        <v>0</v>
      </c>
      <c r="J192" s="4">
        <v>62483</v>
      </c>
      <c r="K192" s="5">
        <v>67231.707999999999</v>
      </c>
      <c r="L192" s="4">
        <v>71400.073896000002</v>
      </c>
      <c r="M192" s="4">
        <v>75612.678255863997</v>
      </c>
    </row>
    <row r="193" spans="1:132" x14ac:dyDescent="0.25">
      <c r="A193" s="1" t="s">
        <v>116</v>
      </c>
      <c r="B193" s="1" t="s">
        <v>34</v>
      </c>
      <c r="C193" s="1" t="s">
        <v>107</v>
      </c>
      <c r="D193" s="2">
        <v>328764</v>
      </c>
      <c r="E193" s="2">
        <v>31185.599999999999</v>
      </c>
      <c r="F193" s="2">
        <v>211302.6</v>
      </c>
      <c r="G193" s="2">
        <v>117461.4</v>
      </c>
      <c r="H193" s="2">
        <v>64.27</v>
      </c>
      <c r="I193" s="3">
        <v>0</v>
      </c>
      <c r="J193" s="4">
        <v>328764</v>
      </c>
      <c r="K193" s="5">
        <v>353750.06400000001</v>
      </c>
      <c r="L193" s="4">
        <v>375682.56796800002</v>
      </c>
      <c r="M193" s="4">
        <v>397847.839478112</v>
      </c>
    </row>
    <row r="194" spans="1:132" x14ac:dyDescent="0.25">
      <c r="A194" s="1" t="s">
        <v>140</v>
      </c>
      <c r="B194" s="1" t="s">
        <v>34</v>
      </c>
      <c r="C194" s="1" t="s">
        <v>131</v>
      </c>
      <c r="D194" s="2">
        <v>66674</v>
      </c>
      <c r="E194" s="2">
        <v>67509.95</v>
      </c>
      <c r="F194" s="2">
        <v>473641.51</v>
      </c>
      <c r="G194" s="2">
        <v>-406967.51</v>
      </c>
      <c r="H194" s="2" t="s">
        <v>141</v>
      </c>
      <c r="I194" s="3">
        <v>800000</v>
      </c>
      <c r="J194" s="4">
        <v>866674</v>
      </c>
      <c r="K194" s="5">
        <v>136363.63636363635</v>
      </c>
      <c r="L194" s="4">
        <v>990358.77988800011</v>
      </c>
      <c r="M194" s="4">
        <v>1048789.9479013921</v>
      </c>
    </row>
    <row r="195" spans="1:132" x14ac:dyDescent="0.25">
      <c r="A195" s="1" t="s">
        <v>167</v>
      </c>
      <c r="B195" s="1" t="s">
        <v>34</v>
      </c>
      <c r="C195" s="1" t="s">
        <v>158</v>
      </c>
      <c r="D195" s="2">
        <v>132018</v>
      </c>
      <c r="E195" s="2">
        <v>13232.46</v>
      </c>
      <c r="F195" s="2">
        <v>244893.47</v>
      </c>
      <c r="G195" s="2">
        <v>-112875.47</v>
      </c>
      <c r="H195" s="2">
        <v>185.5</v>
      </c>
      <c r="I195" s="3">
        <v>0</v>
      </c>
      <c r="J195" s="4">
        <v>132018</v>
      </c>
      <c r="K195" s="5">
        <v>142051.36799999999</v>
      </c>
      <c r="L195" s="4">
        <v>150858.55281599998</v>
      </c>
      <c r="M195" s="4">
        <v>159759.20743214397</v>
      </c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</row>
    <row r="196" spans="1:132" x14ac:dyDescent="0.25">
      <c r="A196" s="1" t="s">
        <v>188</v>
      </c>
      <c r="B196" s="1" t="s">
        <v>34</v>
      </c>
      <c r="C196" s="1" t="s">
        <v>182</v>
      </c>
      <c r="D196" s="2">
        <v>274536</v>
      </c>
      <c r="E196" s="2">
        <v>10202.64</v>
      </c>
      <c r="F196" s="2">
        <v>81621.119999999995</v>
      </c>
      <c r="G196" s="2">
        <v>192914.88</v>
      </c>
      <c r="H196" s="2">
        <v>29.73</v>
      </c>
      <c r="I196" s="3">
        <v>0</v>
      </c>
      <c r="J196" s="4">
        <v>274536</v>
      </c>
      <c r="K196" s="5">
        <v>295400.73599999998</v>
      </c>
      <c r="L196" s="4">
        <v>313715.58163199999</v>
      </c>
      <c r="M196" s="4">
        <v>332224.800948288</v>
      </c>
    </row>
    <row r="197" spans="1:132" x14ac:dyDescent="0.25">
      <c r="A197" s="1" t="s">
        <v>205</v>
      </c>
      <c r="B197" s="1" t="s">
        <v>34</v>
      </c>
      <c r="C197" s="1" t="s">
        <v>196</v>
      </c>
      <c r="D197" s="2">
        <v>6314</v>
      </c>
      <c r="E197" s="2">
        <v>700</v>
      </c>
      <c r="F197" s="2">
        <v>5600</v>
      </c>
      <c r="G197" s="2">
        <v>714</v>
      </c>
      <c r="H197" s="2">
        <v>88.69</v>
      </c>
      <c r="I197" s="3">
        <v>0</v>
      </c>
      <c r="J197" s="4">
        <v>6314</v>
      </c>
      <c r="K197" s="5">
        <v>6793.8639999999996</v>
      </c>
      <c r="L197" s="4">
        <v>7215.083568</v>
      </c>
      <c r="M197" s="4">
        <v>7640.7734985120005</v>
      </c>
    </row>
    <row r="198" spans="1:132" x14ac:dyDescent="0.25">
      <c r="A198" s="1" t="s">
        <v>249</v>
      </c>
      <c r="B198" s="1" t="s">
        <v>34</v>
      </c>
      <c r="C198" s="1" t="s">
        <v>240</v>
      </c>
      <c r="D198" s="2">
        <v>85756</v>
      </c>
      <c r="E198" s="2">
        <v>7529.16</v>
      </c>
      <c r="F198" s="2">
        <v>57594.02</v>
      </c>
      <c r="G198" s="2">
        <v>28161.98</v>
      </c>
      <c r="H198" s="2">
        <v>67.16</v>
      </c>
      <c r="I198" s="3">
        <v>0</v>
      </c>
      <c r="J198" s="4">
        <v>85756</v>
      </c>
      <c r="K198" s="5">
        <v>92273.456000000006</v>
      </c>
      <c r="L198" s="4">
        <v>97994.410272000008</v>
      </c>
      <c r="M198" s="4">
        <v>103776.08047804801</v>
      </c>
    </row>
    <row r="199" spans="1:132" x14ac:dyDescent="0.25">
      <c r="A199" s="1" t="s">
        <v>272</v>
      </c>
      <c r="B199" s="1" t="s">
        <v>34</v>
      </c>
      <c r="C199" s="1" t="s">
        <v>263</v>
      </c>
      <c r="D199" s="2">
        <v>2731</v>
      </c>
      <c r="E199" s="2">
        <v>282.75</v>
      </c>
      <c r="F199" s="2">
        <v>2236.89</v>
      </c>
      <c r="G199" s="2">
        <v>494.11</v>
      </c>
      <c r="H199" s="2">
        <v>81.900000000000006</v>
      </c>
      <c r="I199" s="3">
        <v>0</v>
      </c>
      <c r="J199" s="4">
        <v>2731</v>
      </c>
      <c r="K199" s="5">
        <v>2938.556</v>
      </c>
      <c r="L199" s="4">
        <v>3120.7464719999998</v>
      </c>
      <c r="M199" s="4">
        <v>3304.870513848</v>
      </c>
    </row>
    <row r="200" spans="1:132" x14ac:dyDescent="0.25">
      <c r="A200" s="1" t="s">
        <v>296</v>
      </c>
      <c r="B200" s="1" t="s">
        <v>34</v>
      </c>
      <c r="C200" s="1" t="s">
        <v>287</v>
      </c>
      <c r="D200" s="2">
        <v>501964</v>
      </c>
      <c r="E200" s="2">
        <v>55050.62</v>
      </c>
      <c r="F200" s="2">
        <v>375093.32</v>
      </c>
      <c r="G200" s="2">
        <v>126870.68</v>
      </c>
      <c r="H200" s="2">
        <v>74.72</v>
      </c>
      <c r="I200" s="3">
        <v>0</v>
      </c>
      <c r="J200" s="4">
        <v>501964</v>
      </c>
      <c r="K200" s="5">
        <v>540113.26399999997</v>
      </c>
      <c r="L200" s="4">
        <v>573600.28636799997</v>
      </c>
      <c r="M200" s="4">
        <v>607442.703263712</v>
      </c>
    </row>
    <row r="201" spans="1:132" x14ac:dyDescent="0.25">
      <c r="A201" s="1" t="s">
        <v>321</v>
      </c>
      <c r="B201" s="1" t="s">
        <v>34</v>
      </c>
      <c r="C201" s="1" t="s">
        <v>311</v>
      </c>
      <c r="D201" s="2">
        <v>48814</v>
      </c>
      <c r="E201" s="2">
        <v>6989.43</v>
      </c>
      <c r="F201" s="2">
        <v>53796.02</v>
      </c>
      <c r="G201" s="2">
        <v>-4982.0200000000004</v>
      </c>
      <c r="H201" s="2">
        <v>110.2</v>
      </c>
      <c r="I201" s="3">
        <v>200</v>
      </c>
      <c r="J201" s="4">
        <v>49014</v>
      </c>
      <c r="K201" s="5">
        <v>52739.063999999998</v>
      </c>
      <c r="L201" s="4">
        <v>56008.885967999995</v>
      </c>
      <c r="M201" s="4">
        <v>59313.410240111996</v>
      </c>
    </row>
    <row r="202" spans="1:132" x14ac:dyDescent="0.25">
      <c r="A202" s="1" t="s">
        <v>344</v>
      </c>
      <c r="B202" s="1" t="s">
        <v>34</v>
      </c>
      <c r="C202" s="1" t="s">
        <v>336</v>
      </c>
      <c r="D202" s="2"/>
      <c r="E202" s="2">
        <v>635.16</v>
      </c>
      <c r="F202" s="2">
        <v>5832.35</v>
      </c>
      <c r="G202" s="2">
        <v>-5832.35</v>
      </c>
      <c r="H202" s="2"/>
      <c r="I202" s="3">
        <v>11000</v>
      </c>
      <c r="J202" s="4">
        <v>11000</v>
      </c>
      <c r="K202" s="5">
        <v>11836</v>
      </c>
      <c r="L202" s="4">
        <v>12569.832</v>
      </c>
      <c r="M202" s="4">
        <v>13311.452088</v>
      </c>
    </row>
    <row r="203" spans="1:132" x14ac:dyDescent="0.25">
      <c r="A203" s="1" t="s">
        <v>354</v>
      </c>
      <c r="B203" s="1" t="s">
        <v>34</v>
      </c>
      <c r="C203" s="1" t="s">
        <v>355</v>
      </c>
      <c r="D203" s="2">
        <v>488838</v>
      </c>
      <c r="E203" s="2">
        <v>47659.93</v>
      </c>
      <c r="F203" s="2">
        <v>362899.4</v>
      </c>
      <c r="G203" s="2">
        <v>125938.6</v>
      </c>
      <c r="H203" s="2">
        <v>74.23</v>
      </c>
      <c r="I203" s="3">
        <v>0</v>
      </c>
      <c r="J203" s="4">
        <v>488838</v>
      </c>
      <c r="K203" s="5">
        <v>758012</v>
      </c>
      <c r="L203" s="4">
        <v>805008.74399999995</v>
      </c>
      <c r="M203" s="4">
        <v>852504.25989599992</v>
      </c>
    </row>
    <row r="204" spans="1:132" x14ac:dyDescent="0.25">
      <c r="A204" s="1" t="s">
        <v>356</v>
      </c>
      <c r="B204" s="1" t="s">
        <v>34</v>
      </c>
      <c r="C204" s="1" t="s">
        <v>357</v>
      </c>
      <c r="D204" s="2">
        <v>437605</v>
      </c>
      <c r="E204" s="2">
        <v>34506.199999999997</v>
      </c>
      <c r="F204" s="2">
        <v>264686.8</v>
      </c>
      <c r="G204" s="2">
        <v>172918.2</v>
      </c>
      <c r="H204" s="2">
        <v>60.48</v>
      </c>
      <c r="I204" s="3">
        <v>0</v>
      </c>
      <c r="J204" s="4">
        <v>437605</v>
      </c>
      <c r="K204" s="5">
        <v>606410</v>
      </c>
      <c r="L204" s="4">
        <v>644007.42000000004</v>
      </c>
      <c r="M204" s="4">
        <v>682003.85778000008</v>
      </c>
    </row>
    <row r="205" spans="1:132" x14ac:dyDescent="0.25">
      <c r="A205" s="1" t="s">
        <v>358</v>
      </c>
      <c r="B205" s="1" t="s">
        <v>34</v>
      </c>
      <c r="C205" s="1" t="s">
        <v>359</v>
      </c>
      <c r="D205" s="2">
        <v>5467312</v>
      </c>
      <c r="E205" s="2">
        <v>453310.95</v>
      </c>
      <c r="F205" s="2">
        <v>3482103.67</v>
      </c>
      <c r="G205" s="2">
        <v>1985208.33</v>
      </c>
      <c r="H205" s="2">
        <v>63.68</v>
      </c>
      <c r="I205" s="3">
        <v>0</v>
      </c>
      <c r="J205" s="4">
        <v>5467312</v>
      </c>
      <c r="K205" s="5">
        <v>5043222.2490320001</v>
      </c>
      <c r="L205" s="4">
        <v>7311264.6600000001</v>
      </c>
      <c r="M205" s="4">
        <v>7742629.2749399999</v>
      </c>
    </row>
    <row r="206" spans="1:132" x14ac:dyDescent="0.25">
      <c r="A206" s="1" t="s">
        <v>360</v>
      </c>
      <c r="B206" s="1" t="s">
        <v>34</v>
      </c>
      <c r="C206" s="1" t="s">
        <v>361</v>
      </c>
      <c r="D206" s="2">
        <v>1313171</v>
      </c>
      <c r="E206" s="2">
        <v>91125.93</v>
      </c>
      <c r="F206" s="2">
        <v>687376.32</v>
      </c>
      <c r="G206" s="2">
        <v>625794.68000000005</v>
      </c>
      <c r="H206" s="2">
        <v>52.34</v>
      </c>
      <c r="I206" s="3">
        <v>0</v>
      </c>
      <c r="J206" s="4">
        <v>1313171</v>
      </c>
      <c r="K206" s="5">
        <v>1498084.0769839995</v>
      </c>
      <c r="L206" s="4">
        <v>2001878.496</v>
      </c>
      <c r="M206" s="4">
        <v>2119989.3272640002</v>
      </c>
    </row>
    <row r="207" spans="1:132" x14ac:dyDescent="0.25">
      <c r="A207" s="1" t="s">
        <v>362</v>
      </c>
      <c r="B207" s="1" t="s">
        <v>34</v>
      </c>
      <c r="C207" s="1" t="s">
        <v>363</v>
      </c>
      <c r="D207" s="2">
        <v>636226</v>
      </c>
      <c r="E207" s="2">
        <v>73404</v>
      </c>
      <c r="F207" s="2">
        <v>607622</v>
      </c>
      <c r="G207" s="2">
        <v>28604</v>
      </c>
      <c r="H207" s="2">
        <v>95.5</v>
      </c>
      <c r="I207" s="3">
        <v>0</v>
      </c>
      <c r="J207" s="4">
        <v>636226</v>
      </c>
      <c r="K207" s="5">
        <v>684579.37398399995</v>
      </c>
      <c r="L207" s="4">
        <v>727023.08491199999</v>
      </c>
      <c r="M207" s="4">
        <v>769917.44692180795</v>
      </c>
    </row>
    <row r="208" spans="1:132" x14ac:dyDescent="0.25">
      <c r="A208" s="1" t="s">
        <v>364</v>
      </c>
      <c r="B208" s="1" t="s">
        <v>34</v>
      </c>
      <c r="C208" s="1" t="s">
        <v>365</v>
      </c>
      <c r="D208" s="2">
        <v>86678</v>
      </c>
      <c r="E208" s="2">
        <v>5761.23</v>
      </c>
      <c r="F208" s="2">
        <v>50407.38</v>
      </c>
      <c r="G208" s="2">
        <v>36270.620000000003</v>
      </c>
      <c r="H208" s="2">
        <v>58.15</v>
      </c>
      <c r="I208" s="3">
        <v>0</v>
      </c>
      <c r="J208" s="4">
        <v>86678</v>
      </c>
      <c r="K208" s="5">
        <v>93265.528000000006</v>
      </c>
      <c r="L208" s="4">
        <v>99047.990736000007</v>
      </c>
      <c r="M208" s="4">
        <v>104891.82218942401</v>
      </c>
    </row>
    <row r="209" spans="1:13" x14ac:dyDescent="0.25">
      <c r="A209" s="1" t="s">
        <v>366</v>
      </c>
      <c r="B209" s="1" t="s">
        <v>34</v>
      </c>
      <c r="C209" s="1" t="s">
        <v>367</v>
      </c>
      <c r="D209" s="2">
        <v>588557</v>
      </c>
      <c r="E209" s="2">
        <v>29522.7</v>
      </c>
      <c r="F209" s="2">
        <v>228278.3</v>
      </c>
      <c r="G209" s="2">
        <v>360278.7</v>
      </c>
      <c r="H209" s="2">
        <v>38.78</v>
      </c>
      <c r="I209" s="3">
        <v>0</v>
      </c>
      <c r="J209" s="4">
        <v>588557</v>
      </c>
      <c r="K209" s="5">
        <v>633287.33200000005</v>
      </c>
      <c r="L209" s="4">
        <v>672551.14658400009</v>
      </c>
      <c r="M209" s="4">
        <v>712231.66423245613</v>
      </c>
    </row>
    <row r="210" spans="1:13" x14ac:dyDescent="0.25">
      <c r="A210" s="1" t="s">
        <v>368</v>
      </c>
      <c r="B210" s="1" t="s">
        <v>34</v>
      </c>
      <c r="C210" s="1" t="s">
        <v>369</v>
      </c>
      <c r="D210" s="2">
        <v>25196</v>
      </c>
      <c r="E210" s="2"/>
      <c r="F210" s="2"/>
      <c r="G210" s="2">
        <v>25196</v>
      </c>
      <c r="H210" s="2"/>
      <c r="I210" s="3">
        <v>-25196</v>
      </c>
      <c r="J210" s="4">
        <v>0</v>
      </c>
      <c r="K210" s="5">
        <v>0</v>
      </c>
      <c r="L210" s="4">
        <v>0</v>
      </c>
      <c r="M210" s="4">
        <v>0</v>
      </c>
    </row>
    <row r="211" spans="1:13" x14ac:dyDescent="0.25">
      <c r="A211" s="1" t="s">
        <v>370</v>
      </c>
      <c r="B211" s="1" t="s">
        <v>34</v>
      </c>
      <c r="C211" s="1" t="s">
        <v>371</v>
      </c>
      <c r="D211" s="2">
        <v>2028940</v>
      </c>
      <c r="E211" s="2">
        <v>161061.20000000001</v>
      </c>
      <c r="F211" s="2">
        <v>1302214.71</v>
      </c>
      <c r="G211" s="2">
        <v>726725.29</v>
      </c>
      <c r="H211" s="2">
        <v>64.180000000000007</v>
      </c>
      <c r="I211" s="3">
        <v>0</v>
      </c>
      <c r="J211" s="4">
        <v>2028940</v>
      </c>
      <c r="K211" s="5">
        <v>2183139.44</v>
      </c>
      <c r="L211" s="4">
        <v>2318494.0852799998</v>
      </c>
      <c r="M211" s="4">
        <v>2455285.2363115195</v>
      </c>
    </row>
    <row r="212" spans="1:13" x14ac:dyDescent="0.25">
      <c r="A212" s="1" t="s">
        <v>423</v>
      </c>
      <c r="B212" s="1" t="s">
        <v>34</v>
      </c>
      <c r="C212" s="1" t="s">
        <v>424</v>
      </c>
      <c r="D212" s="2">
        <v>113636</v>
      </c>
      <c r="E212" s="2">
        <v>5496.62</v>
      </c>
      <c r="F212" s="2">
        <v>57047.35</v>
      </c>
      <c r="G212" s="2">
        <v>54299.18</v>
      </c>
      <c r="H212" s="2">
        <v>50.2</v>
      </c>
      <c r="I212" s="3">
        <v>30000</v>
      </c>
      <c r="J212" s="4">
        <v>143636</v>
      </c>
      <c r="K212" s="5">
        <v>150000</v>
      </c>
      <c r="L212" s="4">
        <v>159300</v>
      </c>
      <c r="M212" s="4">
        <v>168698.7</v>
      </c>
    </row>
    <row r="213" spans="1:13" x14ac:dyDescent="0.25">
      <c r="A213" s="1" t="s">
        <v>434</v>
      </c>
      <c r="B213" s="1" t="s">
        <v>34</v>
      </c>
      <c r="C213" s="1" t="s">
        <v>435</v>
      </c>
      <c r="D213" s="2">
        <v>100000</v>
      </c>
      <c r="E213" s="2"/>
      <c r="F213" s="2">
        <v>73100</v>
      </c>
      <c r="G213" s="2">
        <v>16795.79</v>
      </c>
      <c r="H213" s="2">
        <v>73.099999999999994</v>
      </c>
      <c r="I213" s="3">
        <v>0</v>
      </c>
      <c r="J213" s="4">
        <v>100000</v>
      </c>
      <c r="K213" s="5">
        <f>100000+51000</f>
        <v>151000</v>
      </c>
      <c r="L213" s="4">
        <v>106200</v>
      </c>
      <c r="M213" s="4">
        <v>112465.8</v>
      </c>
    </row>
    <row r="214" spans="1:13" x14ac:dyDescent="0.25">
      <c r="A214" s="1" t="s">
        <v>444</v>
      </c>
      <c r="B214" s="1" t="s">
        <v>34</v>
      </c>
      <c r="C214" s="1" t="s">
        <v>439</v>
      </c>
      <c r="D214" s="2">
        <v>96407</v>
      </c>
      <c r="E214" s="2"/>
      <c r="F214" s="2">
        <v>59470.82</v>
      </c>
      <c r="G214" s="2">
        <v>36936.18</v>
      </c>
      <c r="H214" s="2">
        <v>61.68</v>
      </c>
      <c r="I214" s="3">
        <v>0</v>
      </c>
      <c r="J214" s="4">
        <v>96407</v>
      </c>
      <c r="K214" s="5">
        <v>300000</v>
      </c>
      <c r="L214" s="4">
        <v>110165.435784</v>
      </c>
      <c r="M214" s="4">
        <v>116665.19649525601</v>
      </c>
    </row>
    <row r="215" spans="1:13" x14ac:dyDescent="0.25">
      <c r="A215" s="1" t="s">
        <v>469</v>
      </c>
      <c r="B215" s="1" t="s">
        <v>34</v>
      </c>
      <c r="C215" s="1" t="s">
        <v>470</v>
      </c>
      <c r="D215" s="2">
        <v>500000</v>
      </c>
      <c r="E215" s="2"/>
      <c r="F215" s="2">
        <v>20419.23</v>
      </c>
      <c r="G215" s="2">
        <v>479580.77</v>
      </c>
      <c r="H215" s="2">
        <v>4.08</v>
      </c>
      <c r="I215" s="3">
        <v>0</v>
      </c>
      <c r="J215" s="4">
        <v>500000</v>
      </c>
      <c r="K215" s="5">
        <v>1000000</v>
      </c>
      <c r="L215" s="4">
        <v>1062000</v>
      </c>
      <c r="M215" s="4">
        <v>1124658</v>
      </c>
    </row>
    <row r="216" spans="1:13" x14ac:dyDescent="0.25">
      <c r="A216" s="1" t="s">
        <v>475</v>
      </c>
      <c r="B216" s="1" t="s">
        <v>34</v>
      </c>
      <c r="C216" s="1" t="s">
        <v>476</v>
      </c>
      <c r="D216" s="2">
        <v>50000</v>
      </c>
      <c r="E216" s="2"/>
      <c r="F216" s="2"/>
      <c r="G216" s="2">
        <v>50000</v>
      </c>
      <c r="H216" s="2"/>
      <c r="I216" s="3">
        <v>-50000</v>
      </c>
      <c r="J216" s="4">
        <v>0</v>
      </c>
      <c r="K216" s="5">
        <v>100000</v>
      </c>
      <c r="L216" s="4">
        <v>106200</v>
      </c>
      <c r="M216" s="4">
        <v>112465.8</v>
      </c>
    </row>
    <row r="217" spans="1:13" x14ac:dyDescent="0.25">
      <c r="A217" s="1" t="s">
        <v>481</v>
      </c>
      <c r="B217" s="1" t="s">
        <v>34</v>
      </c>
      <c r="C217" s="1" t="s">
        <v>482</v>
      </c>
      <c r="D217" s="2">
        <v>100000</v>
      </c>
      <c r="E217" s="2">
        <v>5350</v>
      </c>
      <c r="F217" s="2">
        <v>88462</v>
      </c>
      <c r="G217" s="2">
        <v>11538</v>
      </c>
      <c r="H217" s="2">
        <v>88.46</v>
      </c>
      <c r="I217" s="3">
        <v>0</v>
      </c>
      <c r="J217" s="4">
        <v>100000</v>
      </c>
      <c r="K217" s="5">
        <v>100000</v>
      </c>
      <c r="L217" s="4">
        <v>106200</v>
      </c>
      <c r="M217" s="4">
        <v>112465.8</v>
      </c>
    </row>
    <row r="218" spans="1:13" x14ac:dyDescent="0.25">
      <c r="A218" s="1" t="s">
        <v>483</v>
      </c>
      <c r="B218" s="1" t="s">
        <v>34</v>
      </c>
      <c r="C218" s="1" t="s">
        <v>484</v>
      </c>
      <c r="D218" s="2"/>
      <c r="E218" s="2">
        <v>15000</v>
      </c>
      <c r="F218" s="2">
        <v>120000</v>
      </c>
      <c r="G218" s="2">
        <v>-120000</v>
      </c>
      <c r="H218" s="2"/>
      <c r="I218" s="3">
        <v>180000</v>
      </c>
      <c r="J218" s="4">
        <v>180000</v>
      </c>
      <c r="K218" s="5">
        <v>200000</v>
      </c>
      <c r="L218" s="4">
        <v>212400</v>
      </c>
      <c r="M218" s="4">
        <v>224931.6</v>
      </c>
    </row>
    <row r="219" spans="1:13" x14ac:dyDescent="0.25">
      <c r="A219" s="1" t="s">
        <v>486</v>
      </c>
      <c r="B219" s="1" t="s">
        <v>34</v>
      </c>
      <c r="C219" s="1" t="s">
        <v>487</v>
      </c>
      <c r="D219" s="2">
        <v>100000</v>
      </c>
      <c r="E219" s="2">
        <v>29835.43</v>
      </c>
      <c r="F219" s="2">
        <v>85313.12</v>
      </c>
      <c r="G219" s="2">
        <v>12211.88</v>
      </c>
      <c r="H219" s="2">
        <v>85.31</v>
      </c>
      <c r="I219" s="3">
        <v>0</v>
      </c>
      <c r="J219" s="4">
        <v>100000</v>
      </c>
      <c r="K219" s="5">
        <v>150000</v>
      </c>
      <c r="L219" s="4">
        <v>159300</v>
      </c>
      <c r="M219" s="4">
        <v>168698.7</v>
      </c>
    </row>
    <row r="220" spans="1:13" x14ac:dyDescent="0.25">
      <c r="A220" s="1" t="s">
        <v>488</v>
      </c>
      <c r="B220" s="1" t="s">
        <v>34</v>
      </c>
      <c r="C220" s="1" t="s">
        <v>489</v>
      </c>
      <c r="D220" s="2">
        <v>250000</v>
      </c>
      <c r="E220" s="2"/>
      <c r="F220" s="2">
        <v>35446.86</v>
      </c>
      <c r="G220" s="2">
        <v>214553.14</v>
      </c>
      <c r="H220" s="2">
        <v>14.17</v>
      </c>
      <c r="I220" s="3">
        <v>0</v>
      </c>
      <c r="J220" s="4">
        <v>250000</v>
      </c>
      <c r="K220" s="5">
        <v>500000</v>
      </c>
      <c r="L220" s="4">
        <v>531000</v>
      </c>
      <c r="M220" s="4">
        <v>562329</v>
      </c>
    </row>
    <row r="221" spans="1:13" x14ac:dyDescent="0.25">
      <c r="A221" s="1" t="s">
        <v>495</v>
      </c>
      <c r="B221" s="1" t="s">
        <v>34</v>
      </c>
      <c r="C221" s="1" t="s">
        <v>496</v>
      </c>
      <c r="D221" s="2">
        <v>200000</v>
      </c>
      <c r="E221" s="2"/>
      <c r="F221" s="2">
        <v>10000</v>
      </c>
      <c r="G221" s="2">
        <v>190000</v>
      </c>
      <c r="H221" s="2">
        <v>5</v>
      </c>
      <c r="I221" s="3">
        <v>0</v>
      </c>
      <c r="J221" s="4">
        <v>200000</v>
      </c>
      <c r="K221" s="5">
        <v>100000</v>
      </c>
      <c r="L221" s="4">
        <v>106200</v>
      </c>
      <c r="M221" s="4">
        <v>112465.8</v>
      </c>
    </row>
    <row r="222" spans="1:13" x14ac:dyDescent="0.25">
      <c r="A222" s="1" t="s">
        <v>499</v>
      </c>
      <c r="B222" s="1" t="s">
        <v>34</v>
      </c>
      <c r="C222" s="1" t="s">
        <v>500</v>
      </c>
      <c r="D222" s="2">
        <v>50000</v>
      </c>
      <c r="E222" s="2"/>
      <c r="F222" s="2">
        <v>49315.79</v>
      </c>
      <c r="G222" s="2">
        <v>684.21</v>
      </c>
      <c r="H222" s="2">
        <v>98.63</v>
      </c>
      <c r="I222" s="3">
        <v>-684.21</v>
      </c>
      <c r="J222" s="4">
        <v>49315.79</v>
      </c>
      <c r="K222" s="5">
        <v>100000</v>
      </c>
      <c r="L222" s="4">
        <v>106200</v>
      </c>
      <c r="M222" s="4">
        <v>112465.8</v>
      </c>
    </row>
    <row r="223" spans="1:13" x14ac:dyDescent="0.25">
      <c r="A223" s="1" t="s">
        <v>505</v>
      </c>
      <c r="B223" s="1" t="s">
        <v>34</v>
      </c>
      <c r="C223" s="1" t="s">
        <v>506</v>
      </c>
      <c r="D223" s="2">
        <v>50000</v>
      </c>
      <c r="E223" s="2"/>
      <c r="F223" s="2">
        <v>33005</v>
      </c>
      <c r="G223" s="2">
        <v>16995</v>
      </c>
      <c r="H223" s="2">
        <v>66.010000000000005</v>
      </c>
      <c r="I223" s="3">
        <v>-16995</v>
      </c>
      <c r="J223" s="4">
        <v>33005</v>
      </c>
      <c r="K223" s="5">
        <v>50000</v>
      </c>
      <c r="L223" s="4">
        <v>53100</v>
      </c>
      <c r="M223" s="4">
        <v>56232.9</v>
      </c>
    </row>
    <row r="224" spans="1:13" x14ac:dyDescent="0.25">
      <c r="A224" s="1" t="s">
        <v>507</v>
      </c>
      <c r="B224" s="1" t="s">
        <v>34</v>
      </c>
      <c r="C224" s="1" t="s">
        <v>508</v>
      </c>
      <c r="D224" s="2">
        <v>200000</v>
      </c>
      <c r="E224" s="2"/>
      <c r="F224" s="2">
        <v>54664.21</v>
      </c>
      <c r="G224" s="2">
        <v>145335.79</v>
      </c>
      <c r="H224" s="2">
        <v>27.33</v>
      </c>
      <c r="I224" s="3">
        <v>-100000</v>
      </c>
      <c r="J224" s="4">
        <v>100000</v>
      </c>
      <c r="K224" s="5">
        <v>500000</v>
      </c>
      <c r="L224" s="4">
        <v>531000</v>
      </c>
      <c r="M224" s="4">
        <v>562329</v>
      </c>
    </row>
    <row r="225" spans="1:971" x14ac:dyDescent="0.25">
      <c r="A225" s="1" t="s">
        <v>509</v>
      </c>
      <c r="B225" s="1" t="s">
        <v>34</v>
      </c>
      <c r="C225" s="1" t="s">
        <v>510</v>
      </c>
      <c r="D225" s="2">
        <v>50000</v>
      </c>
      <c r="E225" s="2"/>
      <c r="F225" s="2"/>
      <c r="G225" s="2">
        <v>50000</v>
      </c>
      <c r="H225" s="2"/>
      <c r="I225" s="3">
        <v>0</v>
      </c>
      <c r="J225" s="4">
        <v>50000</v>
      </c>
      <c r="K225" s="5">
        <v>100000</v>
      </c>
      <c r="L225" s="4">
        <v>106200</v>
      </c>
      <c r="M225" s="4">
        <v>112465.8</v>
      </c>
    </row>
    <row r="226" spans="1:971" x14ac:dyDescent="0.25">
      <c r="A226" s="1" t="s">
        <v>513</v>
      </c>
      <c r="B226" s="1" t="s">
        <v>34</v>
      </c>
      <c r="C226" s="1" t="s">
        <v>514</v>
      </c>
      <c r="D226" s="2">
        <v>50000</v>
      </c>
      <c r="E226" s="2"/>
      <c r="F226" s="2">
        <v>42251.46</v>
      </c>
      <c r="G226" s="2"/>
      <c r="H226" s="2">
        <v>84.5</v>
      </c>
      <c r="I226" s="3"/>
      <c r="J226" s="4">
        <v>50000</v>
      </c>
      <c r="K226" s="5">
        <v>100000</v>
      </c>
      <c r="L226" s="4">
        <v>106200</v>
      </c>
      <c r="M226" s="4">
        <v>112465.8</v>
      </c>
    </row>
    <row r="227" spans="1:971" x14ac:dyDescent="0.25">
      <c r="A227" s="1" t="s">
        <v>515</v>
      </c>
      <c r="B227" s="1" t="s">
        <v>34</v>
      </c>
      <c r="C227" s="1" t="s">
        <v>516</v>
      </c>
      <c r="D227" s="2">
        <v>50000</v>
      </c>
      <c r="E227" s="2"/>
      <c r="F227" s="2">
        <v>30090.74</v>
      </c>
      <c r="G227" s="2">
        <v>19909.259999999998</v>
      </c>
      <c r="H227" s="2">
        <v>60.18</v>
      </c>
      <c r="I227" s="3">
        <v>-19909.259999999998</v>
      </c>
      <c r="J227" s="4">
        <v>30090.74</v>
      </c>
      <c r="K227" s="5">
        <v>200000</v>
      </c>
      <c r="L227" s="4">
        <v>212400</v>
      </c>
      <c r="M227" s="4">
        <v>224931.6</v>
      </c>
    </row>
    <row r="228" spans="1:971" x14ac:dyDescent="0.25">
      <c r="A228" s="1" t="s">
        <v>517</v>
      </c>
      <c r="B228" s="1" t="s">
        <v>34</v>
      </c>
      <c r="C228" s="1" t="s">
        <v>518</v>
      </c>
      <c r="D228" s="2">
        <v>150000</v>
      </c>
      <c r="E228" s="2"/>
      <c r="F228" s="2">
        <v>91410</v>
      </c>
      <c r="G228" s="2">
        <v>55755</v>
      </c>
      <c r="H228" s="2">
        <v>60.94</v>
      </c>
      <c r="I228" s="3">
        <v>-55755</v>
      </c>
      <c r="J228" s="4">
        <v>94245</v>
      </c>
      <c r="K228" s="5">
        <v>200000</v>
      </c>
      <c r="L228" s="4">
        <v>212400</v>
      </c>
      <c r="M228" s="4">
        <v>224931.6</v>
      </c>
    </row>
    <row r="229" spans="1:971" x14ac:dyDescent="0.25">
      <c r="A229" s="1" t="s">
        <v>521</v>
      </c>
      <c r="B229" s="1" t="s">
        <v>34</v>
      </c>
      <c r="C229" s="1" t="s">
        <v>522</v>
      </c>
      <c r="D229" s="2">
        <v>350000</v>
      </c>
      <c r="E229" s="2"/>
      <c r="F229" s="2">
        <v>213156.95</v>
      </c>
      <c r="G229" s="2">
        <v>136143.54999999999</v>
      </c>
      <c r="H229" s="2">
        <v>60.9</v>
      </c>
      <c r="I229" s="3">
        <v>0</v>
      </c>
      <c r="J229" s="4">
        <v>350000</v>
      </c>
      <c r="K229" s="5">
        <v>350000</v>
      </c>
      <c r="L229" s="4">
        <v>371700</v>
      </c>
      <c r="M229" s="4">
        <v>393630.3</v>
      </c>
    </row>
    <row r="230" spans="1:971" x14ac:dyDescent="0.25">
      <c r="A230" s="1" t="s">
        <v>523</v>
      </c>
      <c r="B230" s="1" t="s">
        <v>34</v>
      </c>
      <c r="C230" s="1" t="s">
        <v>524</v>
      </c>
      <c r="D230" s="2">
        <v>500000</v>
      </c>
      <c r="E230" s="2">
        <v>4500</v>
      </c>
      <c r="F230" s="2">
        <v>349910</v>
      </c>
      <c r="G230" s="2">
        <v>148007.5</v>
      </c>
      <c r="H230" s="2">
        <v>69.98</v>
      </c>
      <c r="I230" s="3">
        <v>0</v>
      </c>
      <c r="J230" s="4">
        <v>500000</v>
      </c>
      <c r="K230" s="5">
        <v>500000</v>
      </c>
      <c r="L230" s="4">
        <v>531000</v>
      </c>
      <c r="M230" s="4">
        <v>562329</v>
      </c>
    </row>
    <row r="231" spans="1:971" x14ac:dyDescent="0.25">
      <c r="A231" s="1" t="s">
        <v>525</v>
      </c>
      <c r="B231" s="1" t="s">
        <v>34</v>
      </c>
      <c r="C231" s="1" t="s">
        <v>526</v>
      </c>
      <c r="D231" s="2">
        <v>350000</v>
      </c>
      <c r="E231" s="2"/>
      <c r="F231" s="2">
        <v>305400</v>
      </c>
      <c r="G231" s="2">
        <v>44600</v>
      </c>
      <c r="H231" s="2">
        <v>87.25</v>
      </c>
      <c r="I231" s="3">
        <v>-44600</v>
      </c>
      <c r="J231" s="4">
        <v>305400</v>
      </c>
      <c r="K231" s="5">
        <v>310000</v>
      </c>
      <c r="L231" s="4">
        <v>329220</v>
      </c>
      <c r="M231" s="4">
        <v>348643.98</v>
      </c>
    </row>
    <row r="232" spans="1:971" x14ac:dyDescent="0.25">
      <c r="A232" s="1" t="s">
        <v>535</v>
      </c>
      <c r="B232" s="1" t="s">
        <v>34</v>
      </c>
      <c r="C232" s="1" t="s">
        <v>536</v>
      </c>
      <c r="D232" s="2">
        <v>50000</v>
      </c>
      <c r="E232" s="2"/>
      <c r="F232" s="2"/>
      <c r="G232" s="2">
        <v>50000</v>
      </c>
      <c r="H232" s="2"/>
      <c r="I232" s="3">
        <v>-50000</v>
      </c>
      <c r="J232" s="4">
        <v>0</v>
      </c>
      <c r="K232" s="5">
        <v>100000</v>
      </c>
      <c r="L232" s="4">
        <v>106200</v>
      </c>
      <c r="M232" s="4">
        <v>112465.8</v>
      </c>
    </row>
    <row r="233" spans="1:971" x14ac:dyDescent="0.25">
      <c r="A233" s="1" t="s">
        <v>537</v>
      </c>
      <c r="B233" s="1" t="s">
        <v>34</v>
      </c>
      <c r="C233" s="1" t="s">
        <v>538</v>
      </c>
      <c r="D233" s="2">
        <v>1800000</v>
      </c>
      <c r="E233" s="2"/>
      <c r="F233" s="2">
        <v>1581880</v>
      </c>
      <c r="G233" s="2">
        <v>218120</v>
      </c>
      <c r="H233" s="2">
        <v>87.88</v>
      </c>
      <c r="I233" s="3">
        <v>-218120</v>
      </c>
      <c r="J233" s="4">
        <v>1581880</v>
      </c>
      <c r="K233" s="5">
        <v>2000000</v>
      </c>
      <c r="L233" s="4">
        <v>2124000</v>
      </c>
      <c r="M233" s="4">
        <v>2249316</v>
      </c>
    </row>
    <row r="234" spans="1:971" x14ac:dyDescent="0.25">
      <c r="A234" s="1" t="s">
        <v>545</v>
      </c>
      <c r="B234" s="1" t="s">
        <v>34</v>
      </c>
      <c r="C234" s="1" t="s">
        <v>546</v>
      </c>
      <c r="D234" s="2">
        <v>300000</v>
      </c>
      <c r="E234" s="2"/>
      <c r="F234" s="2">
        <v>105899</v>
      </c>
      <c r="G234" s="2">
        <v>192751</v>
      </c>
      <c r="H234" s="2">
        <v>35.29</v>
      </c>
      <c r="I234" s="3">
        <v>-192751</v>
      </c>
      <c r="J234" s="4">
        <v>107249</v>
      </c>
      <c r="K234" s="5">
        <v>100000</v>
      </c>
      <c r="L234" s="4">
        <v>106200</v>
      </c>
      <c r="M234" s="4">
        <v>112465.8</v>
      </c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  <c r="EO234" s="14"/>
      <c r="EP234" s="14"/>
      <c r="EQ234" s="14"/>
      <c r="ER234" s="14"/>
      <c r="ES234" s="14"/>
      <c r="ET234" s="14"/>
      <c r="EU234" s="14"/>
      <c r="EV234" s="14"/>
      <c r="EW234" s="14"/>
      <c r="EX234" s="14"/>
      <c r="EY234" s="14"/>
      <c r="EZ234" s="14"/>
      <c r="FA234" s="14"/>
      <c r="FB234" s="14"/>
      <c r="FC234" s="14"/>
      <c r="FD234" s="14"/>
      <c r="FE234" s="14"/>
      <c r="FF234" s="14"/>
      <c r="FG234" s="14"/>
      <c r="FH234" s="14"/>
      <c r="FI234" s="14"/>
      <c r="FJ234" s="14"/>
      <c r="FK234" s="14"/>
      <c r="FL234" s="14"/>
      <c r="FM234" s="14"/>
      <c r="FN234" s="14"/>
      <c r="FO234" s="14"/>
      <c r="FP234" s="14"/>
      <c r="FQ234" s="14"/>
      <c r="FR234" s="14"/>
      <c r="FS234" s="14"/>
      <c r="FT234" s="14"/>
      <c r="FU234" s="14"/>
      <c r="FV234" s="14"/>
      <c r="FW234" s="14"/>
      <c r="FX234" s="14"/>
      <c r="FY234" s="14"/>
      <c r="FZ234" s="14"/>
      <c r="GA234" s="14"/>
      <c r="GB234" s="14"/>
      <c r="GC234" s="14"/>
      <c r="GD234" s="14"/>
      <c r="GE234" s="14"/>
      <c r="GF234" s="14"/>
      <c r="GG234" s="14"/>
      <c r="GH234" s="14"/>
      <c r="GI234" s="14"/>
      <c r="GJ234" s="14"/>
      <c r="GK234" s="14"/>
      <c r="GL234" s="14"/>
      <c r="GM234" s="14"/>
      <c r="GN234" s="14"/>
      <c r="GO234" s="14"/>
      <c r="GP234" s="14"/>
      <c r="GQ234" s="14"/>
      <c r="GR234" s="14"/>
      <c r="GS234" s="14"/>
      <c r="GT234" s="14"/>
      <c r="GU234" s="14"/>
      <c r="GV234" s="14"/>
      <c r="GW234" s="14"/>
      <c r="GX234" s="14"/>
      <c r="GY234" s="14"/>
      <c r="GZ234" s="14"/>
      <c r="HA234" s="14"/>
      <c r="HB234" s="14"/>
      <c r="HC234" s="14"/>
      <c r="HD234" s="14"/>
      <c r="HE234" s="14"/>
      <c r="HF234" s="14"/>
      <c r="HG234" s="14"/>
      <c r="HH234" s="14"/>
      <c r="HI234" s="14"/>
      <c r="HJ234" s="14"/>
      <c r="HK234" s="14"/>
      <c r="HL234" s="14"/>
      <c r="HM234" s="14"/>
      <c r="HN234" s="14"/>
      <c r="HO234" s="14"/>
      <c r="HP234" s="14"/>
      <c r="HQ234" s="14"/>
      <c r="HR234" s="14"/>
      <c r="HS234" s="14"/>
      <c r="HT234" s="14"/>
      <c r="HU234" s="14"/>
      <c r="HV234" s="14"/>
      <c r="HW234" s="14"/>
      <c r="HX234" s="14"/>
      <c r="HY234" s="14"/>
      <c r="HZ234" s="14"/>
      <c r="IA234" s="14"/>
      <c r="IB234" s="14"/>
      <c r="IC234" s="14"/>
      <c r="ID234" s="14"/>
      <c r="IE234" s="14"/>
      <c r="IF234" s="14"/>
      <c r="IG234" s="14"/>
      <c r="IH234" s="14"/>
      <c r="II234" s="14"/>
      <c r="IJ234" s="14"/>
      <c r="IK234" s="14"/>
      <c r="IL234" s="14"/>
      <c r="IM234" s="14"/>
      <c r="IN234" s="14"/>
      <c r="IO234" s="14"/>
      <c r="IP234" s="14"/>
      <c r="IQ234" s="14"/>
      <c r="IR234" s="14"/>
      <c r="IS234" s="14"/>
      <c r="IT234" s="14"/>
      <c r="IU234" s="14"/>
      <c r="IV234" s="14"/>
      <c r="IW234" s="14"/>
      <c r="IX234" s="14"/>
      <c r="IY234" s="14"/>
      <c r="IZ234" s="14"/>
      <c r="JA234" s="14"/>
      <c r="JB234" s="14"/>
      <c r="JC234" s="14"/>
      <c r="JD234" s="14"/>
      <c r="JE234" s="14"/>
      <c r="JF234" s="14"/>
      <c r="JG234" s="14"/>
      <c r="JH234" s="14"/>
      <c r="JI234" s="14"/>
      <c r="JJ234" s="14"/>
      <c r="JK234" s="14"/>
      <c r="JL234" s="14"/>
      <c r="JM234" s="14"/>
      <c r="JN234" s="14"/>
      <c r="JO234" s="14"/>
      <c r="JP234" s="14"/>
      <c r="JQ234" s="14"/>
      <c r="JR234" s="14"/>
      <c r="JS234" s="14"/>
      <c r="JT234" s="14"/>
      <c r="JU234" s="14"/>
      <c r="JV234" s="14"/>
      <c r="JW234" s="14"/>
      <c r="JX234" s="14"/>
      <c r="JY234" s="14"/>
      <c r="JZ234" s="14"/>
      <c r="KA234" s="14"/>
      <c r="KB234" s="14"/>
      <c r="KC234" s="14"/>
      <c r="KD234" s="14"/>
      <c r="KE234" s="14"/>
      <c r="KF234" s="14"/>
      <c r="KG234" s="14"/>
      <c r="KH234" s="14"/>
      <c r="KI234" s="14"/>
      <c r="KJ234" s="14"/>
      <c r="KK234" s="14"/>
      <c r="KL234" s="14"/>
      <c r="KM234" s="14"/>
      <c r="KN234" s="14"/>
      <c r="KO234" s="14"/>
      <c r="KP234" s="14"/>
      <c r="KQ234" s="14"/>
      <c r="KR234" s="14"/>
      <c r="KS234" s="14"/>
      <c r="KT234" s="14"/>
      <c r="KU234" s="14"/>
      <c r="KV234" s="14"/>
      <c r="KW234" s="14"/>
      <c r="KX234" s="14"/>
      <c r="KY234" s="14"/>
      <c r="KZ234" s="14"/>
      <c r="LA234" s="14"/>
      <c r="LB234" s="14"/>
      <c r="LC234" s="14"/>
      <c r="LD234" s="14"/>
      <c r="LE234" s="14"/>
      <c r="LF234" s="14"/>
      <c r="LG234" s="14"/>
      <c r="LH234" s="14"/>
      <c r="LI234" s="14"/>
      <c r="LJ234" s="14"/>
      <c r="LK234" s="14"/>
      <c r="LL234" s="14"/>
      <c r="LM234" s="14"/>
      <c r="LN234" s="14"/>
      <c r="LO234" s="14"/>
      <c r="LP234" s="14"/>
      <c r="LQ234" s="14"/>
      <c r="LR234" s="14"/>
      <c r="LS234" s="14"/>
      <c r="LT234" s="14"/>
      <c r="LU234" s="14"/>
      <c r="LV234" s="14"/>
      <c r="LW234" s="14"/>
      <c r="LX234" s="14"/>
      <c r="LY234" s="14"/>
      <c r="LZ234" s="14"/>
      <c r="MA234" s="14"/>
      <c r="MB234" s="14"/>
      <c r="MC234" s="14"/>
      <c r="MD234" s="14"/>
      <c r="ME234" s="14"/>
      <c r="MF234" s="14"/>
      <c r="MG234" s="14"/>
      <c r="MH234" s="14"/>
      <c r="MI234" s="14"/>
      <c r="MJ234" s="14"/>
      <c r="MK234" s="14"/>
      <c r="ML234" s="14"/>
      <c r="MM234" s="14"/>
      <c r="MN234" s="14"/>
      <c r="MO234" s="14"/>
      <c r="MP234" s="14"/>
      <c r="MQ234" s="14"/>
      <c r="MR234" s="14"/>
      <c r="MS234" s="14"/>
      <c r="MT234" s="14"/>
      <c r="MU234" s="14"/>
      <c r="MV234" s="14"/>
      <c r="MW234" s="14"/>
      <c r="MX234" s="14"/>
      <c r="MY234" s="14"/>
      <c r="MZ234" s="14"/>
      <c r="NA234" s="14"/>
      <c r="NB234" s="14"/>
      <c r="NC234" s="14"/>
      <c r="ND234" s="14"/>
      <c r="NE234" s="14"/>
      <c r="NF234" s="14"/>
      <c r="NG234" s="14"/>
      <c r="NH234" s="14"/>
      <c r="NI234" s="14"/>
      <c r="NJ234" s="14"/>
      <c r="NK234" s="14"/>
      <c r="NL234" s="14"/>
      <c r="NM234" s="14"/>
      <c r="NN234" s="14"/>
      <c r="NO234" s="14"/>
      <c r="NP234" s="14"/>
      <c r="NQ234" s="14"/>
      <c r="NR234" s="14"/>
      <c r="NS234" s="14"/>
      <c r="NT234" s="14"/>
      <c r="NU234" s="14"/>
      <c r="NV234" s="14"/>
      <c r="NW234" s="14"/>
      <c r="NX234" s="14"/>
      <c r="NY234" s="14"/>
      <c r="NZ234" s="14"/>
      <c r="OA234" s="14"/>
      <c r="OB234" s="14"/>
      <c r="OC234" s="14"/>
      <c r="OD234" s="14"/>
      <c r="OE234" s="14"/>
      <c r="OF234" s="14"/>
      <c r="OG234" s="14"/>
      <c r="OH234" s="14"/>
      <c r="OI234" s="14"/>
      <c r="OJ234" s="14"/>
      <c r="OK234" s="14"/>
      <c r="OL234" s="14"/>
      <c r="OM234" s="14"/>
      <c r="ON234" s="14"/>
      <c r="OO234" s="14"/>
      <c r="OP234" s="14"/>
      <c r="OQ234" s="14"/>
      <c r="OR234" s="14"/>
      <c r="OS234" s="14"/>
      <c r="OT234" s="14"/>
      <c r="OU234" s="14"/>
      <c r="OV234" s="14"/>
      <c r="OW234" s="14"/>
      <c r="OX234" s="14"/>
      <c r="OY234" s="14"/>
      <c r="OZ234" s="14"/>
      <c r="PA234" s="14"/>
      <c r="PB234" s="14"/>
      <c r="PC234" s="14"/>
      <c r="PD234" s="14"/>
      <c r="PE234" s="14"/>
      <c r="PF234" s="14"/>
      <c r="PG234" s="14"/>
      <c r="PH234" s="14"/>
      <c r="PI234" s="14"/>
      <c r="PJ234" s="14"/>
      <c r="PK234" s="14"/>
      <c r="PL234" s="14"/>
      <c r="PM234" s="14"/>
      <c r="PN234" s="14"/>
      <c r="PO234" s="14"/>
      <c r="PP234" s="14"/>
      <c r="PQ234" s="14"/>
      <c r="PR234" s="14"/>
      <c r="PS234" s="14"/>
      <c r="PT234" s="14"/>
      <c r="PU234" s="14"/>
      <c r="PV234" s="14"/>
      <c r="PW234" s="14"/>
      <c r="PX234" s="14"/>
      <c r="PY234" s="14"/>
      <c r="PZ234" s="14"/>
      <c r="QA234" s="14"/>
      <c r="QB234" s="14"/>
      <c r="QC234" s="14"/>
      <c r="QD234" s="14"/>
      <c r="QE234" s="14"/>
      <c r="QF234" s="14"/>
      <c r="QG234" s="14"/>
      <c r="QH234" s="14"/>
      <c r="QI234" s="14"/>
      <c r="QJ234" s="14"/>
      <c r="QK234" s="14"/>
      <c r="QL234" s="14"/>
      <c r="QM234" s="14"/>
      <c r="QN234" s="14"/>
      <c r="QO234" s="14"/>
      <c r="QP234" s="14"/>
      <c r="QQ234" s="14"/>
      <c r="QR234" s="14"/>
      <c r="QS234" s="14"/>
      <c r="QT234" s="14"/>
      <c r="QU234" s="14"/>
      <c r="QV234" s="14"/>
      <c r="QW234" s="14"/>
      <c r="QX234" s="14"/>
      <c r="QY234" s="14"/>
      <c r="QZ234" s="14"/>
      <c r="RA234" s="14"/>
      <c r="RB234" s="14"/>
      <c r="RC234" s="14"/>
      <c r="RD234" s="14"/>
      <c r="RE234" s="14"/>
      <c r="RF234" s="14"/>
      <c r="RG234" s="14"/>
      <c r="RH234" s="14"/>
      <c r="RI234" s="14"/>
      <c r="RJ234" s="14"/>
      <c r="RK234" s="14"/>
      <c r="RL234" s="14"/>
      <c r="RM234" s="14"/>
      <c r="RN234" s="14"/>
      <c r="RO234" s="14"/>
      <c r="RP234" s="14"/>
      <c r="RQ234" s="14"/>
      <c r="RR234" s="14"/>
      <c r="RS234" s="14"/>
      <c r="RT234" s="14"/>
      <c r="RU234" s="14"/>
      <c r="RV234" s="14"/>
      <c r="RW234" s="14"/>
      <c r="RX234" s="14"/>
      <c r="RY234" s="14"/>
      <c r="RZ234" s="14"/>
      <c r="SA234" s="14"/>
      <c r="SB234" s="14"/>
      <c r="SC234" s="14"/>
      <c r="SD234" s="14"/>
      <c r="SE234" s="14"/>
      <c r="SF234" s="14"/>
      <c r="SG234" s="14"/>
      <c r="SH234" s="14"/>
      <c r="SI234" s="14"/>
      <c r="SJ234" s="14"/>
      <c r="SK234" s="14"/>
      <c r="SL234" s="14"/>
      <c r="SM234" s="14"/>
      <c r="SN234" s="14"/>
      <c r="SO234" s="14"/>
      <c r="SP234" s="14"/>
      <c r="SQ234" s="14"/>
      <c r="SR234" s="14"/>
      <c r="SS234" s="14"/>
      <c r="ST234" s="14"/>
      <c r="SU234" s="14"/>
      <c r="SV234" s="14"/>
      <c r="SW234" s="14"/>
      <c r="SX234" s="14"/>
      <c r="SY234" s="14"/>
      <c r="SZ234" s="14"/>
      <c r="TA234" s="14"/>
      <c r="TB234" s="14"/>
      <c r="TC234" s="14"/>
      <c r="TD234" s="14"/>
      <c r="TE234" s="14"/>
      <c r="TF234" s="14"/>
      <c r="TG234" s="14"/>
      <c r="TH234" s="14"/>
      <c r="TI234" s="14"/>
      <c r="TJ234" s="14"/>
      <c r="TK234" s="14"/>
      <c r="TL234" s="14"/>
      <c r="TM234" s="14"/>
      <c r="TN234" s="14"/>
      <c r="TO234" s="14"/>
      <c r="TP234" s="14"/>
      <c r="TQ234" s="14"/>
      <c r="TR234" s="14"/>
      <c r="TS234" s="14"/>
      <c r="TT234" s="14"/>
      <c r="TU234" s="14"/>
      <c r="TV234" s="14"/>
      <c r="TW234" s="14"/>
      <c r="TX234" s="14"/>
      <c r="TY234" s="14"/>
      <c r="TZ234" s="14"/>
      <c r="UA234" s="14"/>
      <c r="UB234" s="14"/>
      <c r="UC234" s="14"/>
      <c r="UD234" s="14"/>
      <c r="UE234" s="14"/>
      <c r="UF234" s="14"/>
      <c r="UG234" s="14"/>
      <c r="UH234" s="14"/>
      <c r="UI234" s="14"/>
      <c r="UJ234" s="14"/>
      <c r="UK234" s="14"/>
      <c r="UL234" s="14"/>
      <c r="UM234" s="14"/>
      <c r="UN234" s="14"/>
      <c r="UO234" s="14"/>
      <c r="UP234" s="14"/>
      <c r="UQ234" s="14"/>
      <c r="UR234" s="14"/>
      <c r="US234" s="14"/>
      <c r="UT234" s="14"/>
      <c r="UU234" s="14"/>
      <c r="UV234" s="14"/>
      <c r="UW234" s="14"/>
      <c r="UX234" s="14"/>
      <c r="UY234" s="14"/>
      <c r="UZ234" s="14"/>
      <c r="VA234" s="14"/>
      <c r="VB234" s="14"/>
      <c r="VC234" s="14"/>
      <c r="VD234" s="14"/>
      <c r="VE234" s="14"/>
      <c r="VF234" s="14"/>
      <c r="VG234" s="14"/>
      <c r="VH234" s="14"/>
      <c r="VI234" s="14"/>
      <c r="VJ234" s="14"/>
      <c r="VK234" s="14"/>
      <c r="VL234" s="14"/>
      <c r="VM234" s="14"/>
      <c r="VN234" s="14"/>
      <c r="VO234" s="14"/>
      <c r="VP234" s="14"/>
      <c r="VQ234" s="14"/>
      <c r="VR234" s="14"/>
      <c r="VS234" s="14"/>
      <c r="VT234" s="14"/>
      <c r="VU234" s="14"/>
      <c r="VV234" s="14"/>
      <c r="VW234" s="14"/>
      <c r="VX234" s="14"/>
      <c r="VY234" s="14"/>
      <c r="VZ234" s="14"/>
      <c r="WA234" s="14"/>
      <c r="WB234" s="14"/>
      <c r="WC234" s="14"/>
      <c r="WD234" s="14"/>
      <c r="WE234" s="14"/>
      <c r="WF234" s="14"/>
      <c r="WG234" s="14"/>
      <c r="WH234" s="14"/>
      <c r="WI234" s="14"/>
      <c r="WJ234" s="14"/>
      <c r="WK234" s="14"/>
      <c r="WL234" s="14"/>
      <c r="WM234" s="14"/>
      <c r="WN234" s="14"/>
      <c r="WO234" s="14"/>
      <c r="WP234" s="14"/>
      <c r="WQ234" s="14"/>
      <c r="WR234" s="14"/>
      <c r="WS234" s="14"/>
      <c r="WT234" s="14"/>
      <c r="WU234" s="14"/>
      <c r="WV234" s="14"/>
      <c r="WW234" s="14"/>
      <c r="WX234" s="14"/>
      <c r="WY234" s="14"/>
      <c r="WZ234" s="14"/>
      <c r="XA234" s="14"/>
      <c r="XB234" s="14"/>
      <c r="XC234" s="14"/>
      <c r="XD234" s="14"/>
      <c r="XE234" s="14"/>
      <c r="XF234" s="14"/>
      <c r="XG234" s="14"/>
      <c r="XH234" s="14"/>
      <c r="XI234" s="14"/>
      <c r="XJ234" s="14"/>
      <c r="XK234" s="14"/>
      <c r="XL234" s="14"/>
      <c r="XM234" s="14"/>
      <c r="XN234" s="14"/>
      <c r="XO234" s="14"/>
      <c r="XP234" s="14"/>
      <c r="XQ234" s="14"/>
      <c r="XR234" s="14"/>
      <c r="XS234" s="14"/>
      <c r="XT234" s="14"/>
      <c r="XU234" s="14"/>
      <c r="XV234" s="14"/>
      <c r="XW234" s="14"/>
      <c r="XX234" s="14"/>
      <c r="XY234" s="14"/>
      <c r="XZ234" s="14"/>
      <c r="YA234" s="14"/>
      <c r="YB234" s="14"/>
      <c r="YC234" s="14"/>
      <c r="YD234" s="14"/>
      <c r="YE234" s="14"/>
      <c r="YF234" s="14"/>
      <c r="YG234" s="14"/>
      <c r="YH234" s="14"/>
      <c r="YI234" s="14"/>
      <c r="YJ234" s="14"/>
      <c r="YK234" s="14"/>
      <c r="YL234" s="14"/>
      <c r="YM234" s="14"/>
      <c r="YN234" s="14"/>
      <c r="YO234" s="14"/>
      <c r="YP234" s="14"/>
      <c r="YQ234" s="14"/>
      <c r="YR234" s="14"/>
      <c r="YS234" s="14"/>
      <c r="YT234" s="14"/>
      <c r="YU234" s="14"/>
      <c r="YV234" s="14"/>
      <c r="YW234" s="14"/>
      <c r="YX234" s="14"/>
      <c r="YY234" s="14"/>
      <c r="YZ234" s="14"/>
      <c r="ZA234" s="14"/>
      <c r="ZB234" s="14"/>
      <c r="ZC234" s="14"/>
      <c r="ZD234" s="14"/>
      <c r="ZE234" s="14"/>
      <c r="ZF234" s="14"/>
      <c r="ZG234" s="14"/>
      <c r="ZH234" s="14"/>
      <c r="ZI234" s="14"/>
      <c r="ZJ234" s="14"/>
      <c r="ZK234" s="14"/>
      <c r="ZL234" s="14"/>
      <c r="ZM234" s="14"/>
      <c r="ZN234" s="14"/>
      <c r="ZO234" s="14"/>
      <c r="ZP234" s="14"/>
      <c r="ZQ234" s="14"/>
      <c r="ZR234" s="14"/>
      <c r="ZS234" s="14"/>
      <c r="ZT234" s="14"/>
      <c r="ZU234" s="14"/>
      <c r="ZV234" s="14"/>
      <c r="ZW234" s="14"/>
      <c r="ZX234" s="14"/>
      <c r="ZY234" s="14"/>
      <c r="ZZ234" s="14"/>
      <c r="AAA234" s="14"/>
      <c r="AAB234" s="14"/>
      <c r="AAC234" s="14"/>
      <c r="AAD234" s="14"/>
      <c r="AAE234" s="14"/>
      <c r="AAF234" s="14"/>
      <c r="AAG234" s="14"/>
      <c r="AAH234" s="14"/>
      <c r="AAI234" s="14"/>
      <c r="AAJ234" s="14"/>
      <c r="AAK234" s="14"/>
      <c r="AAL234" s="14"/>
      <c r="AAM234" s="14"/>
      <c r="AAN234" s="14"/>
      <c r="AAO234" s="14"/>
      <c r="AAP234" s="14"/>
      <c r="AAQ234" s="14"/>
      <c r="AAR234" s="14"/>
      <c r="AAS234" s="14"/>
      <c r="AAT234" s="14"/>
      <c r="AAU234" s="14"/>
      <c r="AAV234" s="14"/>
      <c r="AAW234" s="14"/>
      <c r="AAX234" s="14"/>
      <c r="AAY234" s="14"/>
      <c r="AAZ234" s="14"/>
      <c r="ABA234" s="14"/>
      <c r="ABB234" s="14"/>
      <c r="ABC234" s="14"/>
      <c r="ABD234" s="14"/>
      <c r="ABE234" s="14"/>
      <c r="ABF234" s="14"/>
      <c r="ABG234" s="14"/>
      <c r="ABH234" s="14"/>
      <c r="ABI234" s="14"/>
      <c r="ABJ234" s="14"/>
      <c r="ABK234" s="14"/>
      <c r="ABL234" s="14"/>
      <c r="ABM234" s="14"/>
      <c r="ABN234" s="14"/>
      <c r="ABO234" s="14"/>
      <c r="ABP234" s="14"/>
      <c r="ABQ234" s="14"/>
      <c r="ABR234" s="14"/>
      <c r="ABS234" s="14"/>
      <c r="ABT234" s="14"/>
      <c r="ABU234" s="14"/>
      <c r="ABV234" s="14"/>
      <c r="ABW234" s="14"/>
      <c r="ABX234" s="14"/>
      <c r="ABY234" s="14"/>
      <c r="ABZ234" s="14"/>
      <c r="ACA234" s="14"/>
      <c r="ACB234" s="14"/>
      <c r="ACC234" s="14"/>
      <c r="ACD234" s="14"/>
      <c r="ACE234" s="14"/>
      <c r="ACF234" s="14"/>
      <c r="ACG234" s="14"/>
      <c r="ACH234" s="14"/>
      <c r="ACI234" s="14"/>
      <c r="ACJ234" s="14"/>
      <c r="ACK234" s="14"/>
      <c r="ACL234" s="14"/>
      <c r="ACM234" s="14"/>
      <c r="ACN234" s="14"/>
      <c r="ACO234" s="14"/>
      <c r="ACP234" s="14"/>
      <c r="ACQ234" s="14"/>
      <c r="ACR234" s="14"/>
      <c r="ACS234" s="14"/>
      <c r="ACT234" s="14"/>
      <c r="ACU234" s="14"/>
      <c r="ACV234" s="14"/>
      <c r="ACW234" s="14"/>
      <c r="ACX234" s="14"/>
      <c r="ACY234" s="14"/>
      <c r="ACZ234" s="14"/>
      <c r="ADA234" s="14"/>
      <c r="ADB234" s="14"/>
      <c r="ADC234" s="14"/>
      <c r="ADD234" s="14"/>
      <c r="ADE234" s="14"/>
      <c r="ADF234" s="14"/>
      <c r="ADG234" s="14"/>
      <c r="ADH234" s="14"/>
      <c r="ADI234" s="14"/>
      <c r="ADJ234" s="14"/>
      <c r="ADK234" s="14"/>
      <c r="ADL234" s="14"/>
      <c r="ADM234" s="14"/>
      <c r="ADN234" s="14"/>
      <c r="ADO234" s="14"/>
      <c r="ADP234" s="14"/>
      <c r="ADQ234" s="14"/>
      <c r="ADR234" s="14"/>
      <c r="ADS234" s="14"/>
      <c r="ADT234" s="14"/>
      <c r="ADU234" s="14"/>
      <c r="ADV234" s="14"/>
      <c r="ADW234" s="14"/>
      <c r="ADX234" s="14"/>
      <c r="ADY234" s="14"/>
      <c r="ADZ234" s="14"/>
      <c r="AEA234" s="14"/>
      <c r="AEB234" s="14"/>
      <c r="AEC234" s="14"/>
      <c r="AED234" s="14"/>
      <c r="AEE234" s="14"/>
      <c r="AEF234" s="14"/>
      <c r="AEG234" s="14"/>
      <c r="AEH234" s="14"/>
      <c r="AEI234" s="14"/>
      <c r="AEJ234" s="14"/>
      <c r="AEK234" s="14"/>
      <c r="AEL234" s="14"/>
      <c r="AEM234" s="14"/>
      <c r="AEN234" s="14"/>
      <c r="AEO234" s="14"/>
      <c r="AEP234" s="14"/>
      <c r="AEQ234" s="14"/>
      <c r="AER234" s="14"/>
      <c r="AES234" s="14"/>
      <c r="AET234" s="14"/>
      <c r="AEU234" s="14"/>
      <c r="AEV234" s="14"/>
      <c r="AEW234" s="14"/>
      <c r="AEX234" s="14"/>
      <c r="AEY234" s="14"/>
      <c r="AEZ234" s="14"/>
      <c r="AFA234" s="14"/>
      <c r="AFB234" s="14"/>
      <c r="AFC234" s="14"/>
      <c r="AFD234" s="14"/>
      <c r="AFE234" s="14"/>
      <c r="AFF234" s="14"/>
      <c r="AFG234" s="14"/>
      <c r="AFH234" s="14"/>
      <c r="AFI234" s="14"/>
      <c r="AFJ234" s="14"/>
      <c r="AFK234" s="14"/>
      <c r="AFL234" s="14"/>
      <c r="AFM234" s="14"/>
      <c r="AFN234" s="14"/>
      <c r="AFO234" s="14"/>
      <c r="AFP234" s="14"/>
      <c r="AFQ234" s="14"/>
      <c r="AFR234" s="14"/>
      <c r="AFS234" s="14"/>
      <c r="AFT234" s="14"/>
      <c r="AFU234" s="14"/>
      <c r="AFV234" s="14"/>
      <c r="AFW234" s="14"/>
      <c r="AFX234" s="14"/>
      <c r="AFY234" s="14"/>
      <c r="AFZ234" s="14"/>
      <c r="AGA234" s="14"/>
      <c r="AGB234" s="14"/>
      <c r="AGC234" s="14"/>
      <c r="AGD234" s="14"/>
      <c r="AGE234" s="14"/>
      <c r="AGF234" s="14"/>
      <c r="AGG234" s="14"/>
      <c r="AGH234" s="14"/>
      <c r="AGI234" s="14"/>
      <c r="AGJ234" s="14"/>
      <c r="AGK234" s="14"/>
      <c r="AGL234" s="14"/>
      <c r="AGM234" s="14"/>
      <c r="AGN234" s="14"/>
      <c r="AGO234" s="14"/>
      <c r="AGP234" s="14"/>
      <c r="AGQ234" s="14"/>
      <c r="AGR234" s="14"/>
      <c r="AGS234" s="14"/>
      <c r="AGT234" s="14"/>
      <c r="AGU234" s="14"/>
      <c r="AGV234" s="14"/>
      <c r="AGW234" s="14"/>
      <c r="AGX234" s="14"/>
      <c r="AGY234" s="14"/>
      <c r="AGZ234" s="14"/>
      <c r="AHA234" s="14"/>
      <c r="AHB234" s="14"/>
      <c r="AHC234" s="14"/>
      <c r="AHD234" s="14"/>
      <c r="AHE234" s="14"/>
      <c r="AHF234" s="14"/>
      <c r="AHG234" s="14"/>
      <c r="AHH234" s="14"/>
      <c r="AHI234" s="14"/>
      <c r="AHJ234" s="14"/>
      <c r="AHK234" s="14"/>
      <c r="AHL234" s="14"/>
      <c r="AHM234" s="14"/>
      <c r="AHN234" s="14"/>
      <c r="AHO234" s="14"/>
      <c r="AHP234" s="14"/>
      <c r="AHQ234" s="14"/>
      <c r="AHR234" s="14"/>
      <c r="AHS234" s="14"/>
      <c r="AHT234" s="14"/>
      <c r="AHU234" s="14"/>
      <c r="AHV234" s="14"/>
      <c r="AHW234" s="14"/>
      <c r="AHX234" s="14"/>
      <c r="AHY234" s="14"/>
      <c r="AHZ234" s="14"/>
      <c r="AIA234" s="14"/>
      <c r="AIB234" s="14"/>
      <c r="AIC234" s="14"/>
      <c r="AID234" s="14"/>
      <c r="AIE234" s="14"/>
      <c r="AIF234" s="14"/>
      <c r="AIG234" s="14"/>
      <c r="AIH234" s="14"/>
      <c r="AII234" s="14"/>
      <c r="AIJ234" s="14"/>
      <c r="AIK234" s="14"/>
      <c r="AIL234" s="14"/>
      <c r="AIM234" s="14"/>
      <c r="AIN234" s="14"/>
      <c r="AIO234" s="14"/>
      <c r="AIP234" s="14"/>
      <c r="AIQ234" s="14"/>
      <c r="AIR234" s="14"/>
      <c r="AIS234" s="14"/>
      <c r="AIT234" s="14"/>
      <c r="AIU234" s="14"/>
      <c r="AIV234" s="14"/>
      <c r="AIW234" s="14"/>
      <c r="AIX234" s="14"/>
      <c r="AIY234" s="14"/>
      <c r="AIZ234" s="14"/>
      <c r="AJA234" s="14"/>
      <c r="AJB234" s="14"/>
      <c r="AJC234" s="14"/>
      <c r="AJD234" s="14"/>
      <c r="AJE234" s="14"/>
      <c r="AJF234" s="14"/>
      <c r="AJG234" s="14"/>
      <c r="AJH234" s="14"/>
      <c r="AJI234" s="14"/>
      <c r="AJJ234" s="14"/>
      <c r="AJK234" s="14"/>
      <c r="AJL234" s="14"/>
      <c r="AJM234" s="14"/>
      <c r="AJN234" s="14"/>
      <c r="AJO234" s="14"/>
    </row>
    <row r="235" spans="1:971" x14ac:dyDescent="0.25">
      <c r="A235" s="1" t="s">
        <v>554</v>
      </c>
      <c r="B235" s="1" t="s">
        <v>34</v>
      </c>
      <c r="C235" s="1" t="s">
        <v>555</v>
      </c>
      <c r="D235" s="2">
        <v>50000</v>
      </c>
      <c r="E235" s="2"/>
      <c r="F235" s="2">
        <v>18960</v>
      </c>
      <c r="G235" s="2">
        <v>31040</v>
      </c>
      <c r="H235" s="2">
        <v>37.92</v>
      </c>
      <c r="I235" s="3">
        <v>-31040</v>
      </c>
      <c r="J235" s="4">
        <v>18960</v>
      </c>
      <c r="K235" s="5">
        <v>50000</v>
      </c>
      <c r="L235" s="4">
        <v>53100</v>
      </c>
      <c r="M235" s="4">
        <v>56232.9</v>
      </c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  <c r="EO235" s="14"/>
      <c r="EP235" s="14"/>
      <c r="EQ235" s="14"/>
      <c r="ER235" s="14"/>
      <c r="ES235" s="14"/>
      <c r="ET235" s="14"/>
      <c r="EU235" s="14"/>
      <c r="EV235" s="14"/>
      <c r="EW235" s="14"/>
      <c r="EX235" s="14"/>
      <c r="EY235" s="14"/>
      <c r="EZ235" s="14"/>
      <c r="FA235" s="14"/>
      <c r="FB235" s="14"/>
      <c r="FC235" s="14"/>
      <c r="FD235" s="14"/>
      <c r="FE235" s="14"/>
      <c r="FF235" s="14"/>
      <c r="FG235" s="14"/>
      <c r="FH235" s="14"/>
      <c r="FI235" s="14"/>
      <c r="FJ235" s="14"/>
      <c r="FK235" s="14"/>
      <c r="FL235" s="14"/>
      <c r="FM235" s="14"/>
      <c r="FN235" s="14"/>
      <c r="FO235" s="14"/>
      <c r="FP235" s="14"/>
      <c r="FQ235" s="14"/>
      <c r="FR235" s="14"/>
      <c r="FS235" s="14"/>
      <c r="FT235" s="14"/>
      <c r="FU235" s="14"/>
      <c r="FV235" s="14"/>
      <c r="FW235" s="14"/>
      <c r="FX235" s="14"/>
      <c r="FY235" s="14"/>
      <c r="FZ235" s="14"/>
      <c r="GA235" s="14"/>
      <c r="GB235" s="14"/>
      <c r="GC235" s="14"/>
      <c r="GD235" s="14"/>
      <c r="GE235" s="14"/>
      <c r="GF235" s="14"/>
      <c r="GG235" s="14"/>
      <c r="GH235" s="14"/>
      <c r="GI235" s="14"/>
      <c r="GJ235" s="14"/>
      <c r="GK235" s="14"/>
      <c r="GL235" s="14"/>
      <c r="GM235" s="14"/>
      <c r="GN235" s="14"/>
      <c r="GO235" s="14"/>
      <c r="GP235" s="14"/>
      <c r="GQ235" s="14"/>
      <c r="GR235" s="14"/>
      <c r="GS235" s="14"/>
      <c r="GT235" s="14"/>
      <c r="GU235" s="14"/>
      <c r="GV235" s="14"/>
      <c r="GW235" s="14"/>
      <c r="GX235" s="14"/>
      <c r="GY235" s="14"/>
      <c r="GZ235" s="14"/>
      <c r="HA235" s="14"/>
      <c r="HB235" s="14"/>
      <c r="HC235" s="14"/>
      <c r="HD235" s="14"/>
      <c r="HE235" s="14"/>
      <c r="HF235" s="14"/>
      <c r="HG235" s="14"/>
      <c r="HH235" s="14"/>
      <c r="HI235" s="14"/>
      <c r="HJ235" s="14"/>
      <c r="HK235" s="14"/>
      <c r="HL235" s="14"/>
      <c r="HM235" s="14"/>
      <c r="HN235" s="14"/>
      <c r="HO235" s="14"/>
      <c r="HP235" s="14"/>
      <c r="HQ235" s="14"/>
      <c r="HR235" s="14"/>
      <c r="HS235" s="14"/>
      <c r="HT235" s="14"/>
      <c r="HU235" s="14"/>
      <c r="HV235" s="14"/>
      <c r="HW235" s="14"/>
      <c r="HX235" s="14"/>
      <c r="HY235" s="14"/>
      <c r="HZ235" s="14"/>
      <c r="IA235" s="14"/>
      <c r="IB235" s="14"/>
      <c r="IC235" s="14"/>
      <c r="ID235" s="14"/>
      <c r="IE235" s="14"/>
      <c r="IF235" s="14"/>
      <c r="IG235" s="14"/>
      <c r="IH235" s="14"/>
      <c r="II235" s="14"/>
      <c r="IJ235" s="14"/>
      <c r="IK235" s="14"/>
      <c r="IL235" s="14"/>
      <c r="IM235" s="14"/>
      <c r="IN235" s="14"/>
      <c r="IO235" s="14"/>
      <c r="IP235" s="14"/>
      <c r="IQ235" s="14"/>
      <c r="IR235" s="14"/>
      <c r="IS235" s="14"/>
      <c r="IT235" s="14"/>
      <c r="IU235" s="14"/>
      <c r="IV235" s="14"/>
      <c r="IW235" s="14"/>
      <c r="IX235" s="14"/>
      <c r="IY235" s="14"/>
      <c r="IZ235" s="14"/>
      <c r="JA235" s="14"/>
      <c r="JB235" s="14"/>
      <c r="JC235" s="14"/>
      <c r="JD235" s="14"/>
      <c r="JE235" s="14"/>
      <c r="JF235" s="14"/>
      <c r="JG235" s="14"/>
      <c r="JH235" s="14"/>
      <c r="JI235" s="14"/>
      <c r="JJ235" s="14"/>
      <c r="JK235" s="14"/>
      <c r="JL235" s="14"/>
      <c r="JM235" s="14"/>
      <c r="JN235" s="14"/>
      <c r="JO235" s="14"/>
      <c r="JP235" s="14"/>
      <c r="JQ235" s="14"/>
      <c r="JR235" s="14"/>
      <c r="JS235" s="14"/>
      <c r="JT235" s="14"/>
      <c r="JU235" s="14"/>
      <c r="JV235" s="14"/>
      <c r="JW235" s="14"/>
      <c r="JX235" s="14"/>
      <c r="JY235" s="14"/>
      <c r="JZ235" s="14"/>
      <c r="KA235" s="14"/>
      <c r="KB235" s="14"/>
      <c r="KC235" s="14"/>
      <c r="KD235" s="14"/>
      <c r="KE235" s="14"/>
      <c r="KF235" s="14"/>
      <c r="KG235" s="14"/>
      <c r="KH235" s="14"/>
      <c r="KI235" s="14"/>
      <c r="KJ235" s="14"/>
      <c r="KK235" s="14"/>
      <c r="KL235" s="14"/>
      <c r="KM235" s="14"/>
      <c r="KN235" s="14"/>
      <c r="KO235" s="14"/>
      <c r="KP235" s="14"/>
      <c r="KQ235" s="14"/>
      <c r="KR235" s="14"/>
      <c r="KS235" s="14"/>
      <c r="KT235" s="14"/>
      <c r="KU235" s="14"/>
      <c r="KV235" s="14"/>
      <c r="KW235" s="14"/>
      <c r="KX235" s="14"/>
      <c r="KY235" s="14"/>
      <c r="KZ235" s="14"/>
      <c r="LA235" s="14"/>
      <c r="LB235" s="14"/>
      <c r="LC235" s="14"/>
      <c r="LD235" s="14"/>
      <c r="LE235" s="14"/>
      <c r="LF235" s="14"/>
      <c r="LG235" s="14"/>
      <c r="LH235" s="14"/>
      <c r="LI235" s="14"/>
      <c r="LJ235" s="14"/>
      <c r="LK235" s="14"/>
      <c r="LL235" s="14"/>
      <c r="LM235" s="14"/>
      <c r="LN235" s="14"/>
      <c r="LO235" s="14"/>
      <c r="LP235" s="14"/>
      <c r="LQ235" s="14"/>
      <c r="LR235" s="14"/>
      <c r="LS235" s="14"/>
      <c r="LT235" s="14"/>
      <c r="LU235" s="14"/>
      <c r="LV235" s="14"/>
      <c r="LW235" s="14"/>
      <c r="LX235" s="14"/>
      <c r="LY235" s="14"/>
      <c r="LZ235" s="14"/>
      <c r="MA235" s="14"/>
      <c r="MB235" s="14"/>
      <c r="MC235" s="14"/>
      <c r="MD235" s="14"/>
      <c r="ME235" s="14"/>
      <c r="MF235" s="14"/>
      <c r="MG235" s="14"/>
      <c r="MH235" s="14"/>
      <c r="MI235" s="14"/>
      <c r="MJ235" s="14"/>
      <c r="MK235" s="14"/>
      <c r="ML235" s="14"/>
      <c r="MM235" s="14"/>
      <c r="MN235" s="14"/>
      <c r="MO235" s="14"/>
      <c r="MP235" s="14"/>
      <c r="MQ235" s="14"/>
      <c r="MR235" s="14"/>
      <c r="MS235" s="14"/>
      <c r="MT235" s="14"/>
      <c r="MU235" s="14"/>
      <c r="MV235" s="14"/>
      <c r="MW235" s="14"/>
      <c r="MX235" s="14"/>
      <c r="MY235" s="14"/>
      <c r="MZ235" s="14"/>
      <c r="NA235" s="14"/>
      <c r="NB235" s="14"/>
      <c r="NC235" s="14"/>
      <c r="ND235" s="14"/>
      <c r="NE235" s="14"/>
      <c r="NF235" s="14"/>
      <c r="NG235" s="14"/>
      <c r="NH235" s="14"/>
      <c r="NI235" s="14"/>
      <c r="NJ235" s="14"/>
      <c r="NK235" s="14"/>
      <c r="NL235" s="14"/>
      <c r="NM235" s="14"/>
      <c r="NN235" s="14"/>
      <c r="NO235" s="14"/>
      <c r="NP235" s="14"/>
      <c r="NQ235" s="14"/>
      <c r="NR235" s="14"/>
      <c r="NS235" s="14"/>
      <c r="NT235" s="14"/>
      <c r="NU235" s="14"/>
      <c r="NV235" s="14"/>
      <c r="NW235" s="14"/>
      <c r="NX235" s="14"/>
      <c r="NY235" s="14"/>
      <c r="NZ235" s="14"/>
      <c r="OA235" s="14"/>
      <c r="OB235" s="14"/>
      <c r="OC235" s="14"/>
      <c r="OD235" s="14"/>
      <c r="OE235" s="14"/>
      <c r="OF235" s="14"/>
      <c r="OG235" s="14"/>
      <c r="OH235" s="14"/>
      <c r="OI235" s="14"/>
      <c r="OJ235" s="14"/>
      <c r="OK235" s="14"/>
      <c r="OL235" s="14"/>
      <c r="OM235" s="14"/>
      <c r="ON235" s="14"/>
      <c r="OO235" s="14"/>
      <c r="OP235" s="14"/>
      <c r="OQ235" s="14"/>
      <c r="OR235" s="14"/>
      <c r="OS235" s="14"/>
      <c r="OT235" s="14"/>
      <c r="OU235" s="14"/>
      <c r="OV235" s="14"/>
      <c r="OW235" s="14"/>
      <c r="OX235" s="14"/>
      <c r="OY235" s="14"/>
      <c r="OZ235" s="14"/>
      <c r="PA235" s="14"/>
      <c r="PB235" s="14"/>
      <c r="PC235" s="14"/>
      <c r="PD235" s="14"/>
      <c r="PE235" s="14"/>
      <c r="PF235" s="14"/>
      <c r="PG235" s="14"/>
      <c r="PH235" s="14"/>
      <c r="PI235" s="14"/>
      <c r="PJ235" s="14"/>
      <c r="PK235" s="14"/>
      <c r="PL235" s="14"/>
      <c r="PM235" s="14"/>
      <c r="PN235" s="14"/>
      <c r="PO235" s="14"/>
      <c r="PP235" s="14"/>
      <c r="PQ235" s="14"/>
      <c r="PR235" s="14"/>
      <c r="PS235" s="14"/>
      <c r="PT235" s="14"/>
      <c r="PU235" s="14"/>
      <c r="PV235" s="14"/>
      <c r="PW235" s="14"/>
      <c r="PX235" s="14"/>
      <c r="PY235" s="14"/>
      <c r="PZ235" s="14"/>
      <c r="QA235" s="14"/>
      <c r="QB235" s="14"/>
      <c r="QC235" s="14"/>
      <c r="QD235" s="14"/>
      <c r="QE235" s="14"/>
      <c r="QF235" s="14"/>
      <c r="QG235" s="14"/>
      <c r="QH235" s="14"/>
      <c r="QI235" s="14"/>
      <c r="QJ235" s="14"/>
      <c r="QK235" s="14"/>
      <c r="QL235" s="14"/>
      <c r="QM235" s="14"/>
      <c r="QN235" s="14"/>
      <c r="QO235" s="14"/>
      <c r="QP235" s="14"/>
      <c r="QQ235" s="14"/>
      <c r="QR235" s="14"/>
      <c r="QS235" s="14"/>
      <c r="QT235" s="14"/>
      <c r="QU235" s="14"/>
      <c r="QV235" s="14"/>
      <c r="QW235" s="14"/>
      <c r="QX235" s="14"/>
      <c r="QY235" s="14"/>
      <c r="QZ235" s="14"/>
      <c r="RA235" s="14"/>
      <c r="RB235" s="14"/>
      <c r="RC235" s="14"/>
      <c r="RD235" s="14"/>
      <c r="RE235" s="14"/>
      <c r="RF235" s="14"/>
      <c r="RG235" s="14"/>
      <c r="RH235" s="14"/>
      <c r="RI235" s="14"/>
      <c r="RJ235" s="14"/>
      <c r="RK235" s="14"/>
      <c r="RL235" s="14"/>
      <c r="RM235" s="14"/>
      <c r="RN235" s="14"/>
      <c r="RO235" s="14"/>
      <c r="RP235" s="14"/>
      <c r="RQ235" s="14"/>
      <c r="RR235" s="14"/>
      <c r="RS235" s="14"/>
      <c r="RT235" s="14"/>
      <c r="RU235" s="14"/>
      <c r="RV235" s="14"/>
      <c r="RW235" s="14"/>
      <c r="RX235" s="14"/>
      <c r="RY235" s="14"/>
      <c r="RZ235" s="14"/>
      <c r="SA235" s="14"/>
      <c r="SB235" s="14"/>
      <c r="SC235" s="14"/>
      <c r="SD235" s="14"/>
      <c r="SE235" s="14"/>
      <c r="SF235" s="14"/>
      <c r="SG235" s="14"/>
      <c r="SH235" s="14"/>
      <c r="SI235" s="14"/>
      <c r="SJ235" s="14"/>
      <c r="SK235" s="14"/>
      <c r="SL235" s="14"/>
      <c r="SM235" s="14"/>
      <c r="SN235" s="14"/>
      <c r="SO235" s="14"/>
      <c r="SP235" s="14"/>
      <c r="SQ235" s="14"/>
      <c r="SR235" s="14"/>
      <c r="SS235" s="14"/>
      <c r="ST235" s="14"/>
      <c r="SU235" s="14"/>
      <c r="SV235" s="14"/>
      <c r="SW235" s="14"/>
      <c r="SX235" s="14"/>
      <c r="SY235" s="14"/>
      <c r="SZ235" s="14"/>
      <c r="TA235" s="14"/>
      <c r="TB235" s="14"/>
      <c r="TC235" s="14"/>
      <c r="TD235" s="14"/>
      <c r="TE235" s="14"/>
      <c r="TF235" s="14"/>
      <c r="TG235" s="14"/>
      <c r="TH235" s="14"/>
      <c r="TI235" s="14"/>
      <c r="TJ235" s="14"/>
      <c r="TK235" s="14"/>
      <c r="TL235" s="14"/>
      <c r="TM235" s="14"/>
      <c r="TN235" s="14"/>
      <c r="TO235" s="14"/>
      <c r="TP235" s="14"/>
      <c r="TQ235" s="14"/>
      <c r="TR235" s="14"/>
      <c r="TS235" s="14"/>
      <c r="TT235" s="14"/>
      <c r="TU235" s="14"/>
      <c r="TV235" s="14"/>
      <c r="TW235" s="14"/>
      <c r="TX235" s="14"/>
      <c r="TY235" s="14"/>
      <c r="TZ235" s="14"/>
      <c r="UA235" s="14"/>
      <c r="UB235" s="14"/>
      <c r="UC235" s="14"/>
      <c r="UD235" s="14"/>
      <c r="UE235" s="14"/>
      <c r="UF235" s="14"/>
      <c r="UG235" s="14"/>
      <c r="UH235" s="14"/>
      <c r="UI235" s="14"/>
      <c r="UJ235" s="14"/>
      <c r="UK235" s="14"/>
      <c r="UL235" s="14"/>
      <c r="UM235" s="14"/>
      <c r="UN235" s="14"/>
      <c r="UO235" s="14"/>
      <c r="UP235" s="14"/>
      <c r="UQ235" s="14"/>
      <c r="UR235" s="14"/>
      <c r="US235" s="14"/>
      <c r="UT235" s="14"/>
      <c r="UU235" s="14"/>
      <c r="UV235" s="14"/>
      <c r="UW235" s="14"/>
      <c r="UX235" s="14"/>
      <c r="UY235" s="14"/>
      <c r="UZ235" s="14"/>
      <c r="VA235" s="14"/>
      <c r="VB235" s="14"/>
      <c r="VC235" s="14"/>
      <c r="VD235" s="14"/>
      <c r="VE235" s="14"/>
      <c r="VF235" s="14"/>
      <c r="VG235" s="14"/>
      <c r="VH235" s="14"/>
      <c r="VI235" s="14"/>
      <c r="VJ235" s="14"/>
      <c r="VK235" s="14"/>
      <c r="VL235" s="14"/>
      <c r="VM235" s="14"/>
      <c r="VN235" s="14"/>
      <c r="VO235" s="14"/>
      <c r="VP235" s="14"/>
      <c r="VQ235" s="14"/>
      <c r="VR235" s="14"/>
      <c r="VS235" s="14"/>
      <c r="VT235" s="14"/>
      <c r="VU235" s="14"/>
      <c r="VV235" s="14"/>
      <c r="VW235" s="14"/>
      <c r="VX235" s="14"/>
      <c r="VY235" s="14"/>
      <c r="VZ235" s="14"/>
      <c r="WA235" s="14"/>
      <c r="WB235" s="14"/>
      <c r="WC235" s="14"/>
      <c r="WD235" s="14"/>
      <c r="WE235" s="14"/>
      <c r="WF235" s="14"/>
      <c r="WG235" s="14"/>
      <c r="WH235" s="14"/>
      <c r="WI235" s="14"/>
      <c r="WJ235" s="14"/>
      <c r="WK235" s="14"/>
      <c r="WL235" s="14"/>
      <c r="WM235" s="14"/>
      <c r="WN235" s="14"/>
      <c r="WO235" s="14"/>
      <c r="WP235" s="14"/>
      <c r="WQ235" s="14"/>
      <c r="WR235" s="14"/>
      <c r="WS235" s="14"/>
      <c r="WT235" s="14"/>
      <c r="WU235" s="14"/>
      <c r="WV235" s="14"/>
      <c r="WW235" s="14"/>
      <c r="WX235" s="14"/>
      <c r="WY235" s="14"/>
      <c r="WZ235" s="14"/>
      <c r="XA235" s="14"/>
      <c r="XB235" s="14"/>
      <c r="XC235" s="14"/>
      <c r="XD235" s="14"/>
      <c r="XE235" s="14"/>
      <c r="XF235" s="14"/>
      <c r="XG235" s="14"/>
      <c r="XH235" s="14"/>
      <c r="XI235" s="14"/>
      <c r="XJ235" s="14"/>
      <c r="XK235" s="14"/>
      <c r="XL235" s="14"/>
      <c r="XM235" s="14"/>
      <c r="XN235" s="14"/>
      <c r="XO235" s="14"/>
      <c r="XP235" s="14"/>
      <c r="XQ235" s="14"/>
      <c r="XR235" s="14"/>
      <c r="XS235" s="14"/>
      <c r="XT235" s="14"/>
      <c r="XU235" s="14"/>
      <c r="XV235" s="14"/>
      <c r="XW235" s="14"/>
      <c r="XX235" s="14"/>
      <c r="XY235" s="14"/>
      <c r="XZ235" s="14"/>
      <c r="YA235" s="14"/>
      <c r="YB235" s="14"/>
      <c r="YC235" s="14"/>
      <c r="YD235" s="14"/>
      <c r="YE235" s="14"/>
      <c r="YF235" s="14"/>
      <c r="YG235" s="14"/>
      <c r="YH235" s="14"/>
      <c r="YI235" s="14"/>
      <c r="YJ235" s="14"/>
      <c r="YK235" s="14"/>
      <c r="YL235" s="14"/>
      <c r="YM235" s="14"/>
      <c r="YN235" s="14"/>
      <c r="YO235" s="14"/>
      <c r="YP235" s="14"/>
      <c r="YQ235" s="14"/>
      <c r="YR235" s="14"/>
      <c r="YS235" s="14"/>
      <c r="YT235" s="14"/>
      <c r="YU235" s="14"/>
      <c r="YV235" s="14"/>
      <c r="YW235" s="14"/>
      <c r="YX235" s="14"/>
      <c r="YY235" s="14"/>
      <c r="YZ235" s="14"/>
      <c r="ZA235" s="14"/>
      <c r="ZB235" s="14"/>
      <c r="ZC235" s="14"/>
      <c r="ZD235" s="14"/>
      <c r="ZE235" s="14"/>
      <c r="ZF235" s="14"/>
      <c r="ZG235" s="14"/>
      <c r="ZH235" s="14"/>
      <c r="ZI235" s="14"/>
      <c r="ZJ235" s="14"/>
      <c r="ZK235" s="14"/>
      <c r="ZL235" s="14"/>
      <c r="ZM235" s="14"/>
      <c r="ZN235" s="14"/>
      <c r="ZO235" s="14"/>
      <c r="ZP235" s="14"/>
      <c r="ZQ235" s="14"/>
      <c r="ZR235" s="14"/>
      <c r="ZS235" s="14"/>
      <c r="ZT235" s="14"/>
      <c r="ZU235" s="14"/>
      <c r="ZV235" s="14"/>
      <c r="ZW235" s="14"/>
      <c r="ZX235" s="14"/>
      <c r="ZY235" s="14"/>
      <c r="ZZ235" s="14"/>
      <c r="AAA235" s="14"/>
      <c r="AAB235" s="14"/>
      <c r="AAC235" s="14"/>
      <c r="AAD235" s="14"/>
      <c r="AAE235" s="14"/>
      <c r="AAF235" s="14"/>
      <c r="AAG235" s="14"/>
      <c r="AAH235" s="14"/>
      <c r="AAI235" s="14"/>
      <c r="AAJ235" s="14"/>
      <c r="AAK235" s="14"/>
      <c r="AAL235" s="14"/>
      <c r="AAM235" s="14"/>
      <c r="AAN235" s="14"/>
      <c r="AAO235" s="14"/>
      <c r="AAP235" s="14"/>
      <c r="AAQ235" s="14"/>
      <c r="AAR235" s="14"/>
      <c r="AAS235" s="14"/>
      <c r="AAT235" s="14"/>
      <c r="AAU235" s="14"/>
      <c r="AAV235" s="14"/>
      <c r="AAW235" s="14"/>
      <c r="AAX235" s="14"/>
      <c r="AAY235" s="14"/>
      <c r="AAZ235" s="14"/>
      <c r="ABA235" s="14"/>
      <c r="ABB235" s="14"/>
      <c r="ABC235" s="14"/>
      <c r="ABD235" s="14"/>
      <c r="ABE235" s="14"/>
      <c r="ABF235" s="14"/>
      <c r="ABG235" s="14"/>
      <c r="ABH235" s="14"/>
      <c r="ABI235" s="14"/>
      <c r="ABJ235" s="14"/>
      <c r="ABK235" s="14"/>
      <c r="ABL235" s="14"/>
      <c r="ABM235" s="14"/>
      <c r="ABN235" s="14"/>
      <c r="ABO235" s="14"/>
      <c r="ABP235" s="14"/>
      <c r="ABQ235" s="14"/>
      <c r="ABR235" s="14"/>
      <c r="ABS235" s="14"/>
      <c r="ABT235" s="14"/>
      <c r="ABU235" s="14"/>
      <c r="ABV235" s="14"/>
      <c r="ABW235" s="14"/>
      <c r="ABX235" s="14"/>
      <c r="ABY235" s="14"/>
      <c r="ABZ235" s="14"/>
      <c r="ACA235" s="14"/>
      <c r="ACB235" s="14"/>
      <c r="ACC235" s="14"/>
      <c r="ACD235" s="14"/>
      <c r="ACE235" s="14"/>
      <c r="ACF235" s="14"/>
      <c r="ACG235" s="14"/>
      <c r="ACH235" s="14"/>
      <c r="ACI235" s="14"/>
      <c r="ACJ235" s="14"/>
      <c r="ACK235" s="14"/>
      <c r="ACL235" s="14"/>
      <c r="ACM235" s="14"/>
      <c r="ACN235" s="14"/>
      <c r="ACO235" s="14"/>
      <c r="ACP235" s="14"/>
      <c r="ACQ235" s="14"/>
      <c r="ACR235" s="14"/>
      <c r="ACS235" s="14"/>
      <c r="ACT235" s="14"/>
      <c r="ACU235" s="14"/>
      <c r="ACV235" s="14"/>
      <c r="ACW235" s="14"/>
      <c r="ACX235" s="14"/>
      <c r="ACY235" s="14"/>
      <c r="ACZ235" s="14"/>
      <c r="ADA235" s="14"/>
      <c r="ADB235" s="14"/>
      <c r="ADC235" s="14"/>
      <c r="ADD235" s="14"/>
      <c r="ADE235" s="14"/>
      <c r="ADF235" s="14"/>
      <c r="ADG235" s="14"/>
      <c r="ADH235" s="14"/>
      <c r="ADI235" s="14"/>
      <c r="ADJ235" s="14"/>
      <c r="ADK235" s="14"/>
      <c r="ADL235" s="14"/>
      <c r="ADM235" s="14"/>
      <c r="ADN235" s="14"/>
      <c r="ADO235" s="14"/>
      <c r="ADP235" s="14"/>
      <c r="ADQ235" s="14"/>
      <c r="ADR235" s="14"/>
      <c r="ADS235" s="14"/>
      <c r="ADT235" s="14"/>
      <c r="ADU235" s="14"/>
      <c r="ADV235" s="14"/>
      <c r="ADW235" s="14"/>
      <c r="ADX235" s="14"/>
      <c r="ADY235" s="14"/>
      <c r="ADZ235" s="14"/>
      <c r="AEA235" s="14"/>
      <c r="AEB235" s="14"/>
      <c r="AEC235" s="14"/>
      <c r="AED235" s="14"/>
      <c r="AEE235" s="14"/>
      <c r="AEF235" s="14"/>
      <c r="AEG235" s="14"/>
      <c r="AEH235" s="14"/>
      <c r="AEI235" s="14"/>
      <c r="AEJ235" s="14"/>
      <c r="AEK235" s="14"/>
      <c r="AEL235" s="14"/>
      <c r="AEM235" s="14"/>
      <c r="AEN235" s="14"/>
      <c r="AEO235" s="14"/>
      <c r="AEP235" s="14"/>
      <c r="AEQ235" s="14"/>
      <c r="AER235" s="14"/>
      <c r="AES235" s="14"/>
      <c r="AET235" s="14"/>
      <c r="AEU235" s="14"/>
      <c r="AEV235" s="14"/>
      <c r="AEW235" s="14"/>
      <c r="AEX235" s="14"/>
      <c r="AEY235" s="14"/>
      <c r="AEZ235" s="14"/>
      <c r="AFA235" s="14"/>
      <c r="AFB235" s="14"/>
      <c r="AFC235" s="14"/>
      <c r="AFD235" s="14"/>
      <c r="AFE235" s="14"/>
      <c r="AFF235" s="14"/>
      <c r="AFG235" s="14"/>
      <c r="AFH235" s="14"/>
      <c r="AFI235" s="14"/>
      <c r="AFJ235" s="14"/>
      <c r="AFK235" s="14"/>
      <c r="AFL235" s="14"/>
      <c r="AFM235" s="14"/>
      <c r="AFN235" s="14"/>
      <c r="AFO235" s="14"/>
      <c r="AFP235" s="14"/>
      <c r="AFQ235" s="14"/>
      <c r="AFR235" s="14"/>
      <c r="AFS235" s="14"/>
      <c r="AFT235" s="14"/>
      <c r="AFU235" s="14"/>
      <c r="AFV235" s="14"/>
      <c r="AFW235" s="14"/>
      <c r="AFX235" s="14"/>
      <c r="AFY235" s="14"/>
      <c r="AFZ235" s="14"/>
      <c r="AGA235" s="14"/>
      <c r="AGB235" s="14"/>
      <c r="AGC235" s="14"/>
      <c r="AGD235" s="14"/>
      <c r="AGE235" s="14"/>
      <c r="AGF235" s="14"/>
      <c r="AGG235" s="14"/>
      <c r="AGH235" s="14"/>
      <c r="AGI235" s="14"/>
      <c r="AGJ235" s="14"/>
      <c r="AGK235" s="14"/>
      <c r="AGL235" s="14"/>
      <c r="AGM235" s="14"/>
      <c r="AGN235" s="14"/>
      <c r="AGO235" s="14"/>
      <c r="AGP235" s="14"/>
      <c r="AGQ235" s="14"/>
      <c r="AGR235" s="14"/>
      <c r="AGS235" s="14"/>
      <c r="AGT235" s="14"/>
      <c r="AGU235" s="14"/>
      <c r="AGV235" s="14"/>
      <c r="AGW235" s="14"/>
      <c r="AGX235" s="14"/>
      <c r="AGY235" s="14"/>
      <c r="AGZ235" s="14"/>
      <c r="AHA235" s="14"/>
      <c r="AHB235" s="14"/>
      <c r="AHC235" s="14"/>
      <c r="AHD235" s="14"/>
      <c r="AHE235" s="14"/>
      <c r="AHF235" s="14"/>
      <c r="AHG235" s="14"/>
      <c r="AHH235" s="14"/>
      <c r="AHI235" s="14"/>
      <c r="AHJ235" s="14"/>
      <c r="AHK235" s="14"/>
      <c r="AHL235" s="14"/>
      <c r="AHM235" s="14"/>
      <c r="AHN235" s="14"/>
      <c r="AHO235" s="14"/>
      <c r="AHP235" s="14"/>
      <c r="AHQ235" s="14"/>
      <c r="AHR235" s="14"/>
      <c r="AHS235" s="14"/>
      <c r="AHT235" s="14"/>
      <c r="AHU235" s="14"/>
      <c r="AHV235" s="14"/>
      <c r="AHW235" s="14"/>
      <c r="AHX235" s="14"/>
      <c r="AHY235" s="14"/>
      <c r="AHZ235" s="14"/>
      <c r="AIA235" s="14"/>
      <c r="AIB235" s="14"/>
      <c r="AIC235" s="14"/>
      <c r="AID235" s="14"/>
      <c r="AIE235" s="14"/>
      <c r="AIF235" s="14"/>
      <c r="AIG235" s="14"/>
      <c r="AIH235" s="14"/>
      <c r="AII235" s="14"/>
      <c r="AIJ235" s="14"/>
      <c r="AIK235" s="14"/>
      <c r="AIL235" s="14"/>
      <c r="AIM235" s="14"/>
      <c r="AIN235" s="14"/>
      <c r="AIO235" s="14"/>
      <c r="AIP235" s="14"/>
      <c r="AIQ235" s="14"/>
      <c r="AIR235" s="14"/>
      <c r="AIS235" s="14"/>
      <c r="AIT235" s="14"/>
      <c r="AIU235" s="14"/>
      <c r="AIV235" s="14"/>
      <c r="AIW235" s="14"/>
      <c r="AIX235" s="14"/>
      <c r="AIY235" s="14"/>
      <c r="AIZ235" s="14"/>
      <c r="AJA235" s="14"/>
      <c r="AJB235" s="14"/>
      <c r="AJC235" s="14"/>
      <c r="AJD235" s="14"/>
      <c r="AJE235" s="14"/>
      <c r="AJF235" s="14"/>
      <c r="AJG235" s="14"/>
      <c r="AJH235" s="14"/>
      <c r="AJI235" s="14"/>
      <c r="AJJ235" s="14"/>
      <c r="AJK235" s="14"/>
      <c r="AJL235" s="14"/>
      <c r="AJM235" s="14"/>
      <c r="AJN235" s="14"/>
      <c r="AJO235" s="14"/>
    </row>
    <row r="236" spans="1:971" x14ac:dyDescent="0.25">
      <c r="A236" s="1" t="s">
        <v>556</v>
      </c>
      <c r="B236" s="1" t="s">
        <v>34</v>
      </c>
      <c r="C236" s="1" t="s">
        <v>557</v>
      </c>
      <c r="D236" s="2">
        <v>700000</v>
      </c>
      <c r="E236" s="2">
        <v>16200</v>
      </c>
      <c r="F236" s="2">
        <v>635767</v>
      </c>
      <c r="G236" s="2">
        <v>35333</v>
      </c>
      <c r="H236" s="2">
        <v>90.82</v>
      </c>
      <c r="I236" s="3">
        <v>0</v>
      </c>
      <c r="J236" s="4">
        <v>700000</v>
      </c>
      <c r="K236" s="5">
        <v>1500000</v>
      </c>
      <c r="L236" s="4">
        <v>1593000</v>
      </c>
      <c r="M236" s="4">
        <v>1686987</v>
      </c>
    </row>
    <row r="237" spans="1:971" x14ac:dyDescent="0.25">
      <c r="A237" s="1" t="s">
        <v>558</v>
      </c>
      <c r="B237" s="1" t="s">
        <v>34</v>
      </c>
      <c r="C237" s="1" t="s">
        <v>559</v>
      </c>
      <c r="D237" s="2"/>
      <c r="E237" s="2"/>
      <c r="F237" s="2">
        <v>261715.08</v>
      </c>
      <c r="G237" s="2">
        <v>-261715.08</v>
      </c>
      <c r="H237" s="2"/>
      <c r="I237" s="3">
        <v>520000</v>
      </c>
      <c r="J237" s="4">
        <v>520000</v>
      </c>
      <c r="K237" s="5">
        <v>750000</v>
      </c>
      <c r="L237" s="4">
        <v>796500</v>
      </c>
      <c r="M237" s="4">
        <v>843493.5</v>
      </c>
    </row>
    <row r="238" spans="1:971" x14ac:dyDescent="0.25">
      <c r="A238" s="1" t="s">
        <v>566</v>
      </c>
      <c r="B238" s="1" t="s">
        <v>34</v>
      </c>
      <c r="C238" s="1" t="s">
        <v>561</v>
      </c>
      <c r="D238" s="2">
        <v>50000</v>
      </c>
      <c r="E238" s="2"/>
      <c r="F238" s="2">
        <v>2950</v>
      </c>
      <c r="G238" s="2">
        <v>47050</v>
      </c>
      <c r="H238" s="2">
        <v>5.9</v>
      </c>
      <c r="I238" s="3">
        <v>-47050</v>
      </c>
      <c r="J238" s="4">
        <v>2950</v>
      </c>
      <c r="K238" s="5">
        <v>50000</v>
      </c>
      <c r="L238" s="4">
        <v>53100</v>
      </c>
      <c r="M238" s="4">
        <v>56232.9</v>
      </c>
    </row>
    <row r="239" spans="1:971" s="33" customFormat="1" ht="15.75" thickBot="1" x14ac:dyDescent="0.3">
      <c r="A239" s="1" t="s">
        <v>35</v>
      </c>
      <c r="B239" s="1" t="s">
        <v>36</v>
      </c>
      <c r="C239" s="1" t="s">
        <v>14</v>
      </c>
      <c r="D239" s="2">
        <v>9052290</v>
      </c>
      <c r="E239" s="2">
        <v>649008.72</v>
      </c>
      <c r="F239" s="2">
        <v>5155401.83</v>
      </c>
      <c r="G239" s="2">
        <v>3896888.17</v>
      </c>
      <c r="H239" s="2">
        <v>56.95</v>
      </c>
      <c r="I239" s="3">
        <v>0</v>
      </c>
      <c r="J239" s="4">
        <v>9052290</v>
      </c>
      <c r="K239" s="11">
        <v>9740264.0399999991</v>
      </c>
      <c r="L239" s="46">
        <v>10344160.410479998</v>
      </c>
      <c r="M239" s="46">
        <v>10954465.874698319</v>
      </c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  <c r="PI239"/>
      <c r="PJ239"/>
      <c r="PK239"/>
      <c r="PL239"/>
      <c r="PM239"/>
      <c r="PN239"/>
      <c r="PO239"/>
      <c r="PP239"/>
      <c r="PQ239"/>
      <c r="PR239"/>
      <c r="PS239"/>
      <c r="PT239"/>
      <c r="PU239"/>
      <c r="PV239"/>
      <c r="PW239"/>
      <c r="PX239"/>
      <c r="PY239"/>
      <c r="PZ239"/>
      <c r="QA239"/>
      <c r="QB239"/>
      <c r="QC239"/>
      <c r="QD239"/>
      <c r="QE239"/>
      <c r="QF239"/>
      <c r="QG239"/>
      <c r="QH239"/>
      <c r="QI239"/>
      <c r="QJ239"/>
      <c r="QK239"/>
      <c r="QL239"/>
      <c r="QM239"/>
      <c r="QN239"/>
      <c r="QO239"/>
      <c r="QP239"/>
      <c r="QQ239"/>
      <c r="QR239"/>
      <c r="QS239"/>
      <c r="QT239"/>
      <c r="QU239"/>
      <c r="QV239"/>
      <c r="QW239"/>
      <c r="QX239"/>
      <c r="QY239"/>
      <c r="QZ239"/>
      <c r="RA239"/>
      <c r="RB239"/>
      <c r="RC239"/>
      <c r="RD239"/>
      <c r="RE239"/>
      <c r="RF239"/>
      <c r="RG239"/>
      <c r="RH239"/>
      <c r="RI239"/>
      <c r="RJ239"/>
      <c r="RK239"/>
      <c r="RL239"/>
      <c r="RM239"/>
      <c r="RN239"/>
      <c r="RO239"/>
      <c r="RP239"/>
      <c r="RQ239"/>
      <c r="RR239"/>
      <c r="RS239"/>
      <c r="RT239"/>
      <c r="RU239"/>
      <c r="RV239"/>
      <c r="RW239"/>
      <c r="RX239"/>
      <c r="RY239"/>
      <c r="RZ239"/>
      <c r="SA239"/>
      <c r="SB239"/>
      <c r="SC239"/>
      <c r="SD239"/>
      <c r="SE239"/>
      <c r="SF239"/>
      <c r="SG239"/>
      <c r="SH239"/>
      <c r="SI239"/>
      <c r="SJ239"/>
      <c r="SK239"/>
      <c r="SL239"/>
      <c r="SM239"/>
      <c r="SN239"/>
      <c r="SO239"/>
      <c r="SP239"/>
      <c r="SQ239"/>
      <c r="SR239"/>
      <c r="SS239"/>
      <c r="ST239"/>
      <c r="SU239"/>
      <c r="SV239"/>
      <c r="SW239"/>
      <c r="SX239"/>
      <c r="SY239"/>
      <c r="SZ239"/>
      <c r="TA239"/>
      <c r="TB239"/>
      <c r="TC239"/>
      <c r="TD239"/>
      <c r="TE239"/>
      <c r="TF239"/>
      <c r="TG239"/>
      <c r="TH239"/>
      <c r="TI239"/>
      <c r="TJ239"/>
      <c r="TK239"/>
      <c r="TL239"/>
      <c r="TM239"/>
      <c r="TN239"/>
      <c r="TO239"/>
      <c r="TP239"/>
      <c r="TQ239"/>
      <c r="TR239"/>
      <c r="TS239"/>
      <c r="TT239"/>
      <c r="TU239"/>
      <c r="TV239"/>
      <c r="TW239"/>
      <c r="TX239"/>
      <c r="TY239"/>
      <c r="TZ239"/>
      <c r="UA239"/>
      <c r="UB239"/>
      <c r="UC239"/>
      <c r="UD239"/>
      <c r="UE239"/>
      <c r="UF239"/>
      <c r="UG239"/>
      <c r="UH239"/>
      <c r="UI239"/>
      <c r="UJ239"/>
      <c r="UK239"/>
      <c r="UL239"/>
      <c r="UM239"/>
      <c r="UN239"/>
      <c r="UO239"/>
      <c r="UP239"/>
      <c r="UQ239"/>
      <c r="UR239"/>
      <c r="US239"/>
      <c r="UT239"/>
      <c r="UU239"/>
      <c r="UV239"/>
      <c r="UW239"/>
      <c r="UX239"/>
      <c r="UY239"/>
      <c r="UZ239"/>
      <c r="VA239"/>
      <c r="VB239"/>
      <c r="VC239"/>
      <c r="VD239"/>
      <c r="VE239"/>
      <c r="VF239"/>
      <c r="VG239"/>
      <c r="VH239"/>
      <c r="VI239"/>
      <c r="VJ239"/>
      <c r="VK239"/>
      <c r="VL239"/>
      <c r="VM239"/>
      <c r="VN239"/>
      <c r="VO239"/>
      <c r="VP239"/>
      <c r="VQ239"/>
      <c r="VR239"/>
      <c r="VS239"/>
      <c r="VT239"/>
      <c r="VU239"/>
      <c r="VV239"/>
      <c r="VW239"/>
      <c r="VX239"/>
      <c r="VY239"/>
      <c r="VZ239"/>
      <c r="WA239"/>
      <c r="WB239"/>
      <c r="WC239"/>
      <c r="WD239"/>
      <c r="WE239"/>
      <c r="WF239"/>
      <c r="WG239"/>
      <c r="WH239"/>
      <c r="WI239"/>
      <c r="WJ239"/>
      <c r="WK239"/>
      <c r="WL239"/>
      <c r="WM239"/>
      <c r="WN239"/>
      <c r="WO239"/>
      <c r="WP239"/>
      <c r="WQ239"/>
      <c r="WR239"/>
      <c r="WS239"/>
      <c r="WT239"/>
      <c r="WU239"/>
      <c r="WV239"/>
      <c r="WW239"/>
      <c r="WX239"/>
      <c r="WY239"/>
      <c r="WZ239"/>
      <c r="XA239"/>
      <c r="XB239"/>
      <c r="XC239"/>
      <c r="XD239"/>
      <c r="XE239"/>
      <c r="XF239"/>
      <c r="XG239"/>
      <c r="XH239"/>
      <c r="XI239"/>
      <c r="XJ239"/>
      <c r="XK239"/>
      <c r="XL239"/>
      <c r="XM239"/>
      <c r="XN239"/>
      <c r="XO239"/>
      <c r="XP239"/>
      <c r="XQ239"/>
      <c r="XR239"/>
      <c r="XS239"/>
      <c r="XT239"/>
      <c r="XU239"/>
      <c r="XV239"/>
      <c r="XW239"/>
      <c r="XX239"/>
      <c r="XY239"/>
      <c r="XZ239"/>
      <c r="YA239"/>
      <c r="YB239"/>
      <c r="YC239"/>
      <c r="YD239"/>
      <c r="YE239"/>
      <c r="YF239"/>
      <c r="YG239"/>
      <c r="YH239"/>
      <c r="YI239"/>
      <c r="YJ239"/>
      <c r="YK239"/>
      <c r="YL239"/>
      <c r="YM239"/>
      <c r="YN239"/>
      <c r="YO239"/>
      <c r="YP239"/>
      <c r="YQ239"/>
      <c r="YR239"/>
      <c r="YS239"/>
      <c r="YT239"/>
      <c r="YU239"/>
      <c r="YV239"/>
      <c r="YW239"/>
      <c r="YX239"/>
      <c r="YY239"/>
      <c r="YZ239"/>
      <c r="ZA239"/>
      <c r="ZB239"/>
      <c r="ZC239"/>
      <c r="ZD239"/>
      <c r="ZE239"/>
      <c r="ZF239"/>
      <c r="ZG239"/>
      <c r="ZH239"/>
      <c r="ZI239"/>
      <c r="ZJ239"/>
      <c r="ZK239"/>
      <c r="ZL239"/>
      <c r="ZM239"/>
      <c r="ZN239"/>
      <c r="ZO239"/>
      <c r="ZP239"/>
      <c r="ZQ239"/>
      <c r="ZR239"/>
      <c r="ZS239"/>
      <c r="ZT239"/>
      <c r="ZU239"/>
      <c r="ZV239"/>
      <c r="ZW239"/>
      <c r="ZX239"/>
      <c r="ZY239"/>
      <c r="ZZ239"/>
      <c r="AAA239"/>
      <c r="AAB239"/>
      <c r="AAC239"/>
      <c r="AAD239"/>
      <c r="AAE239"/>
      <c r="AAF239"/>
      <c r="AAG239"/>
      <c r="AAH239"/>
      <c r="AAI239"/>
      <c r="AAJ239"/>
      <c r="AAK239"/>
      <c r="AAL239"/>
      <c r="AAM239"/>
      <c r="AAN239"/>
      <c r="AAO239"/>
      <c r="AAP239"/>
      <c r="AAQ239"/>
      <c r="AAR239"/>
      <c r="AAS239"/>
      <c r="AAT239"/>
      <c r="AAU239"/>
      <c r="AAV239"/>
      <c r="AAW239"/>
      <c r="AAX239"/>
      <c r="AAY239"/>
      <c r="AAZ239"/>
      <c r="ABA239"/>
      <c r="ABB239"/>
      <c r="ABC239"/>
      <c r="ABD239"/>
      <c r="ABE239"/>
      <c r="ABF239"/>
      <c r="ABG239"/>
      <c r="ABH239"/>
      <c r="ABI239"/>
      <c r="ABJ239"/>
      <c r="ABK239"/>
      <c r="ABL239"/>
      <c r="ABM239"/>
      <c r="ABN239"/>
      <c r="ABO239"/>
      <c r="ABP239"/>
      <c r="ABQ239"/>
      <c r="ABR239"/>
      <c r="ABS239"/>
      <c r="ABT239"/>
      <c r="ABU239"/>
      <c r="ABV239"/>
      <c r="ABW239"/>
      <c r="ABX239"/>
      <c r="ABY239"/>
      <c r="ABZ239"/>
      <c r="ACA239"/>
      <c r="ACB239"/>
      <c r="ACC239"/>
      <c r="ACD239"/>
      <c r="ACE239"/>
      <c r="ACF239"/>
      <c r="ACG239"/>
      <c r="ACH239"/>
      <c r="ACI239"/>
      <c r="ACJ239"/>
      <c r="ACK239"/>
      <c r="ACL239"/>
      <c r="ACM239"/>
      <c r="ACN239"/>
      <c r="ACO239"/>
      <c r="ACP239"/>
      <c r="ACQ239"/>
      <c r="ACR239"/>
      <c r="ACS239"/>
      <c r="ACT239"/>
      <c r="ACU239"/>
      <c r="ACV239"/>
      <c r="ACW239"/>
      <c r="ACX239"/>
      <c r="ACY239"/>
      <c r="ACZ239"/>
      <c r="ADA239"/>
      <c r="ADB239"/>
      <c r="ADC239"/>
      <c r="ADD239"/>
      <c r="ADE239"/>
      <c r="ADF239"/>
      <c r="ADG239"/>
      <c r="ADH239"/>
      <c r="ADI239"/>
      <c r="ADJ239"/>
      <c r="ADK239"/>
      <c r="ADL239"/>
      <c r="ADM239"/>
      <c r="ADN239"/>
      <c r="ADO239"/>
      <c r="ADP239"/>
      <c r="ADQ239"/>
      <c r="ADR239"/>
      <c r="ADS239"/>
      <c r="ADT239"/>
      <c r="ADU239"/>
      <c r="ADV239"/>
      <c r="ADW239"/>
      <c r="ADX239"/>
      <c r="ADY239"/>
      <c r="ADZ239"/>
      <c r="AEA239"/>
      <c r="AEB239"/>
      <c r="AEC239"/>
      <c r="AED239"/>
      <c r="AEE239"/>
      <c r="AEF239"/>
      <c r="AEG239"/>
      <c r="AEH239"/>
      <c r="AEI239"/>
      <c r="AEJ239"/>
      <c r="AEK239"/>
      <c r="AEL239"/>
      <c r="AEM239"/>
      <c r="AEN239"/>
      <c r="AEO239"/>
      <c r="AEP239"/>
      <c r="AEQ239"/>
      <c r="AER239"/>
      <c r="AES239"/>
      <c r="AET239"/>
      <c r="AEU239"/>
      <c r="AEV239"/>
      <c r="AEW239"/>
      <c r="AEX239"/>
      <c r="AEY239"/>
      <c r="AEZ239"/>
      <c r="AFA239"/>
      <c r="AFB239"/>
      <c r="AFC239"/>
      <c r="AFD239"/>
      <c r="AFE239"/>
      <c r="AFF239"/>
      <c r="AFG239"/>
      <c r="AFH239"/>
      <c r="AFI239"/>
      <c r="AFJ239"/>
      <c r="AFK239"/>
      <c r="AFL239"/>
      <c r="AFM239"/>
      <c r="AFN239"/>
      <c r="AFO239"/>
      <c r="AFP239"/>
      <c r="AFQ239"/>
      <c r="AFR239"/>
      <c r="AFS239"/>
      <c r="AFT239"/>
      <c r="AFU239"/>
      <c r="AFV239"/>
      <c r="AFW239"/>
      <c r="AFX239"/>
      <c r="AFY239"/>
      <c r="AFZ239"/>
      <c r="AGA239"/>
      <c r="AGB239"/>
      <c r="AGC239"/>
      <c r="AGD239"/>
      <c r="AGE239"/>
      <c r="AGF239"/>
      <c r="AGG239"/>
      <c r="AGH239"/>
      <c r="AGI239"/>
      <c r="AGJ239"/>
      <c r="AGK239"/>
      <c r="AGL239"/>
      <c r="AGM239"/>
      <c r="AGN239"/>
      <c r="AGO239"/>
      <c r="AGP239"/>
      <c r="AGQ239"/>
      <c r="AGR239"/>
      <c r="AGS239"/>
      <c r="AGT239"/>
      <c r="AGU239"/>
      <c r="AGV239"/>
      <c r="AGW239"/>
      <c r="AGX239"/>
      <c r="AGY239"/>
      <c r="AGZ239"/>
      <c r="AHA239"/>
      <c r="AHB239"/>
      <c r="AHC239"/>
      <c r="AHD239"/>
      <c r="AHE239"/>
      <c r="AHF239"/>
      <c r="AHG239"/>
      <c r="AHH239"/>
      <c r="AHI239"/>
      <c r="AHJ239"/>
      <c r="AHK239"/>
      <c r="AHL239"/>
      <c r="AHM239"/>
      <c r="AHN239"/>
      <c r="AHO239"/>
      <c r="AHP239"/>
      <c r="AHQ239"/>
      <c r="AHR239"/>
      <c r="AHS239"/>
      <c r="AHT239"/>
      <c r="AHU239"/>
      <c r="AHV239"/>
      <c r="AHW239"/>
      <c r="AHX239"/>
      <c r="AHY239"/>
      <c r="AHZ239"/>
      <c r="AIA239"/>
      <c r="AIB239"/>
      <c r="AIC239"/>
      <c r="AID239"/>
      <c r="AIE239"/>
      <c r="AIF239"/>
      <c r="AIG239"/>
      <c r="AIH239"/>
      <c r="AII239"/>
      <c r="AIJ239"/>
      <c r="AIK239"/>
      <c r="AIL239"/>
      <c r="AIM239"/>
      <c r="AIN239"/>
      <c r="AIO239"/>
      <c r="AIP239"/>
      <c r="AIQ239"/>
      <c r="AIR239"/>
      <c r="AIS239"/>
      <c r="AIT239"/>
      <c r="AIU239"/>
      <c r="AIV239"/>
      <c r="AIW239"/>
      <c r="AIX239"/>
      <c r="AIY239"/>
      <c r="AIZ239"/>
      <c r="AJA239"/>
      <c r="AJB239"/>
      <c r="AJC239"/>
      <c r="AJD239"/>
      <c r="AJE239"/>
      <c r="AJF239"/>
      <c r="AJG239"/>
      <c r="AJH239"/>
      <c r="AJI239"/>
      <c r="AJJ239"/>
      <c r="AJK239"/>
      <c r="AJL239"/>
      <c r="AJM239"/>
      <c r="AJN239"/>
      <c r="AJO239"/>
      <c r="AJP239"/>
      <c r="AJQ239"/>
      <c r="AJR239"/>
      <c r="AJS239"/>
      <c r="AJT239"/>
      <c r="AJU239"/>
      <c r="AJV239"/>
      <c r="AJW239"/>
      <c r="AJX239"/>
      <c r="AJY239"/>
      <c r="AJZ239"/>
      <c r="AKA239"/>
      <c r="AKB239"/>
      <c r="AKC239"/>
      <c r="AKD239"/>
      <c r="AKE239"/>
      <c r="AKF239"/>
      <c r="AKG239"/>
      <c r="AKH239"/>
      <c r="AKI239"/>
    </row>
    <row r="240" spans="1:971" ht="15.75" thickTop="1" x14ac:dyDescent="0.25">
      <c r="A240" s="1" t="s">
        <v>68</v>
      </c>
      <c r="B240" s="1" t="s">
        <v>36</v>
      </c>
      <c r="C240" s="1" t="s">
        <v>58</v>
      </c>
      <c r="D240" s="2">
        <v>1010647</v>
      </c>
      <c r="E240" s="2">
        <v>124948.41</v>
      </c>
      <c r="F240" s="2">
        <v>992552.44</v>
      </c>
      <c r="G240" s="2">
        <v>18094.560000000001</v>
      </c>
      <c r="H240" s="2">
        <v>98.2</v>
      </c>
      <c r="I240" s="3">
        <v>0</v>
      </c>
      <c r="J240" s="4">
        <v>1010647</v>
      </c>
      <c r="K240" s="5">
        <v>1087456.172</v>
      </c>
      <c r="L240" s="4">
        <v>1154878.4546640001</v>
      </c>
      <c r="M240" s="4">
        <v>1223016.2834891761</v>
      </c>
    </row>
    <row r="241" spans="1:132" x14ac:dyDescent="0.25">
      <c r="A241" s="1" t="s">
        <v>93</v>
      </c>
      <c r="B241" s="1" t="s">
        <v>36</v>
      </c>
      <c r="C241" s="1" t="s">
        <v>82</v>
      </c>
      <c r="D241" s="2">
        <v>61657</v>
      </c>
      <c r="E241" s="2">
        <v>5370.25</v>
      </c>
      <c r="F241" s="2">
        <v>43336.62</v>
      </c>
      <c r="G241" s="2">
        <v>18320.38</v>
      </c>
      <c r="H241" s="2">
        <v>70.28</v>
      </c>
      <c r="I241" s="3">
        <v>0</v>
      </c>
      <c r="J241" s="4">
        <v>61657</v>
      </c>
      <c r="K241" s="5">
        <v>66342.932000000001</v>
      </c>
      <c r="L241" s="4">
        <v>70456.193784000003</v>
      </c>
      <c r="M241" s="4">
        <v>74613.109217256002</v>
      </c>
    </row>
    <row r="242" spans="1:132" x14ac:dyDescent="0.25">
      <c r="A242" s="1" t="s">
        <v>117</v>
      </c>
      <c r="B242" s="1" t="s">
        <v>36</v>
      </c>
      <c r="C242" s="1" t="s">
        <v>107</v>
      </c>
      <c r="D242" s="2">
        <v>546633</v>
      </c>
      <c r="E242" s="2">
        <v>56288.800000000003</v>
      </c>
      <c r="F242" s="2">
        <v>387865.68</v>
      </c>
      <c r="G242" s="2">
        <v>158767.32</v>
      </c>
      <c r="H242" s="2">
        <v>70.95</v>
      </c>
      <c r="I242" s="3">
        <v>0</v>
      </c>
      <c r="J242" s="4">
        <v>546633</v>
      </c>
      <c r="K242" s="5">
        <v>588177.10800000001</v>
      </c>
      <c r="L242" s="4">
        <v>624644.08869600005</v>
      </c>
      <c r="M242" s="4">
        <v>661498.08992906404</v>
      </c>
    </row>
    <row r="243" spans="1:132" x14ac:dyDescent="0.25">
      <c r="A243" s="1" t="s">
        <v>142</v>
      </c>
      <c r="B243" s="1" t="s">
        <v>36</v>
      </c>
      <c r="C243" s="1" t="s">
        <v>131</v>
      </c>
      <c r="D243" s="2">
        <v>104262</v>
      </c>
      <c r="E243" s="2">
        <v>126748.66</v>
      </c>
      <c r="F243" s="2">
        <v>1054922.7</v>
      </c>
      <c r="G243" s="2">
        <v>-950660.7</v>
      </c>
      <c r="H243" s="2" t="s">
        <v>143</v>
      </c>
      <c r="I243" s="3">
        <v>1000000</v>
      </c>
      <c r="J243" s="4">
        <v>1104262</v>
      </c>
      <c r="K243" s="5">
        <v>136363.63636363635</v>
      </c>
      <c r="L243" s="4">
        <v>1261853.438544</v>
      </c>
      <c r="M243" s="4">
        <v>1336302.7914180961</v>
      </c>
    </row>
    <row r="244" spans="1:132" x14ac:dyDescent="0.25">
      <c r="A244" s="1" t="s">
        <v>168</v>
      </c>
      <c r="B244" s="1" t="s">
        <v>36</v>
      </c>
      <c r="C244" s="1" t="s">
        <v>158</v>
      </c>
      <c r="D244" s="2">
        <v>638159</v>
      </c>
      <c r="E244" s="2">
        <v>65267.05</v>
      </c>
      <c r="F244" s="2">
        <v>525059.9</v>
      </c>
      <c r="G244" s="2">
        <v>113099.1</v>
      </c>
      <c r="H244" s="2">
        <v>82.27</v>
      </c>
      <c r="I244" s="3">
        <v>0</v>
      </c>
      <c r="J244" s="4">
        <v>638159</v>
      </c>
      <c r="K244" s="5">
        <v>686659.08400000003</v>
      </c>
      <c r="L244" s="4">
        <v>729231.947208</v>
      </c>
      <c r="M244" s="4">
        <v>772256.63209327194</v>
      </c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</row>
    <row r="245" spans="1:132" x14ac:dyDescent="0.25">
      <c r="A245" s="1" t="s">
        <v>189</v>
      </c>
      <c r="B245" s="1" t="s">
        <v>36</v>
      </c>
      <c r="C245" s="1" t="s">
        <v>182</v>
      </c>
      <c r="D245" s="2">
        <v>1070494</v>
      </c>
      <c r="E245" s="2">
        <v>85343.32</v>
      </c>
      <c r="F245" s="2">
        <v>678987.42</v>
      </c>
      <c r="G245" s="2">
        <v>391506.58</v>
      </c>
      <c r="H245" s="2">
        <v>63.42</v>
      </c>
      <c r="I245" s="3">
        <v>0</v>
      </c>
      <c r="J245" s="4">
        <v>1070494</v>
      </c>
      <c r="K245" s="5">
        <v>1151851.544</v>
      </c>
      <c r="L245" s="4">
        <v>1223266.3397280001</v>
      </c>
      <c r="M245" s="4">
        <v>1295439.0537719522</v>
      </c>
    </row>
    <row r="246" spans="1:132" x14ac:dyDescent="0.25">
      <c r="A246" s="1" t="s">
        <v>206</v>
      </c>
      <c r="B246" s="1" t="s">
        <v>36</v>
      </c>
      <c r="C246" s="1" t="s">
        <v>196</v>
      </c>
      <c r="D246" s="2">
        <v>10417</v>
      </c>
      <c r="E246" s="2">
        <v>2100</v>
      </c>
      <c r="F246" s="2">
        <v>16754</v>
      </c>
      <c r="G246" s="2">
        <v>-6337</v>
      </c>
      <c r="H246" s="2">
        <v>160.83000000000001</v>
      </c>
      <c r="I246" s="3">
        <v>12000</v>
      </c>
      <c r="J246" s="4">
        <v>22417</v>
      </c>
      <c r="K246" s="5">
        <v>24120.691999999999</v>
      </c>
      <c r="L246" s="4">
        <v>25616.174904</v>
      </c>
      <c r="M246" s="4">
        <v>27127.529223336001</v>
      </c>
    </row>
    <row r="247" spans="1:132" x14ac:dyDescent="0.25">
      <c r="A247" s="1" t="s">
        <v>229</v>
      </c>
      <c r="B247" s="1" t="s">
        <v>36</v>
      </c>
      <c r="C247" s="1" t="s">
        <v>221</v>
      </c>
      <c r="D247" s="2">
        <v>18534</v>
      </c>
      <c r="E247" s="2"/>
      <c r="F247" s="2">
        <v>25094.400000000001</v>
      </c>
      <c r="G247" s="2">
        <v>-6560.4</v>
      </c>
      <c r="H247" s="2">
        <v>135.38999999999999</v>
      </c>
      <c r="I247" s="3">
        <v>0</v>
      </c>
      <c r="J247" s="4">
        <v>18534</v>
      </c>
      <c r="K247" s="5">
        <v>19942.583999999999</v>
      </c>
      <c r="L247" s="4">
        <v>21179.024207999999</v>
      </c>
      <c r="M247" s="4">
        <v>22428.586636271997</v>
      </c>
    </row>
    <row r="248" spans="1:132" x14ac:dyDescent="0.25">
      <c r="A248" s="1" t="s">
        <v>250</v>
      </c>
      <c r="B248" s="1" t="s">
        <v>36</v>
      </c>
      <c r="C248" s="1" t="s">
        <v>240</v>
      </c>
      <c r="D248" s="2">
        <v>57697</v>
      </c>
      <c r="E248" s="2">
        <v>9048.58</v>
      </c>
      <c r="F248" s="2">
        <v>70888.600000000006</v>
      </c>
      <c r="G248" s="2">
        <v>-13191.6</v>
      </c>
      <c r="H248" s="2">
        <v>122.86</v>
      </c>
      <c r="I248" s="3">
        <v>0</v>
      </c>
      <c r="J248" s="4">
        <v>57697</v>
      </c>
      <c r="K248" s="5">
        <v>62081.972000000002</v>
      </c>
      <c r="L248" s="4">
        <v>65931.054264000006</v>
      </c>
      <c r="M248" s="4">
        <v>69820.986465576003</v>
      </c>
    </row>
    <row r="249" spans="1:132" x14ac:dyDescent="0.25">
      <c r="A249" s="1" t="s">
        <v>273</v>
      </c>
      <c r="B249" s="1" t="s">
        <v>36</v>
      </c>
      <c r="C249" s="1" t="s">
        <v>263</v>
      </c>
      <c r="D249" s="2">
        <v>3738</v>
      </c>
      <c r="E249" s="2">
        <v>261</v>
      </c>
      <c r="F249" s="2">
        <v>2099.61</v>
      </c>
      <c r="G249" s="2">
        <v>1638.39</v>
      </c>
      <c r="H249" s="2">
        <v>56.16</v>
      </c>
      <c r="I249" s="3">
        <v>0</v>
      </c>
      <c r="J249" s="4">
        <v>3738</v>
      </c>
      <c r="K249" s="5">
        <v>4022.0879999999997</v>
      </c>
      <c r="L249" s="4">
        <v>4271.4574560000001</v>
      </c>
      <c r="M249" s="4">
        <v>4523.4734459040001</v>
      </c>
    </row>
    <row r="250" spans="1:132" x14ac:dyDescent="0.25">
      <c r="A250" s="1" t="s">
        <v>297</v>
      </c>
      <c r="B250" s="1" t="s">
        <v>36</v>
      </c>
      <c r="C250" s="1" t="s">
        <v>287</v>
      </c>
      <c r="D250" s="2">
        <v>651764</v>
      </c>
      <c r="E250" s="2">
        <v>82788.759999999995</v>
      </c>
      <c r="F250" s="2">
        <v>803697.75</v>
      </c>
      <c r="G250" s="2">
        <v>-151933.75</v>
      </c>
      <c r="H250" s="2">
        <v>123.31</v>
      </c>
      <c r="I250" s="3">
        <v>0</v>
      </c>
      <c r="J250" s="4">
        <v>651764</v>
      </c>
      <c r="K250" s="5">
        <v>701298.06400000001</v>
      </c>
      <c r="L250" s="4">
        <v>744778.54396799998</v>
      </c>
      <c r="M250" s="4">
        <v>788720.478062112</v>
      </c>
    </row>
    <row r="251" spans="1:132" x14ac:dyDescent="0.25">
      <c r="A251" s="1" t="s">
        <v>322</v>
      </c>
      <c r="B251" s="1" t="s">
        <v>36</v>
      </c>
      <c r="C251" s="1" t="s">
        <v>311</v>
      </c>
      <c r="D251" s="2">
        <v>121820</v>
      </c>
      <c r="E251" s="2">
        <v>10091.1</v>
      </c>
      <c r="F251" s="2">
        <v>81826.97</v>
      </c>
      <c r="G251" s="2">
        <v>39993.03</v>
      </c>
      <c r="H251" s="2">
        <v>67.17</v>
      </c>
      <c r="I251" s="3">
        <v>0</v>
      </c>
      <c r="J251" s="4">
        <v>121820</v>
      </c>
      <c r="K251" s="5">
        <v>131078.32</v>
      </c>
      <c r="L251" s="4">
        <v>139205.17584000001</v>
      </c>
      <c r="M251" s="4">
        <v>147418.28121456</v>
      </c>
    </row>
    <row r="252" spans="1:132" x14ac:dyDescent="0.25">
      <c r="A252" s="1" t="s">
        <v>345</v>
      </c>
      <c r="B252" s="1" t="s">
        <v>36</v>
      </c>
      <c r="C252" s="1" t="s">
        <v>336</v>
      </c>
      <c r="D252" s="2"/>
      <c r="E252" s="2">
        <v>7708.71</v>
      </c>
      <c r="F252" s="2">
        <v>60661.06</v>
      </c>
      <c r="G252" s="2">
        <v>-60661.06</v>
      </c>
      <c r="H252" s="2"/>
      <c r="I252" s="3">
        <v>140000</v>
      </c>
      <c r="J252" s="4">
        <v>140000</v>
      </c>
      <c r="K252" s="5">
        <v>150640</v>
      </c>
      <c r="L252" s="4">
        <v>159979.68</v>
      </c>
      <c r="M252" s="4">
        <v>169418.48111999998</v>
      </c>
    </row>
    <row r="253" spans="1:132" x14ac:dyDescent="0.25">
      <c r="A253" s="1" t="s">
        <v>418</v>
      </c>
      <c r="B253" s="1" t="s">
        <v>36</v>
      </c>
      <c r="C253" s="1" t="s">
        <v>415</v>
      </c>
      <c r="D253" s="2">
        <v>68182</v>
      </c>
      <c r="E253" s="2">
        <v>45746.239999999998</v>
      </c>
      <c r="F253" s="2">
        <v>61550.67</v>
      </c>
      <c r="G253" s="2">
        <v>1171.68</v>
      </c>
      <c r="H253" s="2" t="s">
        <v>419</v>
      </c>
      <c r="I253" s="3">
        <v>30000</v>
      </c>
      <c r="J253" s="4">
        <v>98182</v>
      </c>
      <c r="K253" s="5">
        <v>100000</v>
      </c>
      <c r="L253" s="4">
        <v>106200</v>
      </c>
      <c r="M253" s="4">
        <v>112465.8</v>
      </c>
    </row>
    <row r="254" spans="1:132" x14ac:dyDescent="0.25">
      <c r="A254" s="1" t="s">
        <v>445</v>
      </c>
      <c r="B254" s="1" t="s">
        <v>36</v>
      </c>
      <c r="C254" s="1" t="s">
        <v>439</v>
      </c>
      <c r="D254" s="2">
        <v>104441</v>
      </c>
      <c r="E254" s="2">
        <v>2828.5</v>
      </c>
      <c r="F254" s="2">
        <v>34393.39</v>
      </c>
      <c r="G254" s="2">
        <v>68293.61</v>
      </c>
      <c r="H254" s="2">
        <v>32.93</v>
      </c>
      <c r="I254" s="3">
        <v>0</v>
      </c>
      <c r="J254" s="4">
        <v>104441</v>
      </c>
      <c r="K254" s="5">
        <v>200000</v>
      </c>
      <c r="L254" s="4">
        <v>119345.98399200001</v>
      </c>
      <c r="M254" s="4">
        <v>126387.39704752801</v>
      </c>
    </row>
    <row r="255" spans="1:132" x14ac:dyDescent="0.25">
      <c r="A255" s="1" t="s">
        <v>449</v>
      </c>
      <c r="B255" s="1" t="s">
        <v>36</v>
      </c>
      <c r="C255" s="1" t="s">
        <v>450</v>
      </c>
      <c r="D255" s="2">
        <v>1880000</v>
      </c>
      <c r="E255" s="2"/>
      <c r="F255" s="2">
        <v>1854732.43</v>
      </c>
      <c r="G255" s="2">
        <v>24828.97</v>
      </c>
      <c r="H255" s="2">
        <v>98.65</v>
      </c>
      <c r="I255" s="3">
        <v>500000</v>
      </c>
      <c r="J255" s="4">
        <v>2380000</v>
      </c>
      <c r="K255" s="5">
        <v>3000000</v>
      </c>
      <c r="L255" s="4">
        <v>3186000</v>
      </c>
      <c r="M255" s="4">
        <v>3373974</v>
      </c>
    </row>
    <row r="256" spans="1:132" x14ac:dyDescent="0.25">
      <c r="A256" s="1"/>
      <c r="B256" s="1" t="s">
        <v>36</v>
      </c>
      <c r="C256" s="1" t="s">
        <v>490</v>
      </c>
      <c r="D256" s="2"/>
      <c r="E256" s="2"/>
      <c r="F256" s="2"/>
      <c r="G256" s="2"/>
      <c r="H256" s="2"/>
      <c r="I256" s="3"/>
      <c r="J256" s="4">
        <v>0</v>
      </c>
      <c r="K256" s="5">
        <v>24000</v>
      </c>
      <c r="L256" s="4">
        <v>25488</v>
      </c>
      <c r="M256" s="4">
        <v>26991.792000000001</v>
      </c>
    </row>
    <row r="257" spans="1:132" x14ac:dyDescent="0.25">
      <c r="A257" s="1"/>
      <c r="B257" s="1" t="s">
        <v>36</v>
      </c>
      <c r="C257" s="1" t="s">
        <v>493</v>
      </c>
      <c r="D257" s="2"/>
      <c r="E257" s="2"/>
      <c r="F257" s="2"/>
      <c r="G257" s="2"/>
      <c r="H257" s="2"/>
      <c r="I257" s="3"/>
      <c r="J257" s="4">
        <v>0</v>
      </c>
      <c r="K257" s="5">
        <v>100000</v>
      </c>
      <c r="L257" s="4">
        <v>106200</v>
      </c>
      <c r="M257" s="4">
        <v>112465.8</v>
      </c>
    </row>
    <row r="258" spans="1:132" x14ac:dyDescent="0.25">
      <c r="A258" s="1"/>
      <c r="B258" s="1" t="s">
        <v>36</v>
      </c>
      <c r="C258" s="1" t="s">
        <v>494</v>
      </c>
      <c r="D258" s="2"/>
      <c r="E258" s="2"/>
      <c r="F258" s="2"/>
      <c r="G258" s="2"/>
      <c r="H258" s="2"/>
      <c r="I258" s="3"/>
      <c r="J258" s="4">
        <v>0</v>
      </c>
      <c r="K258" s="5">
        <v>200000</v>
      </c>
      <c r="L258" s="4">
        <v>212400</v>
      </c>
      <c r="M258" s="4">
        <v>224931.6</v>
      </c>
    </row>
    <row r="259" spans="1:132" x14ac:dyDescent="0.25">
      <c r="A259" s="1" t="s">
        <v>519</v>
      </c>
      <c r="B259" s="1" t="s">
        <v>36</v>
      </c>
      <c r="C259" s="1" t="s">
        <v>520</v>
      </c>
      <c r="D259" s="2">
        <v>194000</v>
      </c>
      <c r="E259" s="2"/>
      <c r="F259" s="2">
        <v>193000</v>
      </c>
      <c r="G259" s="2">
        <v>1000</v>
      </c>
      <c r="H259" s="2">
        <v>99.48</v>
      </c>
      <c r="I259" s="3">
        <v>0</v>
      </c>
      <c r="J259" s="4">
        <v>194000</v>
      </c>
      <c r="K259" s="5">
        <v>200000</v>
      </c>
      <c r="L259" s="4">
        <v>212400</v>
      </c>
      <c r="M259" s="4">
        <v>224931.6</v>
      </c>
    </row>
    <row r="260" spans="1:132" x14ac:dyDescent="0.25">
      <c r="A260" s="1" t="s">
        <v>37</v>
      </c>
      <c r="B260" s="1" t="s">
        <v>38</v>
      </c>
      <c r="C260" s="1" t="s">
        <v>14</v>
      </c>
      <c r="D260" s="2">
        <v>8072190</v>
      </c>
      <c r="E260" s="2">
        <v>546798.46</v>
      </c>
      <c r="F260" s="2">
        <v>4288122.49</v>
      </c>
      <c r="G260" s="2">
        <v>3784067.51</v>
      </c>
      <c r="H260" s="2">
        <v>53.12</v>
      </c>
      <c r="I260" s="3">
        <v>0</v>
      </c>
      <c r="J260" s="4">
        <v>8072190</v>
      </c>
      <c r="K260" s="5">
        <v>8685676.4399999995</v>
      </c>
      <c r="L260" s="4">
        <v>9224188.3792799991</v>
      </c>
      <c r="M260" s="4">
        <v>9768415.4936575182</v>
      </c>
    </row>
    <row r="261" spans="1:132" x14ac:dyDescent="0.25">
      <c r="A261" s="1" t="s">
        <v>69</v>
      </c>
      <c r="B261" s="1" t="s">
        <v>38</v>
      </c>
      <c r="C261" s="1" t="s">
        <v>58</v>
      </c>
      <c r="D261" s="2">
        <v>1272366</v>
      </c>
      <c r="E261" s="2">
        <v>102180.64</v>
      </c>
      <c r="F261" s="2">
        <v>805113.1</v>
      </c>
      <c r="G261" s="2">
        <v>467252.9</v>
      </c>
      <c r="H261" s="2">
        <v>63.27</v>
      </c>
      <c r="I261" s="3">
        <v>0</v>
      </c>
      <c r="J261" s="4">
        <v>1272366</v>
      </c>
      <c r="K261" s="5">
        <v>1369065.8160000001</v>
      </c>
      <c r="L261" s="4">
        <v>1453947.896592</v>
      </c>
      <c r="M261" s="4">
        <v>1539730.822490928</v>
      </c>
    </row>
    <row r="262" spans="1:132" x14ac:dyDescent="0.25">
      <c r="A262" s="1" t="s">
        <v>94</v>
      </c>
      <c r="B262" s="1" t="s">
        <v>38</v>
      </c>
      <c r="C262" s="1" t="s">
        <v>82</v>
      </c>
      <c r="D262" s="2">
        <v>84775</v>
      </c>
      <c r="E262" s="2">
        <v>6655.94</v>
      </c>
      <c r="F262" s="2">
        <v>54044.14</v>
      </c>
      <c r="G262" s="2">
        <v>30730.86</v>
      </c>
      <c r="H262" s="2">
        <v>63.75</v>
      </c>
      <c r="I262" s="3">
        <v>0</v>
      </c>
      <c r="J262" s="4">
        <v>84775</v>
      </c>
      <c r="K262" s="5">
        <v>91217.9</v>
      </c>
      <c r="L262" s="4">
        <v>96873.409799999994</v>
      </c>
      <c r="M262" s="4">
        <v>102588.9409782</v>
      </c>
    </row>
    <row r="263" spans="1:132" x14ac:dyDescent="0.25">
      <c r="A263" s="1" t="s">
        <v>118</v>
      </c>
      <c r="B263" s="1" t="s">
        <v>38</v>
      </c>
      <c r="C263" s="1" t="s">
        <v>107</v>
      </c>
      <c r="D263" s="2">
        <v>417070</v>
      </c>
      <c r="E263" s="2">
        <v>42699.4</v>
      </c>
      <c r="F263" s="2">
        <v>308379.8</v>
      </c>
      <c r="G263" s="2">
        <v>108690.2</v>
      </c>
      <c r="H263" s="2">
        <v>73.930000000000007</v>
      </c>
      <c r="I263" s="3">
        <v>0</v>
      </c>
      <c r="J263" s="4">
        <v>417070</v>
      </c>
      <c r="K263" s="5">
        <v>448767.32</v>
      </c>
      <c r="L263" s="4">
        <v>476590.89384000003</v>
      </c>
      <c r="M263" s="4">
        <v>504709.75657656003</v>
      </c>
    </row>
    <row r="264" spans="1:132" x14ac:dyDescent="0.25">
      <c r="A264" s="1" t="s">
        <v>144</v>
      </c>
      <c r="B264" s="1" t="s">
        <v>38</v>
      </c>
      <c r="C264" s="1" t="s">
        <v>131</v>
      </c>
      <c r="D264" s="2">
        <v>181992</v>
      </c>
      <c r="E264" s="2">
        <v>30675.19</v>
      </c>
      <c r="F264" s="2">
        <v>472947.45</v>
      </c>
      <c r="G264" s="2">
        <v>-290955.45</v>
      </c>
      <c r="H264" s="2">
        <v>259.87</v>
      </c>
      <c r="I264" s="3">
        <v>480000</v>
      </c>
      <c r="J264" s="4">
        <v>661992</v>
      </c>
      <c r="K264" s="5">
        <v>43572</v>
      </c>
      <c r="L264" s="4">
        <v>756466.20230400003</v>
      </c>
      <c r="M264" s="4">
        <v>801097.70823993604</v>
      </c>
    </row>
    <row r="265" spans="1:132" x14ac:dyDescent="0.25">
      <c r="A265" s="1" t="s">
        <v>169</v>
      </c>
      <c r="B265" s="1" t="s">
        <v>38</v>
      </c>
      <c r="C265" s="1" t="s">
        <v>158</v>
      </c>
      <c r="D265" s="2">
        <v>628075</v>
      </c>
      <c r="E265" s="2">
        <v>54012.09</v>
      </c>
      <c r="F265" s="2">
        <v>405923.94</v>
      </c>
      <c r="G265" s="2">
        <v>222151.06</v>
      </c>
      <c r="H265" s="2">
        <v>64.62</v>
      </c>
      <c r="I265" s="3">
        <v>0</v>
      </c>
      <c r="J265" s="4">
        <v>628075</v>
      </c>
      <c r="K265" s="5">
        <v>675808.7</v>
      </c>
      <c r="L265" s="4">
        <v>717708.83939999994</v>
      </c>
      <c r="M265" s="4">
        <v>760053.66092459997</v>
      </c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</row>
    <row r="266" spans="1:132" x14ac:dyDescent="0.25">
      <c r="A266" s="1" t="s">
        <v>190</v>
      </c>
      <c r="B266" s="1" t="s">
        <v>38</v>
      </c>
      <c r="C266" s="1" t="s">
        <v>182</v>
      </c>
      <c r="D266" s="2">
        <v>315365</v>
      </c>
      <c r="E266" s="2">
        <v>24714.78</v>
      </c>
      <c r="F266" s="2">
        <v>197718.24</v>
      </c>
      <c r="G266" s="2">
        <v>117646.76</v>
      </c>
      <c r="H266" s="2">
        <v>62.69</v>
      </c>
      <c r="I266" s="3">
        <v>0</v>
      </c>
      <c r="J266" s="4">
        <v>315365</v>
      </c>
      <c r="K266" s="5">
        <v>339332.74</v>
      </c>
      <c r="L266" s="4">
        <v>360371.36988000001</v>
      </c>
      <c r="M266" s="4">
        <v>381633.28070291999</v>
      </c>
    </row>
    <row r="267" spans="1:132" x14ac:dyDescent="0.25">
      <c r="A267" s="1" t="s">
        <v>207</v>
      </c>
      <c r="B267" s="1" t="s">
        <v>38</v>
      </c>
      <c r="C267" s="1" t="s">
        <v>196</v>
      </c>
      <c r="D267" s="2">
        <v>11416</v>
      </c>
      <c r="E267" s="2">
        <v>700</v>
      </c>
      <c r="F267" s="2">
        <v>5600</v>
      </c>
      <c r="G267" s="2">
        <v>5816</v>
      </c>
      <c r="H267" s="2">
        <v>49.05</v>
      </c>
      <c r="I267" s="3">
        <v>0</v>
      </c>
      <c r="J267" s="4">
        <v>11416</v>
      </c>
      <c r="K267" s="5">
        <v>12283.616</v>
      </c>
      <c r="L267" s="4">
        <v>13045.200192</v>
      </c>
      <c r="M267" s="4">
        <v>13814.867003328</v>
      </c>
    </row>
    <row r="268" spans="1:132" x14ac:dyDescent="0.25">
      <c r="A268" s="1" t="s">
        <v>208</v>
      </c>
      <c r="B268" s="1" t="s">
        <v>38</v>
      </c>
      <c r="C268" s="1" t="s">
        <v>196</v>
      </c>
      <c r="D268" s="2">
        <v>5417</v>
      </c>
      <c r="E268" s="2"/>
      <c r="F268" s="2"/>
      <c r="G268" s="2">
        <v>5417</v>
      </c>
      <c r="H268" s="2"/>
      <c r="I268" s="3">
        <v>-5417</v>
      </c>
      <c r="J268" s="4">
        <v>0</v>
      </c>
      <c r="K268" s="5">
        <v>0</v>
      </c>
      <c r="L268" s="4">
        <v>0</v>
      </c>
      <c r="M268" s="4">
        <v>0</v>
      </c>
    </row>
    <row r="269" spans="1:132" x14ac:dyDescent="0.25">
      <c r="A269" s="1" t="s">
        <v>230</v>
      </c>
      <c r="B269" s="1" t="s">
        <v>38</v>
      </c>
      <c r="C269" s="1" t="s">
        <v>221</v>
      </c>
      <c r="D269" s="2">
        <v>69561</v>
      </c>
      <c r="E269" s="2"/>
      <c r="F269" s="2">
        <v>25784</v>
      </c>
      <c r="G269" s="2">
        <v>43777</v>
      </c>
      <c r="H269" s="2">
        <v>37.06</v>
      </c>
      <c r="I269" s="3">
        <v>-20000</v>
      </c>
      <c r="J269" s="4">
        <v>49561</v>
      </c>
      <c r="K269" s="5">
        <v>53327.635999999999</v>
      </c>
      <c r="L269" s="4">
        <v>56633.949432000001</v>
      </c>
      <c r="M269" s="4">
        <v>59975.352448488004</v>
      </c>
    </row>
    <row r="270" spans="1:132" x14ac:dyDescent="0.25">
      <c r="A270" s="1" t="s">
        <v>251</v>
      </c>
      <c r="B270" s="1" t="s">
        <v>38</v>
      </c>
      <c r="C270" s="1" t="s">
        <v>240</v>
      </c>
      <c r="D270" s="2">
        <v>68239</v>
      </c>
      <c r="E270" s="2">
        <v>6710.19</v>
      </c>
      <c r="F270" s="2">
        <v>52660.14</v>
      </c>
      <c r="G270" s="2">
        <v>15578.86</v>
      </c>
      <c r="H270" s="2">
        <v>77.17</v>
      </c>
      <c r="I270" s="3">
        <v>0</v>
      </c>
      <c r="J270" s="4">
        <v>68239</v>
      </c>
      <c r="K270" s="5">
        <v>73425.164000000004</v>
      </c>
      <c r="L270" s="4">
        <v>77977.524168000004</v>
      </c>
      <c r="M270" s="4">
        <v>82578.198093912011</v>
      </c>
    </row>
    <row r="271" spans="1:132" x14ac:dyDescent="0.25">
      <c r="A271" s="1" t="s">
        <v>274</v>
      </c>
      <c r="B271" s="1" t="s">
        <v>38</v>
      </c>
      <c r="C271" s="1" t="s">
        <v>263</v>
      </c>
      <c r="D271" s="2">
        <v>4743</v>
      </c>
      <c r="E271" s="2">
        <v>478.5</v>
      </c>
      <c r="F271" s="2">
        <v>3803.76</v>
      </c>
      <c r="G271" s="2">
        <v>939.24</v>
      </c>
      <c r="H271" s="2">
        <v>80.19</v>
      </c>
      <c r="I271" s="3">
        <v>0</v>
      </c>
      <c r="J271" s="4">
        <v>4743</v>
      </c>
      <c r="K271" s="5">
        <v>5103.4679999999998</v>
      </c>
      <c r="L271" s="4">
        <v>5419.8830159999998</v>
      </c>
      <c r="M271" s="4">
        <v>5739.656113944</v>
      </c>
    </row>
    <row r="272" spans="1:132" x14ac:dyDescent="0.25">
      <c r="A272" s="1" t="s">
        <v>298</v>
      </c>
      <c r="B272" s="1" t="s">
        <v>38</v>
      </c>
      <c r="C272" s="1" t="s">
        <v>287</v>
      </c>
      <c r="D272" s="2">
        <v>800761</v>
      </c>
      <c r="E272" s="2">
        <v>87458.83</v>
      </c>
      <c r="F272" s="2">
        <v>751210.38</v>
      </c>
      <c r="G272" s="2">
        <v>49550.62</v>
      </c>
      <c r="H272" s="2">
        <v>93.81</v>
      </c>
      <c r="I272" s="3">
        <v>0</v>
      </c>
      <c r="J272" s="4">
        <v>800761</v>
      </c>
      <c r="K272" s="5">
        <v>861618.83600000001</v>
      </c>
      <c r="L272" s="4">
        <v>915039.20383200003</v>
      </c>
      <c r="M272" s="4">
        <v>969026.51685808809</v>
      </c>
    </row>
    <row r="273" spans="1:132" x14ac:dyDescent="0.25">
      <c r="A273" s="1" t="s">
        <v>323</v>
      </c>
      <c r="B273" s="1" t="s">
        <v>38</v>
      </c>
      <c r="C273" s="1" t="s">
        <v>311</v>
      </c>
      <c r="D273" s="2">
        <v>91479</v>
      </c>
      <c r="E273" s="2">
        <v>7434.74</v>
      </c>
      <c r="F273" s="2">
        <v>61123.73</v>
      </c>
      <c r="G273" s="2">
        <v>30355.27</v>
      </c>
      <c r="H273" s="2">
        <v>66.81</v>
      </c>
      <c r="I273" s="3">
        <v>0</v>
      </c>
      <c r="J273" s="4">
        <v>91479</v>
      </c>
      <c r="K273" s="5">
        <v>98431.403999999995</v>
      </c>
      <c r="L273" s="4">
        <v>104534.151048</v>
      </c>
      <c r="M273" s="4">
        <v>110701.665959832</v>
      </c>
    </row>
    <row r="274" spans="1:132" x14ac:dyDescent="0.25">
      <c r="A274" s="1" t="s">
        <v>346</v>
      </c>
      <c r="B274" s="1" t="s">
        <v>38</v>
      </c>
      <c r="C274" s="1" t="s">
        <v>336</v>
      </c>
      <c r="D274" s="2"/>
      <c r="E274" s="2">
        <v>635.16</v>
      </c>
      <c r="F274" s="2">
        <v>4383.78</v>
      </c>
      <c r="G274" s="2">
        <v>-4383.78</v>
      </c>
      <c r="H274" s="2"/>
      <c r="I274" s="3">
        <v>9000</v>
      </c>
      <c r="J274" s="4">
        <v>9000</v>
      </c>
      <c r="K274" s="5">
        <v>9684</v>
      </c>
      <c r="L274" s="4">
        <v>10284.407999999999</v>
      </c>
      <c r="M274" s="4">
        <v>10891.188071999999</v>
      </c>
    </row>
    <row r="275" spans="1:132" x14ac:dyDescent="0.25">
      <c r="A275" s="1" t="s">
        <v>457</v>
      </c>
      <c r="B275" s="1" t="s">
        <v>38</v>
      </c>
      <c r="C275" s="1" t="s">
        <v>458</v>
      </c>
      <c r="D275" s="2">
        <v>3275000</v>
      </c>
      <c r="E275" s="2">
        <v>25000</v>
      </c>
      <c r="F275" s="2">
        <v>3050400</v>
      </c>
      <c r="G275" s="2">
        <v>13500</v>
      </c>
      <c r="H275" s="2">
        <v>93.14</v>
      </c>
      <c r="I275" s="3">
        <v>500000</v>
      </c>
      <c r="J275" s="4">
        <v>3775000</v>
      </c>
      <c r="K275" s="5">
        <v>1000000</v>
      </c>
      <c r="L275" s="4">
        <v>1062000</v>
      </c>
      <c r="M275" s="4">
        <v>1124658</v>
      </c>
    </row>
    <row r="276" spans="1:132" x14ac:dyDescent="0.25">
      <c r="A276" s="1" t="s">
        <v>39</v>
      </c>
      <c r="B276" s="1" t="s">
        <v>40</v>
      </c>
      <c r="C276" s="1" t="s">
        <v>14</v>
      </c>
      <c r="D276" s="2">
        <v>5214221</v>
      </c>
      <c r="E276" s="2">
        <v>390874.86</v>
      </c>
      <c r="F276" s="2">
        <v>3092716.16</v>
      </c>
      <c r="G276" s="2">
        <v>2121504.84</v>
      </c>
      <c r="H276" s="2">
        <v>59.31</v>
      </c>
      <c r="I276" s="3">
        <v>0</v>
      </c>
      <c r="J276" s="4">
        <v>5214221</v>
      </c>
      <c r="K276" s="5">
        <v>5610501.7960000001</v>
      </c>
      <c r="L276" s="4">
        <v>5958352.9073520005</v>
      </c>
      <c r="M276" s="4">
        <v>6309895.7288857689</v>
      </c>
    </row>
    <row r="277" spans="1:132" x14ac:dyDescent="0.25">
      <c r="A277" s="1" t="s">
        <v>70</v>
      </c>
      <c r="B277" s="1" t="s">
        <v>40</v>
      </c>
      <c r="C277" s="1" t="s">
        <v>58</v>
      </c>
      <c r="D277" s="2">
        <v>592752</v>
      </c>
      <c r="E277" s="2">
        <v>69727.259999999995</v>
      </c>
      <c r="F277" s="2">
        <v>553461.5</v>
      </c>
      <c r="G277" s="2">
        <v>39290.5</v>
      </c>
      <c r="H277" s="2">
        <v>93.37</v>
      </c>
      <c r="I277" s="3">
        <v>0</v>
      </c>
      <c r="J277" s="4">
        <v>592752</v>
      </c>
      <c r="K277" s="5">
        <v>637801.152</v>
      </c>
      <c r="L277" s="4">
        <v>677344.82342400006</v>
      </c>
      <c r="M277" s="4">
        <v>717308.16800601606</v>
      </c>
    </row>
    <row r="278" spans="1:132" x14ac:dyDescent="0.25">
      <c r="A278" s="1" t="s">
        <v>95</v>
      </c>
      <c r="B278" s="1" t="s">
        <v>40</v>
      </c>
      <c r="C278" s="1" t="s">
        <v>82</v>
      </c>
      <c r="D278" s="2">
        <v>55134</v>
      </c>
      <c r="E278" s="2">
        <v>5196.0600000000004</v>
      </c>
      <c r="F278" s="2">
        <v>41643.53</v>
      </c>
      <c r="G278" s="2">
        <v>13490.47</v>
      </c>
      <c r="H278" s="2">
        <v>75.53</v>
      </c>
      <c r="I278" s="3">
        <v>0</v>
      </c>
      <c r="J278" s="4">
        <v>55134</v>
      </c>
      <c r="K278" s="5">
        <v>59324.184000000001</v>
      </c>
      <c r="L278" s="4">
        <v>63002.283408000003</v>
      </c>
      <c r="M278" s="4">
        <v>66719.418129072001</v>
      </c>
    </row>
    <row r="279" spans="1:132" x14ac:dyDescent="0.25">
      <c r="A279" s="1" t="s">
        <v>119</v>
      </c>
      <c r="B279" s="1" t="s">
        <v>40</v>
      </c>
      <c r="C279" s="1" t="s">
        <v>107</v>
      </c>
      <c r="D279" s="2">
        <v>255452</v>
      </c>
      <c r="E279" s="2">
        <v>19529.599999999999</v>
      </c>
      <c r="F279" s="2">
        <v>163624</v>
      </c>
      <c r="G279" s="2">
        <v>91828</v>
      </c>
      <c r="H279" s="2">
        <v>64.05</v>
      </c>
      <c r="I279" s="3">
        <v>0</v>
      </c>
      <c r="J279" s="4">
        <v>255452</v>
      </c>
      <c r="K279" s="5">
        <v>274866.35200000001</v>
      </c>
      <c r="L279" s="4">
        <v>291908.06582399999</v>
      </c>
      <c r="M279" s="4">
        <v>309130.64170761599</v>
      </c>
    </row>
    <row r="280" spans="1:132" x14ac:dyDescent="0.25">
      <c r="A280" s="1" t="s">
        <v>145</v>
      </c>
      <c r="B280" s="1" t="s">
        <v>40</v>
      </c>
      <c r="C280" s="1" t="s">
        <v>131</v>
      </c>
      <c r="D280" s="2">
        <v>179761</v>
      </c>
      <c r="E280" s="2">
        <v>63026.71</v>
      </c>
      <c r="F280" s="2">
        <v>560938.42000000004</v>
      </c>
      <c r="G280" s="2">
        <v>-381177.42</v>
      </c>
      <c r="H280" s="2">
        <v>312.04000000000002</v>
      </c>
      <c r="I280" s="3">
        <v>480000</v>
      </c>
      <c r="J280" s="4">
        <v>659761</v>
      </c>
      <c r="K280" s="5">
        <v>136363.63636363635</v>
      </c>
      <c r="L280" s="4">
        <v>753916.81183200004</v>
      </c>
      <c r="M280" s="4">
        <v>798397.90373008803</v>
      </c>
    </row>
    <row r="281" spans="1:132" x14ac:dyDescent="0.25">
      <c r="A281" s="1" t="s">
        <v>170</v>
      </c>
      <c r="B281" s="1" t="s">
        <v>40</v>
      </c>
      <c r="C281" s="1" t="s">
        <v>158</v>
      </c>
      <c r="D281" s="2">
        <v>345263</v>
      </c>
      <c r="E281" s="2">
        <v>50455.17</v>
      </c>
      <c r="F281" s="2">
        <v>310168.69</v>
      </c>
      <c r="G281" s="2">
        <v>35094.31</v>
      </c>
      <c r="H281" s="2">
        <v>89.83</v>
      </c>
      <c r="I281" s="3">
        <v>0</v>
      </c>
      <c r="J281" s="4">
        <v>345263</v>
      </c>
      <c r="K281" s="5">
        <v>371502.98800000001</v>
      </c>
      <c r="L281" s="4">
        <v>394536.17325600004</v>
      </c>
      <c r="M281" s="4">
        <v>417813.80747810402</v>
      </c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CY281" s="13"/>
      <c r="CZ281" s="13"/>
      <c r="DA281" s="13"/>
      <c r="DB281" s="13"/>
      <c r="DC281" s="13"/>
      <c r="DD281" s="13"/>
      <c r="DE281" s="13"/>
      <c r="DF281" s="13"/>
      <c r="DG281" s="13"/>
      <c r="DH281" s="13"/>
      <c r="DI281" s="13"/>
      <c r="DJ281" s="13"/>
      <c r="DK281" s="13"/>
      <c r="DL281" s="13"/>
      <c r="DM281" s="13"/>
      <c r="DN281" s="13"/>
      <c r="DO281" s="13"/>
      <c r="DP281" s="13"/>
      <c r="DQ281" s="13"/>
      <c r="DR281" s="13"/>
      <c r="DS281" s="13"/>
      <c r="DT281" s="13"/>
      <c r="DU281" s="13"/>
      <c r="DV281" s="13"/>
      <c r="DW281" s="13"/>
      <c r="DX281" s="13"/>
      <c r="DY281" s="13"/>
      <c r="DZ281" s="13"/>
      <c r="EA281" s="13"/>
      <c r="EB281" s="13"/>
    </row>
    <row r="282" spans="1:132" x14ac:dyDescent="0.25">
      <c r="A282" s="1" t="s">
        <v>191</v>
      </c>
      <c r="B282" s="1" t="s">
        <v>40</v>
      </c>
      <c r="C282" s="1" t="s">
        <v>182</v>
      </c>
      <c r="D282" s="2">
        <v>49837</v>
      </c>
      <c r="E282" s="2">
        <v>4323.17</v>
      </c>
      <c r="F282" s="2">
        <v>34585.360000000001</v>
      </c>
      <c r="G282" s="2">
        <v>15251.64</v>
      </c>
      <c r="H282" s="2">
        <v>69.39</v>
      </c>
      <c r="I282" s="3">
        <v>0</v>
      </c>
      <c r="J282" s="4">
        <v>49837</v>
      </c>
      <c r="K282" s="5">
        <v>53624.612000000001</v>
      </c>
      <c r="L282" s="4">
        <v>56949.337943999999</v>
      </c>
      <c r="M282" s="4">
        <v>60309.348882696002</v>
      </c>
    </row>
    <row r="283" spans="1:132" x14ac:dyDescent="0.25">
      <c r="A283" s="1" t="s">
        <v>209</v>
      </c>
      <c r="B283" s="1" t="s">
        <v>40</v>
      </c>
      <c r="C283" s="1" t="s">
        <v>196</v>
      </c>
      <c r="D283" s="2">
        <v>6224</v>
      </c>
      <c r="E283" s="2">
        <v>700</v>
      </c>
      <c r="F283" s="2">
        <v>5600</v>
      </c>
      <c r="G283" s="2">
        <v>624</v>
      </c>
      <c r="H283" s="2">
        <v>89.97</v>
      </c>
      <c r="I283" s="3">
        <v>0</v>
      </c>
      <c r="J283" s="4">
        <v>6224</v>
      </c>
      <c r="K283" s="5">
        <v>6697.0240000000003</v>
      </c>
      <c r="L283" s="4">
        <v>7112.2394880000002</v>
      </c>
      <c r="M283" s="4">
        <v>7531.8616177920003</v>
      </c>
    </row>
    <row r="284" spans="1:132" x14ac:dyDescent="0.25">
      <c r="A284" s="1" t="s">
        <v>231</v>
      </c>
      <c r="B284" s="1" t="s">
        <v>40</v>
      </c>
      <c r="C284" s="1" t="s">
        <v>221</v>
      </c>
      <c r="D284" s="2">
        <v>52475</v>
      </c>
      <c r="E284" s="2">
        <v>1587.9</v>
      </c>
      <c r="F284" s="2">
        <v>37839.35</v>
      </c>
      <c r="G284" s="2">
        <v>14635.65</v>
      </c>
      <c r="H284" s="2">
        <v>72.099999999999994</v>
      </c>
      <c r="I284" s="3">
        <v>0</v>
      </c>
      <c r="J284" s="4">
        <v>52475</v>
      </c>
      <c r="K284" s="5">
        <v>56463.1</v>
      </c>
      <c r="L284" s="4">
        <v>59963.8122</v>
      </c>
      <c r="M284" s="4">
        <v>63501.677119799999</v>
      </c>
    </row>
    <row r="285" spans="1:132" x14ac:dyDescent="0.25">
      <c r="A285" s="1" t="s">
        <v>252</v>
      </c>
      <c r="B285" s="1" t="s">
        <v>40</v>
      </c>
      <c r="C285" s="1" t="s">
        <v>240</v>
      </c>
      <c r="D285" s="2">
        <v>39753</v>
      </c>
      <c r="E285" s="2">
        <v>4359.55</v>
      </c>
      <c r="F285" s="2">
        <v>35026.36</v>
      </c>
      <c r="G285" s="2">
        <v>4726.6400000000003</v>
      </c>
      <c r="H285" s="2">
        <v>88.1</v>
      </c>
      <c r="I285" s="3">
        <v>0</v>
      </c>
      <c r="J285" s="4">
        <v>39753</v>
      </c>
      <c r="K285" s="5">
        <v>42774.228000000003</v>
      </c>
      <c r="L285" s="4">
        <v>45426.230136000006</v>
      </c>
      <c r="M285" s="4">
        <v>48106.377714024005</v>
      </c>
    </row>
    <row r="286" spans="1:132" x14ac:dyDescent="0.25">
      <c r="A286" s="1" t="s">
        <v>275</v>
      </c>
      <c r="B286" s="1" t="s">
        <v>40</v>
      </c>
      <c r="C286" s="1" t="s">
        <v>263</v>
      </c>
      <c r="D286" s="2">
        <v>5923</v>
      </c>
      <c r="E286" s="2">
        <v>362.5</v>
      </c>
      <c r="F286" s="2">
        <v>2912.28</v>
      </c>
      <c r="G286" s="2">
        <v>3010.72</v>
      </c>
      <c r="H286" s="2">
        <v>49.16</v>
      </c>
      <c r="I286" s="3">
        <v>0</v>
      </c>
      <c r="J286" s="4">
        <v>5923</v>
      </c>
      <c r="K286" s="5">
        <v>6373.1480000000001</v>
      </c>
      <c r="L286" s="4">
        <v>6768.2831759999999</v>
      </c>
      <c r="M286" s="4">
        <v>7167.6118833840001</v>
      </c>
    </row>
    <row r="287" spans="1:132" x14ac:dyDescent="0.25">
      <c r="A287" s="1" t="s">
        <v>299</v>
      </c>
      <c r="B287" s="1" t="s">
        <v>40</v>
      </c>
      <c r="C287" s="1" t="s">
        <v>287</v>
      </c>
      <c r="D287" s="2">
        <v>215605</v>
      </c>
      <c r="E287" s="2">
        <v>43082.74</v>
      </c>
      <c r="F287" s="2">
        <v>357301.82</v>
      </c>
      <c r="G287" s="2">
        <v>-141696.82</v>
      </c>
      <c r="H287" s="2">
        <v>165.72</v>
      </c>
      <c r="I287" s="3">
        <v>0</v>
      </c>
      <c r="J287" s="4">
        <v>215605</v>
      </c>
      <c r="K287" s="5">
        <v>231990.98</v>
      </c>
      <c r="L287" s="4">
        <v>246374.42076000001</v>
      </c>
      <c r="M287" s="4">
        <v>260910.51158484002</v>
      </c>
    </row>
    <row r="288" spans="1:132" x14ac:dyDescent="0.25">
      <c r="A288" s="1" t="s">
        <v>324</v>
      </c>
      <c r="B288" s="1" t="s">
        <v>40</v>
      </c>
      <c r="C288" s="1" t="s">
        <v>311</v>
      </c>
      <c r="D288" s="2">
        <v>43992</v>
      </c>
      <c r="E288" s="2">
        <v>5491.64</v>
      </c>
      <c r="F288" s="2">
        <v>43636.33</v>
      </c>
      <c r="G288" s="2">
        <v>355.67</v>
      </c>
      <c r="H288" s="2">
        <v>99.19</v>
      </c>
      <c r="I288" s="3">
        <v>0</v>
      </c>
      <c r="J288" s="4">
        <v>43992</v>
      </c>
      <c r="K288" s="5">
        <v>47335.392</v>
      </c>
      <c r="L288" s="4">
        <v>50270.186304000003</v>
      </c>
      <c r="M288" s="4">
        <v>53236.127295936007</v>
      </c>
    </row>
    <row r="289" spans="1:971" x14ac:dyDescent="0.25">
      <c r="A289" s="1" t="s">
        <v>347</v>
      </c>
      <c r="B289" s="1" t="s">
        <v>40</v>
      </c>
      <c r="C289" s="1" t="s">
        <v>336</v>
      </c>
      <c r="D289" s="2">
        <v>57179</v>
      </c>
      <c r="E289" s="2">
        <v>3889.11</v>
      </c>
      <c r="F289" s="2">
        <v>25566.68</v>
      </c>
      <c r="G289" s="2">
        <v>31612.32</v>
      </c>
      <c r="H289" s="2">
        <v>44.71</v>
      </c>
      <c r="I289" s="3">
        <v>0</v>
      </c>
      <c r="J289" s="4">
        <v>57179</v>
      </c>
      <c r="K289" s="5">
        <v>61524.603999999999</v>
      </c>
      <c r="L289" s="4">
        <v>65339.129448</v>
      </c>
      <c r="M289" s="4">
        <v>69194.138085432001</v>
      </c>
    </row>
    <row r="290" spans="1:971" x14ac:dyDescent="0.25">
      <c r="A290" s="1" t="s">
        <v>374</v>
      </c>
      <c r="B290" s="1" t="s">
        <v>40</v>
      </c>
      <c r="C290" s="1" t="s">
        <v>375</v>
      </c>
      <c r="D290" s="2">
        <v>95000000</v>
      </c>
      <c r="E290" s="2">
        <v>852106.56</v>
      </c>
      <c r="F290" s="2">
        <v>7628255.5999999996</v>
      </c>
      <c r="G290" s="2">
        <v>86930583.799999997</v>
      </c>
      <c r="H290" s="2">
        <v>8.02</v>
      </c>
      <c r="I290" s="3">
        <v>0</v>
      </c>
      <c r="J290" s="4">
        <v>95000000</v>
      </c>
      <c r="K290" s="5">
        <v>90000000</v>
      </c>
      <c r="L290" s="4">
        <v>95000000</v>
      </c>
      <c r="M290" s="4">
        <v>10500000</v>
      </c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  <c r="CK290" s="13"/>
      <c r="CL290" s="13"/>
      <c r="CM290" s="13"/>
      <c r="CN290" s="13"/>
      <c r="CO290" s="13"/>
      <c r="CP290" s="13"/>
      <c r="CQ290" s="13"/>
      <c r="CR290" s="13"/>
      <c r="CS290" s="13"/>
      <c r="CT290" s="13"/>
      <c r="CU290" s="13"/>
      <c r="CV290" s="13"/>
      <c r="CW290" s="13"/>
      <c r="CX290" s="13"/>
      <c r="CY290" s="13"/>
      <c r="CZ290" s="13"/>
      <c r="DA290" s="13"/>
      <c r="DB290" s="13"/>
      <c r="DC290" s="13"/>
      <c r="DD290" s="13"/>
      <c r="DE290" s="13"/>
      <c r="DF290" s="13"/>
      <c r="DG290" s="13"/>
      <c r="DH290" s="13"/>
      <c r="DI290" s="13"/>
      <c r="DJ290" s="13"/>
      <c r="DK290" s="13"/>
      <c r="DL290" s="13"/>
      <c r="DM290" s="13"/>
      <c r="DN290" s="13"/>
      <c r="DO290" s="13"/>
      <c r="DP290" s="13"/>
      <c r="DQ290" s="13"/>
      <c r="DR290" s="13"/>
      <c r="DS290" s="13"/>
      <c r="DT290" s="13"/>
      <c r="DU290" s="13"/>
      <c r="DV290" s="13"/>
      <c r="DW290" s="13"/>
      <c r="DX290" s="13"/>
      <c r="DY290" s="13"/>
      <c r="DZ290" s="13"/>
      <c r="EA290" s="13"/>
      <c r="EB290" s="13"/>
      <c r="EC290" s="13"/>
      <c r="ED290" s="13"/>
      <c r="EE290" s="13"/>
    </row>
    <row r="291" spans="1:971" x14ac:dyDescent="0.25">
      <c r="A291" s="1" t="s">
        <v>455</v>
      </c>
      <c r="B291" s="1" t="s">
        <v>40</v>
      </c>
      <c r="C291" s="1" t="s">
        <v>454</v>
      </c>
      <c r="D291" s="2">
        <v>200000</v>
      </c>
      <c r="E291" s="2"/>
      <c r="F291" s="2"/>
      <c r="G291" s="2">
        <v>198396.77</v>
      </c>
      <c r="H291" s="2"/>
      <c r="I291" s="3">
        <v>0</v>
      </c>
      <c r="J291" s="4">
        <v>200000</v>
      </c>
      <c r="K291" s="5">
        <v>250000</v>
      </c>
      <c r="L291" s="4">
        <v>265500</v>
      </c>
      <c r="M291" s="4">
        <v>281164.5</v>
      </c>
    </row>
    <row r="292" spans="1:971" s="33" customFormat="1" ht="15.75" thickBot="1" x14ac:dyDescent="0.3">
      <c r="A292" s="1" t="s">
        <v>459</v>
      </c>
      <c r="B292" s="1" t="s">
        <v>40</v>
      </c>
      <c r="C292" s="1" t="s">
        <v>458</v>
      </c>
      <c r="D292" s="2">
        <v>425000</v>
      </c>
      <c r="E292" s="2"/>
      <c r="F292" s="2">
        <v>391475.56</v>
      </c>
      <c r="G292" s="2">
        <v>10524.44</v>
      </c>
      <c r="H292" s="2">
        <v>92.11</v>
      </c>
      <c r="I292" s="3">
        <v>150000</v>
      </c>
      <c r="J292" s="4">
        <v>575000</v>
      </c>
      <c r="K292" s="11">
        <v>3500000</v>
      </c>
      <c r="L292" s="46">
        <v>3717000</v>
      </c>
      <c r="M292" s="46">
        <v>3936303</v>
      </c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  <c r="JP292"/>
      <c r="JQ292"/>
      <c r="JR292"/>
      <c r="JS292"/>
      <c r="JT292"/>
      <c r="JU292"/>
      <c r="JV292"/>
      <c r="JW292"/>
      <c r="JX292"/>
      <c r="JY292"/>
      <c r="JZ292"/>
      <c r="KA292"/>
      <c r="KB292"/>
      <c r="KC292"/>
      <c r="KD292"/>
      <c r="KE292"/>
      <c r="KF292"/>
      <c r="KG292"/>
      <c r="KH292"/>
      <c r="KI292"/>
      <c r="KJ292"/>
      <c r="KK292"/>
      <c r="KL292"/>
      <c r="KM292"/>
      <c r="KN292"/>
      <c r="KO292"/>
      <c r="KP292"/>
      <c r="KQ292"/>
      <c r="KR292"/>
      <c r="KS292"/>
      <c r="KT292"/>
      <c r="KU292"/>
      <c r="KV292"/>
      <c r="KW292"/>
      <c r="KX292"/>
      <c r="KY292"/>
      <c r="KZ292"/>
      <c r="LA292"/>
      <c r="LB292"/>
      <c r="LC292"/>
      <c r="LD292"/>
      <c r="LE292"/>
      <c r="LF292"/>
      <c r="LG292"/>
      <c r="LH292"/>
      <c r="LI292"/>
      <c r="LJ292"/>
      <c r="LK292"/>
      <c r="LL292"/>
      <c r="LM292"/>
      <c r="LN292"/>
      <c r="LO292"/>
      <c r="LP292"/>
      <c r="LQ292"/>
      <c r="LR292"/>
      <c r="LS292"/>
      <c r="LT292"/>
      <c r="LU292"/>
      <c r="LV292"/>
      <c r="LW292"/>
      <c r="LX292"/>
      <c r="LY292"/>
      <c r="LZ292"/>
      <c r="MA292"/>
      <c r="MB292"/>
      <c r="MC292"/>
      <c r="MD292"/>
      <c r="ME292"/>
      <c r="MF292"/>
      <c r="MG292"/>
      <c r="MH292"/>
      <c r="MI292"/>
      <c r="MJ292"/>
      <c r="MK292"/>
      <c r="ML292"/>
      <c r="MM292"/>
      <c r="MN292"/>
      <c r="MO292"/>
      <c r="MP292"/>
      <c r="MQ292"/>
      <c r="MR292"/>
      <c r="MS292"/>
      <c r="MT292"/>
      <c r="MU292"/>
      <c r="MV292"/>
      <c r="MW292"/>
      <c r="MX292"/>
      <c r="MY292"/>
      <c r="MZ292"/>
      <c r="NA292"/>
      <c r="NB292"/>
      <c r="NC292"/>
      <c r="ND292"/>
      <c r="NE292"/>
      <c r="NF292"/>
      <c r="NG292"/>
      <c r="NH292"/>
      <c r="NI292"/>
      <c r="NJ292"/>
      <c r="NK292"/>
      <c r="NL292"/>
      <c r="NM292"/>
      <c r="NN292"/>
      <c r="NO292"/>
      <c r="NP292"/>
      <c r="NQ292"/>
      <c r="NR292"/>
      <c r="NS292"/>
      <c r="NT292"/>
      <c r="NU292"/>
      <c r="NV292"/>
      <c r="NW292"/>
      <c r="NX292"/>
      <c r="NY292"/>
      <c r="NZ292"/>
      <c r="OA292"/>
      <c r="OB292"/>
      <c r="OC292"/>
      <c r="OD292"/>
      <c r="OE292"/>
      <c r="OF292"/>
      <c r="OG292"/>
      <c r="OH292"/>
      <c r="OI292"/>
      <c r="OJ292"/>
      <c r="OK292"/>
      <c r="OL292"/>
      <c r="OM292"/>
      <c r="ON292"/>
      <c r="OO292"/>
      <c r="OP292"/>
      <c r="OQ292"/>
      <c r="OR292"/>
      <c r="OS292"/>
      <c r="OT292"/>
      <c r="OU292"/>
      <c r="OV292"/>
      <c r="OW292"/>
      <c r="OX292"/>
      <c r="OY292"/>
      <c r="OZ292"/>
      <c r="PA292"/>
      <c r="PB292"/>
      <c r="PC292"/>
      <c r="PD292"/>
      <c r="PE292"/>
      <c r="PF292"/>
      <c r="PG292"/>
      <c r="PH292"/>
      <c r="PI292"/>
      <c r="PJ292"/>
      <c r="PK292"/>
      <c r="PL292"/>
      <c r="PM292"/>
      <c r="PN292"/>
      <c r="PO292"/>
      <c r="PP292"/>
      <c r="PQ292"/>
      <c r="PR292"/>
      <c r="PS292"/>
      <c r="PT292"/>
      <c r="PU292"/>
      <c r="PV292"/>
      <c r="PW292"/>
      <c r="PX292"/>
      <c r="PY292"/>
      <c r="PZ292"/>
      <c r="QA292"/>
      <c r="QB292"/>
      <c r="QC292"/>
      <c r="QD292"/>
      <c r="QE292"/>
      <c r="QF292"/>
      <c r="QG292"/>
      <c r="QH292"/>
      <c r="QI292"/>
      <c r="QJ292"/>
      <c r="QK292"/>
      <c r="QL292"/>
      <c r="QM292"/>
      <c r="QN292"/>
      <c r="QO292"/>
      <c r="QP292"/>
      <c r="QQ292"/>
      <c r="QR292"/>
      <c r="QS292"/>
      <c r="QT292"/>
      <c r="QU292"/>
      <c r="QV292"/>
      <c r="QW292"/>
      <c r="QX292"/>
      <c r="QY292"/>
      <c r="QZ292"/>
      <c r="RA292"/>
      <c r="RB292"/>
      <c r="RC292"/>
      <c r="RD292"/>
      <c r="RE292"/>
      <c r="RF292"/>
      <c r="RG292"/>
      <c r="RH292"/>
      <c r="RI292"/>
      <c r="RJ292"/>
      <c r="RK292"/>
      <c r="RL292"/>
      <c r="RM292"/>
      <c r="RN292"/>
      <c r="RO292"/>
      <c r="RP292"/>
      <c r="RQ292"/>
      <c r="RR292"/>
      <c r="RS292"/>
      <c r="RT292"/>
      <c r="RU292"/>
      <c r="RV292"/>
      <c r="RW292"/>
      <c r="RX292"/>
      <c r="RY292"/>
      <c r="RZ292"/>
      <c r="SA292"/>
      <c r="SB292"/>
      <c r="SC292"/>
      <c r="SD292"/>
      <c r="SE292"/>
      <c r="SF292"/>
      <c r="SG292"/>
      <c r="SH292"/>
      <c r="SI292"/>
      <c r="SJ292"/>
      <c r="SK292"/>
      <c r="SL292"/>
      <c r="SM292"/>
      <c r="SN292"/>
      <c r="SO292"/>
      <c r="SP292"/>
      <c r="SQ292"/>
      <c r="SR292"/>
      <c r="SS292"/>
      <c r="ST292"/>
      <c r="SU292"/>
      <c r="SV292"/>
      <c r="SW292"/>
      <c r="SX292"/>
      <c r="SY292"/>
      <c r="SZ292"/>
      <c r="TA292"/>
      <c r="TB292"/>
      <c r="TC292"/>
      <c r="TD292"/>
      <c r="TE292"/>
      <c r="TF292"/>
      <c r="TG292"/>
      <c r="TH292"/>
      <c r="TI292"/>
      <c r="TJ292"/>
      <c r="TK292"/>
      <c r="TL292"/>
      <c r="TM292"/>
      <c r="TN292"/>
      <c r="TO292"/>
      <c r="TP292"/>
      <c r="TQ292"/>
      <c r="TR292"/>
      <c r="TS292"/>
      <c r="TT292"/>
      <c r="TU292"/>
      <c r="TV292"/>
      <c r="TW292"/>
      <c r="TX292"/>
      <c r="TY292"/>
      <c r="TZ292"/>
      <c r="UA292"/>
      <c r="UB292"/>
      <c r="UC292"/>
      <c r="UD292"/>
      <c r="UE292"/>
      <c r="UF292"/>
      <c r="UG292"/>
      <c r="UH292"/>
      <c r="UI292"/>
      <c r="UJ292"/>
      <c r="UK292"/>
      <c r="UL292"/>
      <c r="UM292"/>
      <c r="UN292"/>
      <c r="UO292"/>
      <c r="UP292"/>
      <c r="UQ292"/>
      <c r="UR292"/>
      <c r="US292"/>
      <c r="UT292"/>
      <c r="UU292"/>
      <c r="UV292"/>
      <c r="UW292"/>
      <c r="UX292"/>
      <c r="UY292"/>
      <c r="UZ292"/>
      <c r="VA292"/>
      <c r="VB292"/>
      <c r="VC292"/>
      <c r="VD292"/>
      <c r="VE292"/>
      <c r="VF292"/>
      <c r="VG292"/>
      <c r="VH292"/>
      <c r="VI292"/>
      <c r="VJ292"/>
      <c r="VK292"/>
      <c r="VL292"/>
      <c r="VM292"/>
      <c r="VN292"/>
      <c r="VO292"/>
      <c r="VP292"/>
      <c r="VQ292"/>
      <c r="VR292"/>
      <c r="VS292"/>
      <c r="VT292"/>
      <c r="VU292"/>
      <c r="VV292"/>
      <c r="VW292"/>
      <c r="VX292"/>
      <c r="VY292"/>
      <c r="VZ292"/>
      <c r="WA292"/>
      <c r="WB292"/>
      <c r="WC292"/>
      <c r="WD292"/>
      <c r="WE292"/>
      <c r="WF292"/>
      <c r="WG292"/>
      <c r="WH292"/>
      <c r="WI292"/>
      <c r="WJ292"/>
      <c r="WK292"/>
      <c r="WL292"/>
      <c r="WM292"/>
      <c r="WN292"/>
      <c r="WO292"/>
      <c r="WP292"/>
      <c r="WQ292"/>
      <c r="WR292"/>
      <c r="WS292"/>
      <c r="WT292"/>
      <c r="WU292"/>
      <c r="WV292"/>
      <c r="WW292"/>
      <c r="WX292"/>
      <c r="WY292"/>
      <c r="WZ292"/>
      <c r="XA292"/>
      <c r="XB292"/>
      <c r="XC292"/>
      <c r="XD292"/>
      <c r="XE292"/>
      <c r="XF292"/>
      <c r="XG292"/>
      <c r="XH292"/>
      <c r="XI292"/>
      <c r="XJ292"/>
      <c r="XK292"/>
      <c r="XL292"/>
      <c r="XM292"/>
      <c r="XN292"/>
      <c r="XO292"/>
      <c r="XP292"/>
      <c r="XQ292"/>
      <c r="XR292"/>
      <c r="XS292"/>
      <c r="XT292"/>
      <c r="XU292"/>
      <c r="XV292"/>
      <c r="XW292"/>
      <c r="XX292"/>
      <c r="XY292"/>
      <c r="XZ292"/>
      <c r="YA292"/>
      <c r="YB292"/>
      <c r="YC292"/>
      <c r="YD292"/>
      <c r="YE292"/>
      <c r="YF292"/>
      <c r="YG292"/>
      <c r="YH292"/>
      <c r="YI292"/>
      <c r="YJ292"/>
      <c r="YK292"/>
      <c r="YL292"/>
      <c r="YM292"/>
      <c r="YN292"/>
      <c r="YO292"/>
      <c r="YP292"/>
      <c r="YQ292"/>
      <c r="YR292"/>
      <c r="YS292"/>
      <c r="YT292"/>
      <c r="YU292"/>
      <c r="YV292"/>
      <c r="YW292"/>
      <c r="YX292"/>
      <c r="YY292"/>
      <c r="YZ292"/>
      <c r="ZA292"/>
      <c r="ZB292"/>
      <c r="ZC292"/>
      <c r="ZD292"/>
      <c r="ZE292"/>
      <c r="ZF292"/>
      <c r="ZG292"/>
      <c r="ZH292"/>
      <c r="ZI292"/>
      <c r="ZJ292"/>
      <c r="ZK292"/>
      <c r="ZL292"/>
      <c r="ZM292"/>
      <c r="ZN292"/>
      <c r="ZO292"/>
      <c r="ZP292"/>
      <c r="ZQ292"/>
      <c r="ZR292"/>
      <c r="ZS292"/>
      <c r="ZT292"/>
      <c r="ZU292"/>
      <c r="ZV292"/>
      <c r="ZW292"/>
      <c r="ZX292"/>
      <c r="ZY292"/>
      <c r="ZZ292"/>
      <c r="AAA292"/>
      <c r="AAB292"/>
      <c r="AAC292"/>
      <c r="AAD292"/>
      <c r="AAE292"/>
      <c r="AAF292"/>
      <c r="AAG292"/>
      <c r="AAH292"/>
      <c r="AAI292"/>
      <c r="AAJ292"/>
      <c r="AAK292"/>
      <c r="AAL292"/>
      <c r="AAM292"/>
      <c r="AAN292"/>
      <c r="AAO292"/>
      <c r="AAP292"/>
      <c r="AAQ292"/>
      <c r="AAR292"/>
      <c r="AAS292"/>
      <c r="AAT292"/>
      <c r="AAU292"/>
      <c r="AAV292"/>
      <c r="AAW292"/>
      <c r="AAX292"/>
      <c r="AAY292"/>
      <c r="AAZ292"/>
      <c r="ABA292"/>
      <c r="ABB292"/>
      <c r="ABC292"/>
      <c r="ABD292"/>
      <c r="ABE292"/>
      <c r="ABF292"/>
      <c r="ABG292"/>
      <c r="ABH292"/>
      <c r="ABI292"/>
      <c r="ABJ292"/>
      <c r="ABK292"/>
      <c r="ABL292"/>
      <c r="ABM292"/>
      <c r="ABN292"/>
      <c r="ABO292"/>
      <c r="ABP292"/>
      <c r="ABQ292"/>
      <c r="ABR292"/>
      <c r="ABS292"/>
      <c r="ABT292"/>
      <c r="ABU292"/>
      <c r="ABV292"/>
      <c r="ABW292"/>
      <c r="ABX292"/>
      <c r="ABY292"/>
      <c r="ABZ292"/>
      <c r="ACA292"/>
      <c r="ACB292"/>
      <c r="ACC292"/>
      <c r="ACD292"/>
      <c r="ACE292"/>
      <c r="ACF292"/>
      <c r="ACG292"/>
      <c r="ACH292"/>
      <c r="ACI292"/>
      <c r="ACJ292"/>
      <c r="ACK292"/>
      <c r="ACL292"/>
      <c r="ACM292"/>
      <c r="ACN292"/>
      <c r="ACO292"/>
      <c r="ACP292"/>
      <c r="ACQ292"/>
      <c r="ACR292"/>
      <c r="ACS292"/>
      <c r="ACT292"/>
      <c r="ACU292"/>
      <c r="ACV292"/>
      <c r="ACW292"/>
      <c r="ACX292"/>
      <c r="ACY292"/>
      <c r="ACZ292"/>
      <c r="ADA292"/>
      <c r="ADB292"/>
      <c r="ADC292"/>
      <c r="ADD292"/>
      <c r="ADE292"/>
      <c r="ADF292"/>
      <c r="ADG292"/>
      <c r="ADH292"/>
      <c r="ADI292"/>
      <c r="ADJ292"/>
      <c r="ADK292"/>
      <c r="ADL292"/>
      <c r="ADM292"/>
      <c r="ADN292"/>
      <c r="ADO292"/>
      <c r="ADP292"/>
      <c r="ADQ292"/>
      <c r="ADR292"/>
      <c r="ADS292"/>
      <c r="ADT292"/>
      <c r="ADU292"/>
      <c r="ADV292"/>
      <c r="ADW292"/>
      <c r="ADX292"/>
      <c r="ADY292"/>
      <c r="ADZ292"/>
      <c r="AEA292"/>
      <c r="AEB292"/>
      <c r="AEC292"/>
      <c r="AED292"/>
      <c r="AEE292"/>
      <c r="AEF292"/>
      <c r="AEG292"/>
      <c r="AEH292"/>
      <c r="AEI292"/>
      <c r="AEJ292"/>
      <c r="AEK292"/>
      <c r="AEL292"/>
      <c r="AEM292"/>
      <c r="AEN292"/>
      <c r="AEO292"/>
      <c r="AEP292"/>
      <c r="AEQ292"/>
      <c r="AER292"/>
      <c r="AES292"/>
      <c r="AET292"/>
      <c r="AEU292"/>
      <c r="AEV292"/>
      <c r="AEW292"/>
      <c r="AEX292"/>
      <c r="AEY292"/>
      <c r="AEZ292"/>
      <c r="AFA292"/>
      <c r="AFB292"/>
      <c r="AFC292"/>
      <c r="AFD292"/>
      <c r="AFE292"/>
      <c r="AFF292"/>
      <c r="AFG292"/>
      <c r="AFH292"/>
      <c r="AFI292"/>
      <c r="AFJ292"/>
      <c r="AFK292"/>
      <c r="AFL292"/>
      <c r="AFM292"/>
      <c r="AFN292"/>
      <c r="AFO292"/>
      <c r="AFP292"/>
      <c r="AFQ292"/>
      <c r="AFR292"/>
      <c r="AFS292"/>
      <c r="AFT292"/>
      <c r="AFU292"/>
      <c r="AFV292"/>
      <c r="AFW292"/>
      <c r="AFX292"/>
      <c r="AFY292"/>
      <c r="AFZ292"/>
      <c r="AGA292"/>
      <c r="AGB292"/>
      <c r="AGC292"/>
      <c r="AGD292"/>
      <c r="AGE292"/>
      <c r="AGF292"/>
      <c r="AGG292"/>
      <c r="AGH292"/>
      <c r="AGI292"/>
      <c r="AGJ292"/>
      <c r="AGK292"/>
      <c r="AGL292"/>
      <c r="AGM292"/>
      <c r="AGN292"/>
      <c r="AGO292"/>
      <c r="AGP292"/>
      <c r="AGQ292"/>
      <c r="AGR292"/>
      <c r="AGS292"/>
      <c r="AGT292"/>
      <c r="AGU292"/>
      <c r="AGV292"/>
      <c r="AGW292"/>
      <c r="AGX292"/>
      <c r="AGY292"/>
      <c r="AGZ292"/>
      <c r="AHA292"/>
      <c r="AHB292"/>
      <c r="AHC292"/>
      <c r="AHD292"/>
      <c r="AHE292"/>
      <c r="AHF292"/>
      <c r="AHG292"/>
      <c r="AHH292"/>
      <c r="AHI292"/>
      <c r="AHJ292"/>
      <c r="AHK292"/>
      <c r="AHL292"/>
      <c r="AHM292"/>
      <c r="AHN292"/>
      <c r="AHO292"/>
      <c r="AHP292"/>
      <c r="AHQ292"/>
      <c r="AHR292"/>
      <c r="AHS292"/>
      <c r="AHT292"/>
      <c r="AHU292"/>
      <c r="AHV292"/>
      <c r="AHW292"/>
      <c r="AHX292"/>
      <c r="AHY292"/>
      <c r="AHZ292"/>
      <c r="AIA292"/>
      <c r="AIB292"/>
      <c r="AIC292"/>
      <c r="AID292"/>
      <c r="AIE292"/>
      <c r="AIF292"/>
      <c r="AIG292"/>
      <c r="AIH292"/>
      <c r="AII292"/>
      <c r="AIJ292"/>
      <c r="AIK292"/>
      <c r="AIL292"/>
      <c r="AIM292"/>
      <c r="AIN292"/>
      <c r="AIO292"/>
      <c r="AIP292"/>
      <c r="AIQ292"/>
      <c r="AIR292"/>
      <c r="AIS292"/>
      <c r="AIT292"/>
      <c r="AIU292"/>
      <c r="AIV292"/>
      <c r="AIW292"/>
      <c r="AIX292"/>
      <c r="AIY292"/>
      <c r="AIZ292"/>
      <c r="AJA292"/>
      <c r="AJB292"/>
      <c r="AJC292"/>
      <c r="AJD292"/>
      <c r="AJE292"/>
      <c r="AJF292"/>
      <c r="AJG292"/>
      <c r="AJH292"/>
      <c r="AJI292"/>
      <c r="AJJ292"/>
      <c r="AJK292"/>
      <c r="AJL292"/>
      <c r="AJM292"/>
      <c r="AJN292"/>
      <c r="AJO292"/>
      <c r="AJP292"/>
      <c r="AJQ292"/>
      <c r="AJR292"/>
      <c r="AJS292"/>
      <c r="AJT292"/>
      <c r="AJU292"/>
      <c r="AJV292"/>
      <c r="AJW292"/>
      <c r="AJX292"/>
      <c r="AJY292"/>
      <c r="AJZ292"/>
      <c r="AKA292"/>
      <c r="AKB292"/>
      <c r="AKC292"/>
      <c r="AKD292"/>
      <c r="AKE292"/>
      <c r="AKF292"/>
      <c r="AKG292"/>
      <c r="AKH292"/>
      <c r="AKI292"/>
    </row>
    <row r="293" spans="1:971" ht="15.75" thickTop="1" x14ac:dyDescent="0.25">
      <c r="A293" s="1" t="s">
        <v>587</v>
      </c>
      <c r="B293" s="1" t="s">
        <v>40</v>
      </c>
      <c r="C293" s="1" t="s">
        <v>585</v>
      </c>
      <c r="D293" s="2">
        <v>250000</v>
      </c>
      <c r="E293" s="2"/>
      <c r="F293" s="2">
        <v>87424.6</v>
      </c>
      <c r="G293" s="2">
        <v>36738.199999999997</v>
      </c>
      <c r="H293" s="2">
        <v>34.96</v>
      </c>
      <c r="I293" s="3">
        <v>50000</v>
      </c>
      <c r="J293" s="4">
        <v>300000</v>
      </c>
      <c r="K293" s="5">
        <v>750000</v>
      </c>
      <c r="L293" s="4">
        <v>796500</v>
      </c>
      <c r="M293" s="4">
        <v>843493.5</v>
      </c>
    </row>
    <row r="294" spans="1:971" x14ac:dyDescent="0.25">
      <c r="A294" s="1" t="s">
        <v>171</v>
      </c>
      <c r="B294" s="1" t="s">
        <v>615</v>
      </c>
      <c r="C294" s="1" t="s">
        <v>158</v>
      </c>
      <c r="D294" s="2">
        <v>429265</v>
      </c>
      <c r="E294" s="2">
        <v>26464.880000000001</v>
      </c>
      <c r="F294" s="2">
        <v>265837.96000000002</v>
      </c>
      <c r="G294" s="2">
        <v>163427.04</v>
      </c>
      <c r="H294" s="2">
        <v>61.92</v>
      </c>
      <c r="I294" s="3">
        <v>0</v>
      </c>
      <c r="J294" s="4">
        <v>429265</v>
      </c>
      <c r="K294" s="5">
        <v>461889.14</v>
      </c>
      <c r="L294" s="4">
        <v>490526.26668</v>
      </c>
      <c r="M294" s="4">
        <v>519467.31641412003</v>
      </c>
    </row>
    <row r="295" spans="1:971" x14ac:dyDescent="0.25">
      <c r="A295" s="1" t="s">
        <v>211</v>
      </c>
      <c r="B295" s="1" t="s">
        <v>615</v>
      </c>
      <c r="C295" s="1" t="s">
        <v>196</v>
      </c>
      <c r="D295" s="2">
        <v>6910</v>
      </c>
      <c r="E295" s="2"/>
      <c r="F295" s="2"/>
      <c r="G295" s="2">
        <v>6910</v>
      </c>
      <c r="H295" s="2"/>
      <c r="I295" s="3">
        <v>-6910</v>
      </c>
      <c r="J295" s="4">
        <v>0</v>
      </c>
      <c r="K295" s="5">
        <v>0</v>
      </c>
      <c r="L295" s="4">
        <v>0</v>
      </c>
      <c r="M295" s="4">
        <v>0</v>
      </c>
    </row>
    <row r="296" spans="1:971" x14ac:dyDescent="0.25">
      <c r="A296" s="1" t="s">
        <v>301</v>
      </c>
      <c r="B296" s="1" t="s">
        <v>615</v>
      </c>
      <c r="C296" s="1" t="s">
        <v>287</v>
      </c>
      <c r="D296" s="2">
        <v>268298</v>
      </c>
      <c r="E296" s="2">
        <v>43982.22</v>
      </c>
      <c r="F296" s="2">
        <v>399474.44</v>
      </c>
      <c r="G296" s="2">
        <v>-131176.44</v>
      </c>
      <c r="H296" s="2">
        <v>148.88999999999999</v>
      </c>
      <c r="I296" s="3">
        <v>0</v>
      </c>
      <c r="J296" s="4">
        <v>268298</v>
      </c>
      <c r="K296" s="5">
        <v>288688.64799999999</v>
      </c>
      <c r="L296" s="4">
        <v>306587.34417599998</v>
      </c>
      <c r="M296" s="4">
        <v>324675.99748238397</v>
      </c>
    </row>
    <row r="297" spans="1:971" x14ac:dyDescent="0.25">
      <c r="A297" s="1" t="s">
        <v>148</v>
      </c>
      <c r="B297" s="1" t="s">
        <v>615</v>
      </c>
      <c r="C297" s="1" t="s">
        <v>131</v>
      </c>
      <c r="D297" s="2">
        <v>267955</v>
      </c>
      <c r="E297" s="2">
        <v>123184.8</v>
      </c>
      <c r="F297" s="2">
        <v>1041301.55</v>
      </c>
      <c r="G297" s="2">
        <v>-773346.55</v>
      </c>
      <c r="H297" s="2">
        <v>388.61</v>
      </c>
      <c r="I297" s="3">
        <v>1000000</v>
      </c>
      <c r="J297" s="4">
        <v>1267955</v>
      </c>
      <c r="K297" s="5">
        <v>136363.63636363635</v>
      </c>
      <c r="L297" s="4">
        <v>1448907.39396</v>
      </c>
      <c r="M297" s="4">
        <v>1534392.9302036399</v>
      </c>
    </row>
    <row r="298" spans="1:971" x14ac:dyDescent="0.25">
      <c r="A298" s="1" t="s">
        <v>232</v>
      </c>
      <c r="B298" s="1" t="s">
        <v>615</v>
      </c>
      <c r="C298" s="1" t="s">
        <v>221</v>
      </c>
      <c r="D298" s="2">
        <v>36221</v>
      </c>
      <c r="E298" s="2"/>
      <c r="F298" s="2">
        <v>12092.7</v>
      </c>
      <c r="G298" s="2">
        <v>24128.3</v>
      </c>
      <c r="H298" s="2">
        <v>33.380000000000003</v>
      </c>
      <c r="I298" s="3">
        <v>0</v>
      </c>
      <c r="J298" s="4">
        <v>36221</v>
      </c>
      <c r="K298" s="5">
        <v>38973.796000000002</v>
      </c>
      <c r="L298" s="4">
        <v>41390.171352000005</v>
      </c>
      <c r="M298" s="4">
        <v>43832.191461768009</v>
      </c>
    </row>
    <row r="299" spans="1:971" x14ac:dyDescent="0.25">
      <c r="A299" s="1" t="s">
        <v>41</v>
      </c>
      <c r="B299" s="1" t="s">
        <v>615</v>
      </c>
      <c r="C299" s="1" t="s">
        <v>14</v>
      </c>
      <c r="D299" s="2">
        <v>6795228</v>
      </c>
      <c r="E299" s="2">
        <v>345150.27</v>
      </c>
      <c r="F299" s="2">
        <v>2723880.41</v>
      </c>
      <c r="G299" s="2">
        <v>4071347.59</v>
      </c>
      <c r="H299" s="2">
        <v>40.08</v>
      </c>
      <c r="I299" s="3">
        <v>0</v>
      </c>
      <c r="J299" s="4">
        <v>6795228</v>
      </c>
      <c r="K299" s="5">
        <v>7311665.3279999997</v>
      </c>
      <c r="L299" s="4">
        <v>7764988.5783359995</v>
      </c>
      <c r="M299" s="4">
        <v>8223122.9044578234</v>
      </c>
    </row>
    <row r="300" spans="1:971" x14ac:dyDescent="0.25">
      <c r="A300" s="1" t="s">
        <v>348</v>
      </c>
      <c r="B300" s="1" t="s">
        <v>615</v>
      </c>
      <c r="C300" s="1" t="s">
        <v>336</v>
      </c>
      <c r="D300" s="2">
        <v>129075</v>
      </c>
      <c r="E300" s="2">
        <v>13676.42</v>
      </c>
      <c r="F300" s="2">
        <v>99640.39</v>
      </c>
      <c r="G300" s="2">
        <v>29434.61</v>
      </c>
      <c r="H300" s="2">
        <v>77.19</v>
      </c>
      <c r="I300" s="3">
        <v>0</v>
      </c>
      <c r="J300" s="4">
        <v>129075</v>
      </c>
      <c r="K300" s="5">
        <v>138884.70000000001</v>
      </c>
      <c r="L300" s="4">
        <v>147495.55140000003</v>
      </c>
      <c r="M300" s="4">
        <v>156197.78893260003</v>
      </c>
    </row>
    <row r="301" spans="1:971" x14ac:dyDescent="0.25">
      <c r="A301" s="1" t="s">
        <v>253</v>
      </c>
      <c r="B301" s="1" t="s">
        <v>615</v>
      </c>
      <c r="C301" s="1" t="s">
        <v>240</v>
      </c>
      <c r="D301" s="2">
        <v>27943</v>
      </c>
      <c r="E301" s="2">
        <v>2080.4699999999998</v>
      </c>
      <c r="F301" s="2">
        <v>15531.7</v>
      </c>
      <c r="G301" s="2">
        <v>12411.3</v>
      </c>
      <c r="H301" s="2">
        <v>55.58</v>
      </c>
      <c r="I301" s="3">
        <v>0</v>
      </c>
      <c r="J301" s="4">
        <v>27943</v>
      </c>
      <c r="K301" s="5">
        <v>30066.668000000001</v>
      </c>
      <c r="L301" s="4">
        <v>31930.801416000002</v>
      </c>
      <c r="M301" s="4">
        <v>33814.718699543999</v>
      </c>
    </row>
    <row r="302" spans="1:971" x14ac:dyDescent="0.25">
      <c r="A302" s="1" t="s">
        <v>276</v>
      </c>
      <c r="B302" s="1" t="s">
        <v>615</v>
      </c>
      <c r="C302" s="1" t="s">
        <v>263</v>
      </c>
      <c r="D302" s="2">
        <v>3539</v>
      </c>
      <c r="E302" s="2">
        <v>326.25</v>
      </c>
      <c r="F302" s="2">
        <v>2588.85</v>
      </c>
      <c r="G302" s="2">
        <v>950.15</v>
      </c>
      <c r="H302" s="2">
        <v>73.150000000000006</v>
      </c>
      <c r="I302" s="3">
        <v>0</v>
      </c>
      <c r="J302" s="4">
        <v>3539</v>
      </c>
      <c r="K302" s="5">
        <v>3807.9639999999999</v>
      </c>
      <c r="L302" s="4">
        <v>4044.0577680000001</v>
      </c>
      <c r="M302" s="4">
        <v>4282.657176312</v>
      </c>
    </row>
    <row r="303" spans="1:971" x14ac:dyDescent="0.25">
      <c r="A303" s="1" t="s">
        <v>96</v>
      </c>
      <c r="B303" s="1" t="s">
        <v>615</v>
      </c>
      <c r="C303" s="1" t="s">
        <v>82</v>
      </c>
      <c r="D303" s="2">
        <v>67935</v>
      </c>
      <c r="E303" s="2">
        <v>5200.68</v>
      </c>
      <c r="F303" s="2">
        <v>41827.39</v>
      </c>
      <c r="G303" s="2">
        <v>26107.61</v>
      </c>
      <c r="H303" s="2">
        <v>61.56</v>
      </c>
      <c r="I303" s="3">
        <v>0</v>
      </c>
      <c r="J303" s="4">
        <v>67935</v>
      </c>
      <c r="K303" s="5">
        <v>73098.06</v>
      </c>
      <c r="L303" s="4">
        <v>77630.139719999992</v>
      </c>
      <c r="M303" s="4">
        <v>82210.317963479989</v>
      </c>
    </row>
    <row r="304" spans="1:971" x14ac:dyDescent="0.25">
      <c r="A304" s="1" t="s">
        <v>120</v>
      </c>
      <c r="B304" s="1" t="s">
        <v>615</v>
      </c>
      <c r="C304" s="1" t="s">
        <v>107</v>
      </c>
      <c r="D304" s="2">
        <v>186445</v>
      </c>
      <c r="E304" s="2">
        <v>18235.8</v>
      </c>
      <c r="F304" s="2">
        <v>138008.4</v>
      </c>
      <c r="G304" s="2">
        <v>48436.6</v>
      </c>
      <c r="H304" s="2">
        <v>74.02</v>
      </c>
      <c r="I304" s="3">
        <v>0</v>
      </c>
      <c r="J304" s="4">
        <v>186445</v>
      </c>
      <c r="K304" s="5">
        <v>200614.82</v>
      </c>
      <c r="L304" s="4">
        <v>213052.93884000002</v>
      </c>
      <c r="M304" s="4">
        <v>225623.06223156</v>
      </c>
    </row>
    <row r="305" spans="1:971" x14ac:dyDescent="0.25">
      <c r="A305" s="1" t="s">
        <v>71</v>
      </c>
      <c r="B305" s="1" t="s">
        <v>615</v>
      </c>
      <c r="C305" s="1" t="s">
        <v>58</v>
      </c>
      <c r="D305" s="2">
        <v>762892</v>
      </c>
      <c r="E305" s="2">
        <v>64811.8</v>
      </c>
      <c r="F305" s="2">
        <v>509574.3</v>
      </c>
      <c r="G305" s="2">
        <v>253317.7</v>
      </c>
      <c r="H305" s="2">
        <v>66.790000000000006</v>
      </c>
      <c r="I305" s="3">
        <v>0</v>
      </c>
      <c r="J305" s="4">
        <v>762892</v>
      </c>
      <c r="K305" s="5">
        <v>820871.79200000002</v>
      </c>
      <c r="L305" s="4">
        <v>871765.84310399997</v>
      </c>
      <c r="M305" s="4">
        <v>923200.02784713602</v>
      </c>
    </row>
    <row r="306" spans="1:971" x14ac:dyDescent="0.25">
      <c r="A306" s="1" t="s">
        <v>384</v>
      </c>
      <c r="B306" s="1" t="s">
        <v>615</v>
      </c>
      <c r="C306" s="1" t="s">
        <v>385</v>
      </c>
      <c r="D306" s="2">
        <v>6500000</v>
      </c>
      <c r="E306" s="2">
        <v>665297.34</v>
      </c>
      <c r="F306" s="2">
        <v>4835331.16</v>
      </c>
      <c r="G306" s="2">
        <v>420953.96</v>
      </c>
      <c r="H306" s="2">
        <v>74.38</v>
      </c>
      <c r="I306" s="3">
        <v>1500000</v>
      </c>
      <c r="J306" s="4">
        <v>8000000</v>
      </c>
      <c r="K306" s="5">
        <v>8000000</v>
      </c>
      <c r="L306" s="4">
        <v>8496000</v>
      </c>
      <c r="M306" s="4">
        <v>8997264</v>
      </c>
    </row>
    <row r="307" spans="1:971" s="33" customFormat="1" ht="15.75" thickBot="1" x14ac:dyDescent="0.3">
      <c r="A307" s="1" t="s">
        <v>325</v>
      </c>
      <c r="B307" s="1" t="s">
        <v>615</v>
      </c>
      <c r="C307" s="1" t="s">
        <v>311</v>
      </c>
      <c r="D307" s="2">
        <v>55297</v>
      </c>
      <c r="E307" s="2">
        <v>5447.69</v>
      </c>
      <c r="F307" s="2">
        <v>50165.7</v>
      </c>
      <c r="G307" s="2">
        <v>5131.3</v>
      </c>
      <c r="H307" s="2">
        <v>90.72</v>
      </c>
      <c r="I307" s="3">
        <v>0</v>
      </c>
      <c r="J307" s="4">
        <v>55297</v>
      </c>
      <c r="K307" s="11">
        <v>59499.572</v>
      </c>
      <c r="L307" s="46">
        <v>63188.545464000003</v>
      </c>
      <c r="M307" s="46">
        <v>66916.669646376002</v>
      </c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  <c r="JD307"/>
      <c r="JE307"/>
      <c r="JF307"/>
      <c r="JG307"/>
      <c r="JH307"/>
      <c r="JI307"/>
      <c r="JJ307"/>
      <c r="JK307"/>
      <c r="JL307"/>
      <c r="JM307"/>
      <c r="JN307"/>
      <c r="JO307"/>
      <c r="JP307"/>
      <c r="JQ307"/>
      <c r="JR307"/>
      <c r="JS307"/>
      <c r="JT307"/>
      <c r="JU307"/>
      <c r="JV307"/>
      <c r="JW307"/>
      <c r="JX307"/>
      <c r="JY307"/>
      <c r="JZ307"/>
      <c r="KA307"/>
      <c r="KB307"/>
      <c r="KC307"/>
      <c r="KD307"/>
      <c r="KE307"/>
      <c r="KF307"/>
      <c r="KG307"/>
      <c r="KH307"/>
      <c r="KI307"/>
      <c r="KJ307"/>
      <c r="KK307"/>
      <c r="KL307"/>
      <c r="KM307"/>
      <c r="KN307"/>
      <c r="KO307"/>
      <c r="KP307"/>
      <c r="KQ307"/>
      <c r="KR307"/>
      <c r="KS307"/>
      <c r="KT307"/>
      <c r="KU307"/>
      <c r="KV307"/>
      <c r="KW307"/>
      <c r="KX307"/>
      <c r="KY307"/>
      <c r="KZ307"/>
      <c r="LA307"/>
      <c r="LB307"/>
      <c r="LC307"/>
      <c r="LD307"/>
      <c r="LE307"/>
      <c r="LF307"/>
      <c r="LG307"/>
      <c r="LH307"/>
      <c r="LI307"/>
      <c r="LJ307"/>
      <c r="LK307"/>
      <c r="LL307"/>
      <c r="LM307"/>
      <c r="LN307"/>
      <c r="LO307"/>
      <c r="LP307"/>
      <c r="LQ307"/>
      <c r="LR307"/>
      <c r="LS307"/>
      <c r="LT307"/>
      <c r="LU307"/>
      <c r="LV307"/>
      <c r="LW307"/>
      <c r="LX307"/>
      <c r="LY307"/>
      <c r="LZ307"/>
      <c r="MA307"/>
      <c r="MB307"/>
      <c r="MC307"/>
      <c r="MD307"/>
      <c r="ME307"/>
      <c r="MF307"/>
      <c r="MG307"/>
      <c r="MH307"/>
      <c r="MI307"/>
      <c r="MJ307"/>
      <c r="MK307"/>
      <c r="ML307"/>
      <c r="MM307"/>
      <c r="MN307"/>
      <c r="MO307"/>
      <c r="MP307"/>
      <c r="MQ307"/>
      <c r="MR307"/>
      <c r="MS307"/>
      <c r="MT307"/>
      <c r="MU307"/>
      <c r="MV307"/>
      <c r="MW307"/>
      <c r="MX307"/>
      <c r="MY307"/>
      <c r="MZ307"/>
      <c r="NA307"/>
      <c r="NB307"/>
      <c r="NC307"/>
      <c r="ND307"/>
      <c r="NE307"/>
      <c r="NF307"/>
      <c r="NG307"/>
      <c r="NH307"/>
      <c r="NI307"/>
      <c r="NJ307"/>
      <c r="NK307"/>
      <c r="NL307"/>
      <c r="NM307"/>
      <c r="NN307"/>
      <c r="NO307"/>
      <c r="NP307"/>
      <c r="NQ307"/>
      <c r="NR307"/>
      <c r="NS307"/>
      <c r="NT307"/>
      <c r="NU307"/>
      <c r="NV307"/>
      <c r="NW307"/>
      <c r="NX307"/>
      <c r="NY307"/>
      <c r="NZ307"/>
      <c r="OA307"/>
      <c r="OB307"/>
      <c r="OC307"/>
      <c r="OD307"/>
      <c r="OE307"/>
      <c r="OF307"/>
      <c r="OG307"/>
      <c r="OH307"/>
      <c r="OI307"/>
      <c r="OJ307"/>
      <c r="OK307"/>
      <c r="OL307"/>
      <c r="OM307"/>
      <c r="ON307"/>
      <c r="OO307"/>
      <c r="OP307"/>
      <c r="OQ307"/>
      <c r="OR307"/>
      <c r="OS307"/>
      <c r="OT307"/>
      <c r="OU307"/>
      <c r="OV307"/>
      <c r="OW307"/>
      <c r="OX307"/>
      <c r="OY307"/>
      <c r="OZ307"/>
      <c r="PA307"/>
      <c r="PB307"/>
      <c r="PC307"/>
      <c r="PD307"/>
      <c r="PE307"/>
      <c r="PF307"/>
      <c r="PG307"/>
      <c r="PH307"/>
      <c r="PI307"/>
      <c r="PJ307"/>
      <c r="PK307"/>
      <c r="PL307"/>
      <c r="PM307"/>
      <c r="PN307"/>
      <c r="PO307"/>
      <c r="PP307"/>
      <c r="PQ307"/>
      <c r="PR307"/>
      <c r="PS307"/>
      <c r="PT307"/>
      <c r="PU307"/>
      <c r="PV307"/>
      <c r="PW307"/>
      <c r="PX307"/>
      <c r="PY307"/>
      <c r="PZ307"/>
      <c r="QA307"/>
      <c r="QB307"/>
      <c r="QC307"/>
      <c r="QD307"/>
      <c r="QE307"/>
      <c r="QF307"/>
      <c r="QG307"/>
      <c r="QH307"/>
      <c r="QI307"/>
      <c r="QJ307"/>
      <c r="QK307"/>
      <c r="QL307"/>
      <c r="QM307"/>
      <c r="QN307"/>
      <c r="QO307"/>
      <c r="QP307"/>
      <c r="QQ307"/>
      <c r="QR307"/>
      <c r="QS307"/>
      <c r="QT307"/>
      <c r="QU307"/>
      <c r="QV307"/>
      <c r="QW307"/>
      <c r="QX307"/>
      <c r="QY307"/>
      <c r="QZ307"/>
      <c r="RA307"/>
      <c r="RB307"/>
      <c r="RC307"/>
      <c r="RD307"/>
      <c r="RE307"/>
      <c r="RF307"/>
      <c r="RG307"/>
      <c r="RH307"/>
      <c r="RI307"/>
      <c r="RJ307"/>
      <c r="RK307"/>
      <c r="RL307"/>
      <c r="RM307"/>
      <c r="RN307"/>
      <c r="RO307"/>
      <c r="RP307"/>
      <c r="RQ307"/>
      <c r="RR307"/>
      <c r="RS307"/>
      <c r="RT307"/>
      <c r="RU307"/>
      <c r="RV307"/>
      <c r="RW307"/>
      <c r="RX307"/>
      <c r="RY307"/>
      <c r="RZ307"/>
      <c r="SA307"/>
      <c r="SB307"/>
      <c r="SC307"/>
      <c r="SD307"/>
      <c r="SE307"/>
      <c r="SF307"/>
      <c r="SG307"/>
      <c r="SH307"/>
      <c r="SI307"/>
      <c r="SJ307"/>
      <c r="SK307"/>
      <c r="SL307"/>
      <c r="SM307"/>
      <c r="SN307"/>
      <c r="SO307"/>
      <c r="SP307"/>
      <c r="SQ307"/>
      <c r="SR307"/>
      <c r="SS307"/>
      <c r="ST307"/>
      <c r="SU307"/>
      <c r="SV307"/>
      <c r="SW307"/>
      <c r="SX307"/>
      <c r="SY307"/>
      <c r="SZ307"/>
      <c r="TA307"/>
      <c r="TB307"/>
      <c r="TC307"/>
      <c r="TD307"/>
      <c r="TE307"/>
      <c r="TF307"/>
      <c r="TG307"/>
      <c r="TH307"/>
      <c r="TI307"/>
      <c r="TJ307"/>
      <c r="TK307"/>
      <c r="TL307"/>
      <c r="TM307"/>
      <c r="TN307"/>
      <c r="TO307"/>
      <c r="TP307"/>
      <c r="TQ307"/>
      <c r="TR307"/>
      <c r="TS307"/>
      <c r="TT307"/>
      <c r="TU307"/>
      <c r="TV307"/>
      <c r="TW307"/>
      <c r="TX307"/>
      <c r="TY307"/>
      <c r="TZ307"/>
      <c r="UA307"/>
      <c r="UB307"/>
      <c r="UC307"/>
      <c r="UD307"/>
      <c r="UE307"/>
      <c r="UF307"/>
      <c r="UG307"/>
      <c r="UH307"/>
      <c r="UI307"/>
      <c r="UJ307"/>
      <c r="UK307"/>
      <c r="UL307"/>
      <c r="UM307"/>
      <c r="UN307"/>
      <c r="UO307"/>
      <c r="UP307"/>
      <c r="UQ307"/>
      <c r="UR307"/>
      <c r="US307"/>
      <c r="UT307"/>
      <c r="UU307"/>
      <c r="UV307"/>
      <c r="UW307"/>
      <c r="UX307"/>
      <c r="UY307"/>
      <c r="UZ307"/>
      <c r="VA307"/>
      <c r="VB307"/>
      <c r="VC307"/>
      <c r="VD307"/>
      <c r="VE307"/>
      <c r="VF307"/>
      <c r="VG307"/>
      <c r="VH307"/>
      <c r="VI307"/>
      <c r="VJ307"/>
      <c r="VK307"/>
      <c r="VL307"/>
      <c r="VM307"/>
      <c r="VN307"/>
      <c r="VO307"/>
      <c r="VP307"/>
      <c r="VQ307"/>
      <c r="VR307"/>
      <c r="VS307"/>
      <c r="VT307"/>
      <c r="VU307"/>
      <c r="VV307"/>
      <c r="VW307"/>
      <c r="VX307"/>
      <c r="VY307"/>
      <c r="VZ307"/>
      <c r="WA307"/>
      <c r="WB307"/>
      <c r="WC307"/>
      <c r="WD307"/>
      <c r="WE307"/>
      <c r="WF307"/>
      <c r="WG307"/>
      <c r="WH307"/>
      <c r="WI307"/>
      <c r="WJ307"/>
      <c r="WK307"/>
      <c r="WL307"/>
      <c r="WM307"/>
      <c r="WN307"/>
      <c r="WO307"/>
      <c r="WP307"/>
      <c r="WQ307"/>
      <c r="WR307"/>
      <c r="WS307"/>
      <c r="WT307"/>
      <c r="WU307"/>
      <c r="WV307"/>
      <c r="WW307"/>
      <c r="WX307"/>
      <c r="WY307"/>
      <c r="WZ307"/>
      <c r="XA307"/>
      <c r="XB307"/>
      <c r="XC307"/>
      <c r="XD307"/>
      <c r="XE307"/>
      <c r="XF307"/>
      <c r="XG307"/>
      <c r="XH307"/>
      <c r="XI307"/>
      <c r="XJ307"/>
      <c r="XK307"/>
      <c r="XL307"/>
      <c r="XM307"/>
      <c r="XN307"/>
      <c r="XO307"/>
      <c r="XP307"/>
      <c r="XQ307"/>
      <c r="XR307"/>
      <c r="XS307"/>
      <c r="XT307"/>
      <c r="XU307"/>
      <c r="XV307"/>
      <c r="XW307"/>
      <c r="XX307"/>
      <c r="XY307"/>
      <c r="XZ307"/>
      <c r="YA307"/>
      <c r="YB307"/>
      <c r="YC307"/>
      <c r="YD307"/>
      <c r="YE307"/>
      <c r="YF307"/>
      <c r="YG307"/>
      <c r="YH307"/>
      <c r="YI307"/>
      <c r="YJ307"/>
      <c r="YK307"/>
      <c r="YL307"/>
      <c r="YM307"/>
      <c r="YN307"/>
      <c r="YO307"/>
      <c r="YP307"/>
      <c r="YQ307"/>
      <c r="YR307"/>
      <c r="YS307"/>
      <c r="YT307"/>
      <c r="YU307"/>
      <c r="YV307"/>
      <c r="YW307"/>
      <c r="YX307"/>
      <c r="YY307"/>
      <c r="YZ307"/>
      <c r="ZA307"/>
      <c r="ZB307"/>
      <c r="ZC307"/>
      <c r="ZD307"/>
      <c r="ZE307"/>
      <c r="ZF307"/>
      <c r="ZG307"/>
      <c r="ZH307"/>
      <c r="ZI307"/>
      <c r="ZJ307"/>
      <c r="ZK307"/>
      <c r="ZL307"/>
      <c r="ZM307"/>
      <c r="ZN307"/>
      <c r="ZO307"/>
      <c r="ZP307"/>
      <c r="ZQ307"/>
      <c r="ZR307"/>
      <c r="ZS307"/>
      <c r="ZT307"/>
      <c r="ZU307"/>
      <c r="ZV307"/>
      <c r="ZW307"/>
      <c r="ZX307"/>
      <c r="ZY307"/>
      <c r="ZZ307"/>
      <c r="AAA307"/>
      <c r="AAB307"/>
      <c r="AAC307"/>
      <c r="AAD307"/>
      <c r="AAE307"/>
      <c r="AAF307"/>
      <c r="AAG307"/>
      <c r="AAH307"/>
      <c r="AAI307"/>
      <c r="AAJ307"/>
      <c r="AAK307"/>
      <c r="AAL307"/>
      <c r="AAM307"/>
      <c r="AAN307"/>
      <c r="AAO307"/>
      <c r="AAP307"/>
      <c r="AAQ307"/>
      <c r="AAR307"/>
      <c r="AAS307"/>
      <c r="AAT307"/>
      <c r="AAU307"/>
      <c r="AAV307"/>
      <c r="AAW307"/>
      <c r="AAX307"/>
      <c r="AAY307"/>
      <c r="AAZ307"/>
      <c r="ABA307"/>
      <c r="ABB307"/>
      <c r="ABC307"/>
      <c r="ABD307"/>
      <c r="ABE307"/>
      <c r="ABF307"/>
      <c r="ABG307"/>
      <c r="ABH307"/>
      <c r="ABI307"/>
      <c r="ABJ307"/>
      <c r="ABK307"/>
      <c r="ABL307"/>
      <c r="ABM307"/>
      <c r="ABN307"/>
      <c r="ABO307"/>
      <c r="ABP307"/>
      <c r="ABQ307"/>
      <c r="ABR307"/>
      <c r="ABS307"/>
      <c r="ABT307"/>
      <c r="ABU307"/>
      <c r="ABV307"/>
      <c r="ABW307"/>
      <c r="ABX307"/>
      <c r="ABY307"/>
      <c r="ABZ307"/>
      <c r="ACA307"/>
      <c r="ACB307"/>
      <c r="ACC307"/>
      <c r="ACD307"/>
      <c r="ACE307"/>
      <c r="ACF307"/>
      <c r="ACG307"/>
      <c r="ACH307"/>
      <c r="ACI307"/>
      <c r="ACJ307"/>
      <c r="ACK307"/>
      <c r="ACL307"/>
      <c r="ACM307"/>
      <c r="ACN307"/>
      <c r="ACO307"/>
      <c r="ACP307"/>
      <c r="ACQ307"/>
      <c r="ACR307"/>
      <c r="ACS307"/>
      <c r="ACT307"/>
      <c r="ACU307"/>
      <c r="ACV307"/>
      <c r="ACW307"/>
      <c r="ACX307"/>
      <c r="ACY307"/>
      <c r="ACZ307"/>
      <c r="ADA307"/>
      <c r="ADB307"/>
      <c r="ADC307"/>
      <c r="ADD307"/>
      <c r="ADE307"/>
      <c r="ADF307"/>
      <c r="ADG307"/>
      <c r="ADH307"/>
      <c r="ADI307"/>
      <c r="ADJ307"/>
      <c r="ADK307"/>
      <c r="ADL307"/>
      <c r="ADM307"/>
      <c r="ADN307"/>
      <c r="ADO307"/>
      <c r="ADP307"/>
      <c r="ADQ307"/>
      <c r="ADR307"/>
      <c r="ADS307"/>
      <c r="ADT307"/>
      <c r="ADU307"/>
      <c r="ADV307"/>
      <c r="ADW307"/>
      <c r="ADX307"/>
      <c r="ADY307"/>
      <c r="ADZ307"/>
      <c r="AEA307"/>
      <c r="AEB307"/>
      <c r="AEC307"/>
      <c r="AED307"/>
      <c r="AEE307"/>
      <c r="AEF307"/>
      <c r="AEG307"/>
      <c r="AEH307"/>
      <c r="AEI307"/>
      <c r="AEJ307"/>
      <c r="AEK307"/>
      <c r="AEL307"/>
      <c r="AEM307"/>
      <c r="AEN307"/>
      <c r="AEO307"/>
      <c r="AEP307"/>
      <c r="AEQ307"/>
      <c r="AER307"/>
      <c r="AES307"/>
      <c r="AET307"/>
      <c r="AEU307"/>
      <c r="AEV307"/>
      <c r="AEW307"/>
      <c r="AEX307"/>
      <c r="AEY307"/>
      <c r="AEZ307"/>
      <c r="AFA307"/>
      <c r="AFB307"/>
      <c r="AFC307"/>
      <c r="AFD307"/>
      <c r="AFE307"/>
      <c r="AFF307"/>
      <c r="AFG307"/>
      <c r="AFH307"/>
      <c r="AFI307"/>
      <c r="AFJ307"/>
      <c r="AFK307"/>
      <c r="AFL307"/>
      <c r="AFM307"/>
      <c r="AFN307"/>
      <c r="AFO307"/>
      <c r="AFP307"/>
      <c r="AFQ307"/>
      <c r="AFR307"/>
      <c r="AFS307"/>
      <c r="AFT307"/>
      <c r="AFU307"/>
      <c r="AFV307"/>
      <c r="AFW307"/>
      <c r="AFX307"/>
      <c r="AFY307"/>
      <c r="AFZ307"/>
      <c r="AGA307"/>
      <c r="AGB307"/>
      <c r="AGC307"/>
      <c r="AGD307"/>
      <c r="AGE307"/>
      <c r="AGF307"/>
      <c r="AGG307"/>
      <c r="AGH307"/>
      <c r="AGI307"/>
      <c r="AGJ307"/>
      <c r="AGK307"/>
      <c r="AGL307"/>
      <c r="AGM307"/>
      <c r="AGN307"/>
      <c r="AGO307"/>
      <c r="AGP307"/>
      <c r="AGQ307"/>
      <c r="AGR307"/>
      <c r="AGS307"/>
      <c r="AGT307"/>
      <c r="AGU307"/>
      <c r="AGV307"/>
      <c r="AGW307"/>
      <c r="AGX307"/>
      <c r="AGY307"/>
      <c r="AGZ307"/>
      <c r="AHA307"/>
      <c r="AHB307"/>
      <c r="AHC307"/>
      <c r="AHD307"/>
      <c r="AHE307"/>
      <c r="AHF307"/>
      <c r="AHG307"/>
      <c r="AHH307"/>
      <c r="AHI307"/>
      <c r="AHJ307"/>
      <c r="AHK307"/>
      <c r="AHL307"/>
      <c r="AHM307"/>
      <c r="AHN307"/>
      <c r="AHO307"/>
      <c r="AHP307"/>
      <c r="AHQ307"/>
      <c r="AHR307"/>
      <c r="AHS307"/>
      <c r="AHT307"/>
      <c r="AHU307"/>
      <c r="AHV307"/>
      <c r="AHW307"/>
      <c r="AHX307"/>
      <c r="AHY307"/>
      <c r="AHZ307"/>
      <c r="AIA307"/>
      <c r="AIB307"/>
      <c r="AIC307"/>
      <c r="AID307"/>
      <c r="AIE307"/>
      <c r="AIF307"/>
      <c r="AIG307"/>
      <c r="AIH307"/>
      <c r="AII307"/>
      <c r="AIJ307"/>
      <c r="AIK307"/>
      <c r="AIL307"/>
      <c r="AIM307"/>
      <c r="AIN307"/>
      <c r="AIO307"/>
      <c r="AIP307"/>
      <c r="AIQ307"/>
      <c r="AIR307"/>
      <c r="AIS307"/>
      <c r="AIT307"/>
      <c r="AIU307"/>
      <c r="AIV307"/>
      <c r="AIW307"/>
      <c r="AIX307"/>
      <c r="AIY307"/>
      <c r="AIZ307"/>
      <c r="AJA307"/>
      <c r="AJB307"/>
      <c r="AJC307"/>
      <c r="AJD307"/>
      <c r="AJE307"/>
      <c r="AJF307"/>
      <c r="AJG307"/>
      <c r="AJH307"/>
      <c r="AJI307"/>
      <c r="AJJ307"/>
      <c r="AJK307"/>
      <c r="AJL307"/>
      <c r="AJM307"/>
      <c r="AJN307"/>
      <c r="AJO307"/>
      <c r="AJP307"/>
      <c r="AJQ307"/>
      <c r="AJR307"/>
      <c r="AJS307"/>
      <c r="AJT307"/>
      <c r="AJU307"/>
      <c r="AJV307"/>
      <c r="AJW307"/>
      <c r="AJX307"/>
      <c r="AJY307"/>
      <c r="AJZ307"/>
      <c r="AKA307"/>
      <c r="AKB307"/>
      <c r="AKC307"/>
      <c r="AKD307"/>
      <c r="AKE307"/>
      <c r="AKF307"/>
      <c r="AKG307"/>
      <c r="AKH307"/>
      <c r="AKI307"/>
    </row>
    <row r="308" spans="1:971" ht="15.75" thickTop="1" x14ac:dyDescent="0.25">
      <c r="A308" s="1" t="s">
        <v>567</v>
      </c>
      <c r="B308" s="1" t="s">
        <v>615</v>
      </c>
      <c r="C308" s="1" t="s">
        <v>561</v>
      </c>
      <c r="D308" s="2">
        <v>800000</v>
      </c>
      <c r="E308" s="2">
        <v>3120</v>
      </c>
      <c r="F308" s="2">
        <v>567532.56000000006</v>
      </c>
      <c r="G308" s="2">
        <v>4597.4399999999996</v>
      </c>
      <c r="H308" s="2">
        <v>70.94</v>
      </c>
      <c r="I308" s="3">
        <v>0</v>
      </c>
      <c r="J308" s="4">
        <v>800000</v>
      </c>
      <c r="K308" s="5">
        <v>800000</v>
      </c>
      <c r="L308" s="4">
        <v>849600</v>
      </c>
      <c r="M308" s="4">
        <v>899726.4</v>
      </c>
    </row>
    <row r="309" spans="1:971" x14ac:dyDescent="0.25">
      <c r="A309" s="1" t="s">
        <v>588</v>
      </c>
      <c r="B309" s="1" t="s">
        <v>615</v>
      </c>
      <c r="C309" s="1" t="s">
        <v>585</v>
      </c>
      <c r="D309" s="2">
        <v>300000</v>
      </c>
      <c r="E309" s="2"/>
      <c r="F309" s="2">
        <v>232293</v>
      </c>
      <c r="G309" s="2">
        <v>14491.3</v>
      </c>
      <c r="H309" s="2">
        <v>77.430000000000007</v>
      </c>
      <c r="I309" s="3">
        <v>100000</v>
      </c>
      <c r="J309" s="4">
        <v>400000</v>
      </c>
      <c r="K309" s="5">
        <v>750000</v>
      </c>
      <c r="L309" s="4">
        <v>796500</v>
      </c>
      <c r="M309" s="4">
        <v>843493.5</v>
      </c>
    </row>
    <row r="310" spans="1:971" x14ac:dyDescent="0.25">
      <c r="A310" s="1" t="s">
        <v>172</v>
      </c>
      <c r="B310" s="1" t="s">
        <v>147</v>
      </c>
      <c r="C310" s="1" t="s">
        <v>158</v>
      </c>
      <c r="D310" s="2">
        <v>185446</v>
      </c>
      <c r="E310" s="2">
        <v>9801.59</v>
      </c>
      <c r="F310" s="2">
        <v>110246.27</v>
      </c>
      <c r="G310" s="2">
        <v>75199.73</v>
      </c>
      <c r="H310" s="2">
        <v>59.44</v>
      </c>
      <c r="I310" s="3">
        <v>0</v>
      </c>
      <c r="J310" s="4">
        <v>185446</v>
      </c>
      <c r="K310" s="5">
        <v>199539.89600000001</v>
      </c>
      <c r="L310" s="4">
        <v>211911.36955200002</v>
      </c>
      <c r="M310" s="4">
        <v>224414.14035556803</v>
      </c>
    </row>
    <row r="311" spans="1:971" x14ac:dyDescent="0.25">
      <c r="A311" s="1" t="s">
        <v>210</v>
      </c>
      <c r="B311" s="1" t="s">
        <v>147</v>
      </c>
      <c r="C311" s="1" t="s">
        <v>196</v>
      </c>
      <c r="D311" s="2">
        <v>11195</v>
      </c>
      <c r="E311" s="2"/>
      <c r="F311" s="2"/>
      <c r="G311" s="2">
        <v>11195</v>
      </c>
      <c r="H311" s="2"/>
      <c r="I311" s="3">
        <v>-11195</v>
      </c>
      <c r="J311" s="4">
        <v>0</v>
      </c>
      <c r="K311" s="5">
        <v>0</v>
      </c>
      <c r="L311" s="4">
        <v>0</v>
      </c>
      <c r="M311" s="4">
        <v>0</v>
      </c>
    </row>
    <row r="312" spans="1:971" x14ac:dyDescent="0.25">
      <c r="A312" s="1" t="s">
        <v>300</v>
      </c>
      <c r="B312" s="1" t="s">
        <v>147</v>
      </c>
      <c r="C312" s="1" t="s">
        <v>287</v>
      </c>
      <c r="D312" s="2">
        <v>43199</v>
      </c>
      <c r="E312" s="2">
        <v>7619.02</v>
      </c>
      <c r="F312" s="2">
        <v>79232.160000000003</v>
      </c>
      <c r="G312" s="2">
        <v>-36033.160000000003</v>
      </c>
      <c r="H312" s="2">
        <v>183.41</v>
      </c>
      <c r="I312" s="3">
        <v>0</v>
      </c>
      <c r="J312" s="4">
        <v>43199</v>
      </c>
      <c r="K312" s="5">
        <v>46482.123999999996</v>
      </c>
      <c r="L312" s="4">
        <v>49364.015687999999</v>
      </c>
      <c r="M312" s="4">
        <v>52276.492613591996</v>
      </c>
    </row>
    <row r="313" spans="1:971" x14ac:dyDescent="0.25">
      <c r="A313" s="1" t="s">
        <v>146</v>
      </c>
      <c r="B313" s="1" t="s">
        <v>147</v>
      </c>
      <c r="C313" s="1" t="s">
        <v>131</v>
      </c>
      <c r="D313" s="2">
        <v>75841</v>
      </c>
      <c r="E313" s="2">
        <v>23802.53</v>
      </c>
      <c r="F313" s="2">
        <v>211601.68</v>
      </c>
      <c r="G313" s="2">
        <v>-135760.68</v>
      </c>
      <c r="H313" s="2">
        <v>279</v>
      </c>
      <c r="I313" s="3">
        <v>260000</v>
      </c>
      <c r="J313" s="4">
        <v>335841</v>
      </c>
      <c r="K313" s="5">
        <v>136363.63636363635</v>
      </c>
      <c r="L313" s="4">
        <v>383769.54079200001</v>
      </c>
      <c r="M313" s="4">
        <v>406411.94369872799</v>
      </c>
    </row>
    <row r="314" spans="1:971" x14ac:dyDescent="0.25">
      <c r="A314" s="1" t="s">
        <v>233</v>
      </c>
      <c r="B314" s="1" t="s">
        <v>147</v>
      </c>
      <c r="C314" s="1" t="s">
        <v>221</v>
      </c>
      <c r="D314" s="2">
        <v>14538</v>
      </c>
      <c r="E314" s="2"/>
      <c r="F314" s="2">
        <v>14114.4</v>
      </c>
      <c r="G314" s="2">
        <v>423.6</v>
      </c>
      <c r="H314" s="2">
        <v>97.08</v>
      </c>
      <c r="I314" s="3">
        <v>0</v>
      </c>
      <c r="J314" s="4">
        <v>14538</v>
      </c>
      <c r="K314" s="5">
        <v>15642.887999999999</v>
      </c>
      <c r="L314" s="4">
        <v>16612.747056</v>
      </c>
      <c r="M314" s="4">
        <v>17592.899132303999</v>
      </c>
    </row>
    <row r="315" spans="1:971" x14ac:dyDescent="0.25">
      <c r="A315" s="1" t="s">
        <v>42</v>
      </c>
      <c r="B315" s="1" t="s">
        <v>147</v>
      </c>
      <c r="C315" s="1" t="s">
        <v>14</v>
      </c>
      <c r="D315" s="2">
        <v>2588445</v>
      </c>
      <c r="E315" s="2">
        <v>156836.53</v>
      </c>
      <c r="F315" s="2">
        <v>1221400.18</v>
      </c>
      <c r="G315" s="2">
        <v>1367044.82</v>
      </c>
      <c r="H315" s="2">
        <v>47.18</v>
      </c>
      <c r="I315" s="3">
        <v>0</v>
      </c>
      <c r="J315" s="4">
        <v>2588445</v>
      </c>
      <c r="K315" s="5">
        <v>2785166.82</v>
      </c>
      <c r="L315" s="4">
        <v>2957847.1628399999</v>
      </c>
      <c r="M315" s="4">
        <v>3132360.1454475597</v>
      </c>
    </row>
    <row r="316" spans="1:971" x14ac:dyDescent="0.25">
      <c r="A316" s="1" t="s">
        <v>349</v>
      </c>
      <c r="B316" s="1" t="s">
        <v>147</v>
      </c>
      <c r="C316" s="1" t="s">
        <v>336</v>
      </c>
      <c r="D316" s="2">
        <v>8872</v>
      </c>
      <c r="E316" s="2">
        <v>1587.9</v>
      </c>
      <c r="F316" s="2">
        <v>11761.09</v>
      </c>
      <c r="G316" s="2">
        <v>-2889.09</v>
      </c>
      <c r="H316" s="2">
        <v>132.56</v>
      </c>
      <c r="I316" s="3">
        <v>15000</v>
      </c>
      <c r="J316" s="4">
        <v>23872</v>
      </c>
      <c r="K316" s="5">
        <v>25686.272000000001</v>
      </c>
      <c r="L316" s="4">
        <v>27278.820864000001</v>
      </c>
      <c r="M316" s="4">
        <v>28888.271294976003</v>
      </c>
    </row>
    <row r="317" spans="1:971" x14ac:dyDescent="0.25">
      <c r="A317" s="1" t="s">
        <v>254</v>
      </c>
      <c r="B317" s="1" t="s">
        <v>147</v>
      </c>
      <c r="C317" s="1" t="s">
        <v>240</v>
      </c>
      <c r="D317" s="2">
        <v>22764</v>
      </c>
      <c r="E317" s="2">
        <v>2896.47</v>
      </c>
      <c r="F317" s="2">
        <v>22689.14</v>
      </c>
      <c r="G317" s="2">
        <v>74.86</v>
      </c>
      <c r="H317" s="2">
        <v>99.67</v>
      </c>
      <c r="I317" s="3">
        <v>0</v>
      </c>
      <c r="J317" s="4">
        <v>22764</v>
      </c>
      <c r="K317" s="5">
        <v>24494.063999999998</v>
      </c>
      <c r="L317" s="4">
        <v>26012.695968</v>
      </c>
      <c r="M317" s="4">
        <v>27547.445030112001</v>
      </c>
    </row>
    <row r="318" spans="1:971" x14ac:dyDescent="0.25">
      <c r="A318" s="1" t="s">
        <v>277</v>
      </c>
      <c r="B318" s="1" t="s">
        <v>147</v>
      </c>
      <c r="C318" s="1" t="s">
        <v>263</v>
      </c>
      <c r="D318" s="2">
        <v>1420</v>
      </c>
      <c r="E318" s="2">
        <v>159.5</v>
      </c>
      <c r="F318" s="2">
        <v>1265.6600000000001</v>
      </c>
      <c r="G318" s="2">
        <v>154.34</v>
      </c>
      <c r="H318" s="2">
        <v>89.13</v>
      </c>
      <c r="I318" s="3">
        <v>0</v>
      </c>
      <c r="J318" s="4">
        <v>1420</v>
      </c>
      <c r="K318" s="5">
        <v>1527.92</v>
      </c>
      <c r="L318" s="4">
        <v>1622.6510400000002</v>
      </c>
      <c r="M318" s="4">
        <v>1718.3874513600001</v>
      </c>
    </row>
    <row r="319" spans="1:971" x14ac:dyDescent="0.25">
      <c r="A319" s="1" t="s">
        <v>97</v>
      </c>
      <c r="B319" s="1" t="s">
        <v>147</v>
      </c>
      <c r="C319" s="1" t="s">
        <v>82</v>
      </c>
      <c r="D319" s="2">
        <v>28974</v>
      </c>
      <c r="E319" s="2">
        <v>2054.75</v>
      </c>
      <c r="F319" s="2">
        <v>17235.939999999999</v>
      </c>
      <c r="G319" s="2">
        <v>11738.06</v>
      </c>
      <c r="H319" s="2">
        <v>59.48</v>
      </c>
      <c r="I319" s="3">
        <v>0</v>
      </c>
      <c r="J319" s="4">
        <v>28974</v>
      </c>
      <c r="K319" s="5">
        <v>31176.024000000001</v>
      </c>
      <c r="L319" s="4">
        <v>33108.937488000003</v>
      </c>
      <c r="M319" s="4">
        <v>35062.364799792005</v>
      </c>
    </row>
    <row r="320" spans="1:971" x14ac:dyDescent="0.25">
      <c r="A320" s="1" t="s">
        <v>121</v>
      </c>
      <c r="B320" s="1" t="s">
        <v>147</v>
      </c>
      <c r="C320" s="1" t="s">
        <v>107</v>
      </c>
      <c r="D320" s="2">
        <v>171376</v>
      </c>
      <c r="E320" s="2">
        <v>16177.8</v>
      </c>
      <c r="F320" s="2">
        <v>148660.79999999999</v>
      </c>
      <c r="G320" s="2">
        <v>22715.200000000001</v>
      </c>
      <c r="H320" s="2">
        <v>86.74</v>
      </c>
      <c r="I320" s="3">
        <v>0</v>
      </c>
      <c r="J320" s="4">
        <v>171376</v>
      </c>
      <c r="K320" s="5">
        <v>184400.576</v>
      </c>
      <c r="L320" s="4">
        <v>195833.411712</v>
      </c>
      <c r="M320" s="4">
        <v>207387.58300300801</v>
      </c>
    </row>
    <row r="321" spans="1:971" x14ac:dyDescent="0.25">
      <c r="A321" s="1" t="s">
        <v>72</v>
      </c>
      <c r="B321" s="1" t="s">
        <v>147</v>
      </c>
      <c r="C321" s="1" t="s">
        <v>58</v>
      </c>
      <c r="D321" s="2">
        <v>193097</v>
      </c>
      <c r="E321" s="2">
        <v>29343.84</v>
      </c>
      <c r="F321" s="2">
        <v>230054.93</v>
      </c>
      <c r="G321" s="2">
        <v>-36957.93</v>
      </c>
      <c r="H321" s="2">
        <v>119.13</v>
      </c>
      <c r="I321" s="3">
        <v>0</v>
      </c>
      <c r="J321" s="4">
        <v>193097</v>
      </c>
      <c r="K321" s="5">
        <v>207772.372</v>
      </c>
      <c r="L321" s="4">
        <v>220654.25906400001</v>
      </c>
      <c r="M321" s="4">
        <v>233672.86034877601</v>
      </c>
    </row>
    <row r="322" spans="1:971" x14ac:dyDescent="0.25">
      <c r="A322" s="1" t="s">
        <v>326</v>
      </c>
      <c r="B322" s="1" t="s">
        <v>147</v>
      </c>
      <c r="C322" s="1" t="s">
        <v>311</v>
      </c>
      <c r="D322" s="2">
        <v>14983</v>
      </c>
      <c r="E322" s="2">
        <v>2040.79</v>
      </c>
      <c r="F322" s="2">
        <v>17046.63</v>
      </c>
      <c r="G322" s="2">
        <v>-2063.63</v>
      </c>
      <c r="H322" s="2">
        <v>113.77</v>
      </c>
      <c r="I322" s="3">
        <v>21200</v>
      </c>
      <c r="J322" s="4">
        <v>36183</v>
      </c>
      <c r="K322" s="5">
        <v>38932.908000000003</v>
      </c>
      <c r="L322" s="4">
        <v>41346.748296000005</v>
      </c>
      <c r="M322" s="4">
        <v>43786.206445464006</v>
      </c>
    </row>
    <row r="323" spans="1:971" x14ac:dyDescent="0.25">
      <c r="A323" s="1" t="s">
        <v>420</v>
      </c>
      <c r="B323" s="1" t="s">
        <v>421</v>
      </c>
      <c r="C323" s="1" t="s">
        <v>415</v>
      </c>
      <c r="D323" s="2">
        <v>90909</v>
      </c>
      <c r="E323" s="2">
        <v>14622.62</v>
      </c>
      <c r="F323" s="2">
        <v>67219.41</v>
      </c>
      <c r="G323" s="2">
        <v>20807.13</v>
      </c>
      <c r="H323" s="2">
        <v>73.94</v>
      </c>
      <c r="I323" s="3">
        <v>0</v>
      </c>
      <c r="J323" s="4">
        <v>90909</v>
      </c>
      <c r="K323" s="5">
        <v>100000</v>
      </c>
      <c r="L323" s="4">
        <v>106200</v>
      </c>
      <c r="M323" s="4">
        <v>112465.8</v>
      </c>
    </row>
    <row r="324" spans="1:971" x14ac:dyDescent="0.25">
      <c r="A324" s="1" t="s">
        <v>436</v>
      </c>
      <c r="B324" s="1" t="s">
        <v>421</v>
      </c>
      <c r="C324" s="1" t="s">
        <v>437</v>
      </c>
      <c r="D324" s="2">
        <v>150000</v>
      </c>
      <c r="E324" s="2"/>
      <c r="F324" s="2">
        <v>86608.75</v>
      </c>
      <c r="G324" s="2">
        <v>61787.05</v>
      </c>
      <c r="H324" s="2">
        <v>57.73</v>
      </c>
      <c r="I324" s="3">
        <v>0</v>
      </c>
      <c r="J324" s="4">
        <v>150000</v>
      </c>
      <c r="K324" s="5">
        <v>200000</v>
      </c>
      <c r="L324" s="4">
        <v>212400</v>
      </c>
      <c r="M324" s="4">
        <v>224931.6</v>
      </c>
    </row>
    <row r="325" spans="1:971" x14ac:dyDescent="0.25">
      <c r="A325" s="1" t="s">
        <v>460</v>
      </c>
      <c r="B325" s="1" t="s">
        <v>421</v>
      </c>
      <c r="C325" s="1" t="s">
        <v>461</v>
      </c>
      <c r="D325" s="2">
        <v>200000</v>
      </c>
      <c r="E325" s="2"/>
      <c r="F325" s="2"/>
      <c r="G325" s="2">
        <v>198950</v>
      </c>
      <c r="H325" s="2"/>
      <c r="I325" s="3">
        <v>0</v>
      </c>
      <c r="J325" s="4">
        <v>200000</v>
      </c>
      <c r="K325" s="5">
        <v>300000</v>
      </c>
      <c r="L325" s="4">
        <v>318600</v>
      </c>
      <c r="M325" s="4">
        <v>337397.4</v>
      </c>
    </row>
    <row r="326" spans="1:971" x14ac:dyDescent="0.25">
      <c r="A326" s="1" t="s">
        <v>471</v>
      </c>
      <c r="B326" s="1" t="s">
        <v>421</v>
      </c>
      <c r="C326" s="1" t="s">
        <v>472</v>
      </c>
      <c r="D326" s="2">
        <v>150000</v>
      </c>
      <c r="E326" s="2">
        <v>74000</v>
      </c>
      <c r="F326" s="2">
        <v>74000</v>
      </c>
      <c r="G326" s="2">
        <v>76000</v>
      </c>
      <c r="H326" s="2">
        <v>49.33</v>
      </c>
      <c r="I326" s="3">
        <v>0</v>
      </c>
      <c r="J326" s="4">
        <v>150000</v>
      </c>
      <c r="K326" s="5">
        <v>100000</v>
      </c>
      <c r="L326" s="4">
        <v>106200</v>
      </c>
      <c r="M326" s="4">
        <v>112465.8</v>
      </c>
    </row>
    <row r="327" spans="1:971" x14ac:dyDescent="0.25">
      <c r="A327" s="1" t="s">
        <v>473</v>
      </c>
      <c r="B327" s="1" t="s">
        <v>421</v>
      </c>
      <c r="C327" s="1" t="s">
        <v>474</v>
      </c>
      <c r="D327" s="2">
        <v>100000</v>
      </c>
      <c r="E327" s="2"/>
      <c r="F327" s="2"/>
      <c r="G327" s="2">
        <v>100000</v>
      </c>
      <c r="H327" s="2"/>
      <c r="I327" s="3">
        <v>-100000</v>
      </c>
      <c r="J327" s="4">
        <v>0</v>
      </c>
      <c r="K327" s="5">
        <v>0</v>
      </c>
      <c r="L327" s="4">
        <v>0</v>
      </c>
      <c r="M327" s="4">
        <v>0</v>
      </c>
    </row>
    <row r="328" spans="1:971" x14ac:dyDescent="0.25">
      <c r="A328" s="1" t="s">
        <v>477</v>
      </c>
      <c r="B328" s="1" t="s">
        <v>421</v>
      </c>
      <c r="C328" s="1" t="s">
        <v>478</v>
      </c>
      <c r="D328" s="2">
        <v>100000</v>
      </c>
      <c r="E328" s="2">
        <v>6000</v>
      </c>
      <c r="F328" s="2">
        <v>6000</v>
      </c>
      <c r="G328" s="2">
        <v>94000</v>
      </c>
      <c r="H328" s="2">
        <v>6</v>
      </c>
      <c r="I328" s="3">
        <v>-94000</v>
      </c>
      <c r="J328" s="4">
        <v>6000</v>
      </c>
      <c r="K328" s="5">
        <v>100000</v>
      </c>
      <c r="L328" s="4">
        <v>106200</v>
      </c>
      <c r="M328" s="4">
        <v>112465.8</v>
      </c>
    </row>
    <row r="329" spans="1:971" x14ac:dyDescent="0.25">
      <c r="A329" s="1" t="s">
        <v>479</v>
      </c>
      <c r="B329" s="1" t="s">
        <v>421</v>
      </c>
      <c r="C329" s="1" t="s">
        <v>480</v>
      </c>
      <c r="D329" s="2">
        <v>200000</v>
      </c>
      <c r="E329" s="2"/>
      <c r="F329" s="2"/>
      <c r="G329" s="2">
        <v>200000</v>
      </c>
      <c r="H329" s="2"/>
      <c r="I329" s="3">
        <v>-100000</v>
      </c>
      <c r="J329" s="4">
        <v>100000</v>
      </c>
      <c r="K329" s="5">
        <v>100000</v>
      </c>
      <c r="L329" s="4">
        <v>106200</v>
      </c>
      <c r="M329" s="4">
        <v>112465.8</v>
      </c>
    </row>
    <row r="330" spans="1:971" x14ac:dyDescent="0.25">
      <c r="A330" s="1" t="s">
        <v>491</v>
      </c>
      <c r="B330" s="1" t="s">
        <v>421</v>
      </c>
      <c r="C330" s="1" t="s">
        <v>492</v>
      </c>
      <c r="D330" s="2">
        <v>100000</v>
      </c>
      <c r="E330" s="2"/>
      <c r="F330" s="2"/>
      <c r="G330" s="2">
        <v>100000</v>
      </c>
      <c r="H330" s="2"/>
      <c r="I330" s="3">
        <v>-100000</v>
      </c>
      <c r="J330" s="4">
        <v>0</v>
      </c>
      <c r="K330" s="5">
        <v>50000</v>
      </c>
      <c r="L330" s="4">
        <v>53100</v>
      </c>
      <c r="M330" s="4">
        <v>56232.9</v>
      </c>
    </row>
    <row r="331" spans="1:971" s="33" customFormat="1" ht="15.75" thickBot="1" x14ac:dyDescent="0.3">
      <c r="A331" s="1" t="s">
        <v>501</v>
      </c>
      <c r="B331" s="1" t="s">
        <v>421</v>
      </c>
      <c r="C331" s="1" t="s">
        <v>502</v>
      </c>
      <c r="D331" s="2">
        <v>200000</v>
      </c>
      <c r="E331" s="2">
        <v>3870</v>
      </c>
      <c r="F331" s="2">
        <v>56892</v>
      </c>
      <c r="G331" s="2">
        <v>143108</v>
      </c>
      <c r="H331" s="2">
        <v>28.44</v>
      </c>
      <c r="I331" s="3">
        <v>0</v>
      </c>
      <c r="J331" s="4">
        <v>200000</v>
      </c>
      <c r="K331" s="11">
        <v>200000</v>
      </c>
      <c r="L331" s="46">
        <v>212400</v>
      </c>
      <c r="M331" s="46">
        <v>224931.6</v>
      </c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  <c r="JD331"/>
      <c r="JE331"/>
      <c r="JF331"/>
      <c r="JG331"/>
      <c r="JH331"/>
      <c r="JI331"/>
      <c r="JJ331"/>
      <c r="JK331"/>
      <c r="JL331"/>
      <c r="JM331"/>
      <c r="JN331"/>
      <c r="JO331"/>
      <c r="JP331"/>
      <c r="JQ331"/>
      <c r="JR331"/>
      <c r="JS331"/>
      <c r="JT331"/>
      <c r="JU331"/>
      <c r="JV331"/>
      <c r="JW331"/>
      <c r="JX331"/>
      <c r="JY331"/>
      <c r="JZ331"/>
      <c r="KA331"/>
      <c r="KB331"/>
      <c r="KC331"/>
      <c r="KD331"/>
      <c r="KE331"/>
      <c r="KF331"/>
      <c r="KG331"/>
      <c r="KH331"/>
      <c r="KI331"/>
      <c r="KJ331"/>
      <c r="KK331"/>
      <c r="KL331"/>
      <c r="KM331"/>
      <c r="KN331"/>
      <c r="KO331"/>
      <c r="KP331"/>
      <c r="KQ331"/>
      <c r="KR331"/>
      <c r="KS331"/>
      <c r="KT331"/>
      <c r="KU331"/>
      <c r="KV331"/>
      <c r="KW331"/>
      <c r="KX331"/>
      <c r="KY331"/>
      <c r="KZ331"/>
      <c r="LA331"/>
      <c r="LB331"/>
      <c r="LC331"/>
      <c r="LD331"/>
      <c r="LE331"/>
      <c r="LF331"/>
      <c r="LG331"/>
      <c r="LH331"/>
      <c r="LI331"/>
      <c r="LJ331"/>
      <c r="LK331"/>
      <c r="LL331"/>
      <c r="LM331"/>
      <c r="LN331"/>
      <c r="LO331"/>
      <c r="LP331"/>
      <c r="LQ331"/>
      <c r="LR331"/>
      <c r="LS331"/>
      <c r="LT331"/>
      <c r="LU331"/>
      <c r="LV331"/>
      <c r="LW331"/>
      <c r="LX331"/>
      <c r="LY331"/>
      <c r="LZ331"/>
      <c r="MA331"/>
      <c r="MB331"/>
      <c r="MC331"/>
      <c r="MD331"/>
      <c r="ME331"/>
      <c r="MF331"/>
      <c r="MG331"/>
      <c r="MH331"/>
      <c r="MI331"/>
      <c r="MJ331"/>
      <c r="MK331"/>
      <c r="ML331"/>
      <c r="MM331"/>
      <c r="MN331"/>
      <c r="MO331"/>
      <c r="MP331"/>
      <c r="MQ331"/>
      <c r="MR331"/>
      <c r="MS331"/>
      <c r="MT331"/>
      <c r="MU331"/>
      <c r="MV331"/>
      <c r="MW331"/>
      <c r="MX331"/>
      <c r="MY331"/>
      <c r="MZ331"/>
      <c r="NA331"/>
      <c r="NB331"/>
      <c r="NC331"/>
      <c r="ND331"/>
      <c r="NE331"/>
      <c r="NF331"/>
      <c r="NG331"/>
      <c r="NH331"/>
      <c r="NI331"/>
      <c r="NJ331"/>
      <c r="NK331"/>
      <c r="NL331"/>
      <c r="NM331"/>
      <c r="NN331"/>
      <c r="NO331"/>
      <c r="NP331"/>
      <c r="NQ331"/>
      <c r="NR331"/>
      <c r="NS331"/>
      <c r="NT331"/>
      <c r="NU331"/>
      <c r="NV331"/>
      <c r="NW331"/>
      <c r="NX331"/>
      <c r="NY331"/>
      <c r="NZ331"/>
      <c r="OA331"/>
      <c r="OB331"/>
      <c r="OC331"/>
      <c r="OD331"/>
      <c r="OE331"/>
      <c r="OF331"/>
      <c r="OG331"/>
      <c r="OH331"/>
      <c r="OI331"/>
      <c r="OJ331"/>
      <c r="OK331"/>
      <c r="OL331"/>
      <c r="OM331"/>
      <c r="ON331"/>
      <c r="OO331"/>
      <c r="OP331"/>
      <c r="OQ331"/>
      <c r="OR331"/>
      <c r="OS331"/>
      <c r="OT331"/>
      <c r="OU331"/>
      <c r="OV331"/>
      <c r="OW331"/>
      <c r="OX331"/>
      <c r="OY331"/>
      <c r="OZ331"/>
      <c r="PA331"/>
      <c r="PB331"/>
      <c r="PC331"/>
      <c r="PD331"/>
      <c r="PE331"/>
      <c r="PF331"/>
      <c r="PG331"/>
      <c r="PH331"/>
      <c r="PI331"/>
      <c r="PJ331"/>
      <c r="PK331"/>
      <c r="PL331"/>
      <c r="PM331"/>
      <c r="PN331"/>
      <c r="PO331"/>
      <c r="PP331"/>
      <c r="PQ331"/>
      <c r="PR331"/>
      <c r="PS331"/>
      <c r="PT331"/>
      <c r="PU331"/>
      <c r="PV331"/>
      <c r="PW331"/>
      <c r="PX331"/>
      <c r="PY331"/>
      <c r="PZ331"/>
      <c r="QA331"/>
      <c r="QB331"/>
      <c r="QC331"/>
      <c r="QD331"/>
      <c r="QE331"/>
      <c r="QF331"/>
      <c r="QG331"/>
      <c r="QH331"/>
      <c r="QI331"/>
      <c r="QJ331"/>
      <c r="QK331"/>
      <c r="QL331"/>
      <c r="QM331"/>
      <c r="QN331"/>
      <c r="QO331"/>
      <c r="QP331"/>
      <c r="QQ331"/>
      <c r="QR331"/>
      <c r="QS331"/>
      <c r="QT331"/>
      <c r="QU331"/>
      <c r="QV331"/>
      <c r="QW331"/>
      <c r="QX331"/>
      <c r="QY331"/>
      <c r="QZ331"/>
      <c r="RA331"/>
      <c r="RB331"/>
      <c r="RC331"/>
      <c r="RD331"/>
      <c r="RE331"/>
      <c r="RF331"/>
      <c r="RG331"/>
      <c r="RH331"/>
      <c r="RI331"/>
      <c r="RJ331"/>
      <c r="RK331"/>
      <c r="RL331"/>
      <c r="RM331"/>
      <c r="RN331"/>
      <c r="RO331"/>
      <c r="RP331"/>
      <c r="RQ331"/>
      <c r="RR331"/>
      <c r="RS331"/>
      <c r="RT331"/>
      <c r="RU331"/>
      <c r="RV331"/>
      <c r="RW331"/>
      <c r="RX331"/>
      <c r="RY331"/>
      <c r="RZ331"/>
      <c r="SA331"/>
      <c r="SB331"/>
      <c r="SC331"/>
      <c r="SD331"/>
      <c r="SE331"/>
      <c r="SF331"/>
      <c r="SG331"/>
      <c r="SH331"/>
      <c r="SI331"/>
      <c r="SJ331"/>
      <c r="SK331"/>
      <c r="SL331"/>
      <c r="SM331"/>
      <c r="SN331"/>
      <c r="SO331"/>
      <c r="SP331"/>
      <c r="SQ331"/>
      <c r="SR331"/>
      <c r="SS331"/>
      <c r="ST331"/>
      <c r="SU331"/>
      <c r="SV331"/>
      <c r="SW331"/>
      <c r="SX331"/>
      <c r="SY331"/>
      <c r="SZ331"/>
      <c r="TA331"/>
      <c r="TB331"/>
      <c r="TC331"/>
      <c r="TD331"/>
      <c r="TE331"/>
      <c r="TF331"/>
      <c r="TG331"/>
      <c r="TH331"/>
      <c r="TI331"/>
      <c r="TJ331"/>
      <c r="TK331"/>
      <c r="TL331"/>
      <c r="TM331"/>
      <c r="TN331"/>
      <c r="TO331"/>
      <c r="TP331"/>
      <c r="TQ331"/>
      <c r="TR331"/>
      <c r="TS331"/>
      <c r="TT331"/>
      <c r="TU331"/>
      <c r="TV331"/>
      <c r="TW331"/>
      <c r="TX331"/>
      <c r="TY331"/>
      <c r="TZ331"/>
      <c r="UA331"/>
      <c r="UB331"/>
      <c r="UC331"/>
      <c r="UD331"/>
      <c r="UE331"/>
      <c r="UF331"/>
      <c r="UG331"/>
      <c r="UH331"/>
      <c r="UI331"/>
      <c r="UJ331"/>
      <c r="UK331"/>
      <c r="UL331"/>
      <c r="UM331"/>
      <c r="UN331"/>
      <c r="UO331"/>
      <c r="UP331"/>
      <c r="UQ331"/>
      <c r="UR331"/>
      <c r="US331"/>
      <c r="UT331"/>
      <c r="UU331"/>
      <c r="UV331"/>
      <c r="UW331"/>
      <c r="UX331"/>
      <c r="UY331"/>
      <c r="UZ331"/>
      <c r="VA331"/>
      <c r="VB331"/>
      <c r="VC331"/>
      <c r="VD331"/>
      <c r="VE331"/>
      <c r="VF331"/>
      <c r="VG331"/>
      <c r="VH331"/>
      <c r="VI331"/>
      <c r="VJ331"/>
      <c r="VK331"/>
      <c r="VL331"/>
      <c r="VM331"/>
      <c r="VN331"/>
      <c r="VO331"/>
      <c r="VP331"/>
      <c r="VQ331"/>
      <c r="VR331"/>
      <c r="VS331"/>
      <c r="VT331"/>
      <c r="VU331"/>
      <c r="VV331"/>
      <c r="VW331"/>
      <c r="VX331"/>
      <c r="VY331"/>
      <c r="VZ331"/>
      <c r="WA331"/>
      <c r="WB331"/>
      <c r="WC331"/>
      <c r="WD331"/>
      <c r="WE331"/>
      <c r="WF331"/>
      <c r="WG331"/>
      <c r="WH331"/>
      <c r="WI331"/>
      <c r="WJ331"/>
      <c r="WK331"/>
      <c r="WL331"/>
      <c r="WM331"/>
      <c r="WN331"/>
      <c r="WO331"/>
      <c r="WP331"/>
      <c r="WQ331"/>
      <c r="WR331"/>
      <c r="WS331"/>
      <c r="WT331"/>
      <c r="WU331"/>
      <c r="WV331"/>
      <c r="WW331"/>
      <c r="WX331"/>
      <c r="WY331"/>
      <c r="WZ331"/>
      <c r="XA331"/>
      <c r="XB331"/>
      <c r="XC331"/>
      <c r="XD331"/>
      <c r="XE331"/>
      <c r="XF331"/>
      <c r="XG331"/>
      <c r="XH331"/>
      <c r="XI331"/>
      <c r="XJ331"/>
      <c r="XK331"/>
      <c r="XL331"/>
      <c r="XM331"/>
      <c r="XN331"/>
      <c r="XO331"/>
      <c r="XP331"/>
      <c r="XQ331"/>
      <c r="XR331"/>
      <c r="XS331"/>
      <c r="XT331"/>
      <c r="XU331"/>
      <c r="XV331"/>
      <c r="XW331"/>
      <c r="XX331"/>
      <c r="XY331"/>
      <c r="XZ331"/>
      <c r="YA331"/>
      <c r="YB331"/>
      <c r="YC331"/>
      <c r="YD331"/>
      <c r="YE331"/>
      <c r="YF331"/>
      <c r="YG331"/>
      <c r="YH331"/>
      <c r="YI331"/>
      <c r="YJ331"/>
      <c r="YK331"/>
      <c r="YL331"/>
      <c r="YM331"/>
      <c r="YN331"/>
      <c r="YO331"/>
      <c r="YP331"/>
      <c r="YQ331"/>
      <c r="YR331"/>
      <c r="YS331"/>
      <c r="YT331"/>
      <c r="YU331"/>
      <c r="YV331"/>
      <c r="YW331"/>
      <c r="YX331"/>
      <c r="YY331"/>
      <c r="YZ331"/>
      <c r="ZA331"/>
      <c r="ZB331"/>
      <c r="ZC331"/>
      <c r="ZD331"/>
      <c r="ZE331"/>
      <c r="ZF331"/>
      <c r="ZG331"/>
      <c r="ZH331"/>
      <c r="ZI331"/>
      <c r="ZJ331"/>
      <c r="ZK331"/>
      <c r="ZL331"/>
      <c r="ZM331"/>
      <c r="ZN331"/>
      <c r="ZO331"/>
      <c r="ZP331"/>
      <c r="ZQ331"/>
      <c r="ZR331"/>
      <c r="ZS331"/>
      <c r="ZT331"/>
      <c r="ZU331"/>
      <c r="ZV331"/>
      <c r="ZW331"/>
      <c r="ZX331"/>
      <c r="ZY331"/>
      <c r="ZZ331"/>
      <c r="AAA331"/>
      <c r="AAB331"/>
      <c r="AAC331"/>
      <c r="AAD331"/>
      <c r="AAE331"/>
      <c r="AAF331"/>
      <c r="AAG331"/>
      <c r="AAH331"/>
      <c r="AAI331"/>
      <c r="AAJ331"/>
      <c r="AAK331"/>
      <c r="AAL331"/>
      <c r="AAM331"/>
      <c r="AAN331"/>
      <c r="AAO331"/>
      <c r="AAP331"/>
      <c r="AAQ331"/>
      <c r="AAR331"/>
      <c r="AAS331"/>
      <c r="AAT331"/>
      <c r="AAU331"/>
      <c r="AAV331"/>
      <c r="AAW331"/>
      <c r="AAX331"/>
      <c r="AAY331"/>
      <c r="AAZ331"/>
      <c r="ABA331"/>
      <c r="ABB331"/>
      <c r="ABC331"/>
      <c r="ABD331"/>
      <c r="ABE331"/>
      <c r="ABF331"/>
      <c r="ABG331"/>
      <c r="ABH331"/>
      <c r="ABI331"/>
      <c r="ABJ331"/>
      <c r="ABK331"/>
      <c r="ABL331"/>
      <c r="ABM331"/>
      <c r="ABN331"/>
      <c r="ABO331"/>
      <c r="ABP331"/>
      <c r="ABQ331"/>
      <c r="ABR331"/>
      <c r="ABS331"/>
      <c r="ABT331"/>
      <c r="ABU331"/>
      <c r="ABV331"/>
      <c r="ABW331"/>
      <c r="ABX331"/>
      <c r="ABY331"/>
      <c r="ABZ331"/>
      <c r="ACA331"/>
      <c r="ACB331"/>
      <c r="ACC331"/>
      <c r="ACD331"/>
      <c r="ACE331"/>
      <c r="ACF331"/>
      <c r="ACG331"/>
      <c r="ACH331"/>
      <c r="ACI331"/>
      <c r="ACJ331"/>
      <c r="ACK331"/>
      <c r="ACL331"/>
      <c r="ACM331"/>
      <c r="ACN331"/>
      <c r="ACO331"/>
      <c r="ACP331"/>
      <c r="ACQ331"/>
      <c r="ACR331"/>
      <c r="ACS331"/>
      <c r="ACT331"/>
      <c r="ACU331"/>
      <c r="ACV331"/>
      <c r="ACW331"/>
      <c r="ACX331"/>
      <c r="ACY331"/>
      <c r="ACZ331"/>
      <c r="ADA331"/>
      <c r="ADB331"/>
      <c r="ADC331"/>
      <c r="ADD331"/>
      <c r="ADE331"/>
      <c r="ADF331"/>
      <c r="ADG331"/>
      <c r="ADH331"/>
      <c r="ADI331"/>
      <c r="ADJ331"/>
      <c r="ADK331"/>
      <c r="ADL331"/>
      <c r="ADM331"/>
      <c r="ADN331"/>
      <c r="ADO331"/>
      <c r="ADP331"/>
      <c r="ADQ331"/>
      <c r="ADR331"/>
      <c r="ADS331"/>
      <c r="ADT331"/>
      <c r="ADU331"/>
      <c r="ADV331"/>
      <c r="ADW331"/>
      <c r="ADX331"/>
      <c r="ADY331"/>
      <c r="ADZ331"/>
      <c r="AEA331"/>
      <c r="AEB331"/>
      <c r="AEC331"/>
      <c r="AED331"/>
      <c r="AEE331"/>
      <c r="AEF331"/>
      <c r="AEG331"/>
      <c r="AEH331"/>
      <c r="AEI331"/>
      <c r="AEJ331"/>
      <c r="AEK331"/>
      <c r="AEL331"/>
      <c r="AEM331"/>
      <c r="AEN331"/>
      <c r="AEO331"/>
      <c r="AEP331"/>
      <c r="AEQ331"/>
      <c r="AER331"/>
      <c r="AES331"/>
      <c r="AET331"/>
      <c r="AEU331"/>
      <c r="AEV331"/>
      <c r="AEW331"/>
      <c r="AEX331"/>
      <c r="AEY331"/>
      <c r="AEZ331"/>
      <c r="AFA331"/>
      <c r="AFB331"/>
      <c r="AFC331"/>
      <c r="AFD331"/>
      <c r="AFE331"/>
      <c r="AFF331"/>
      <c r="AFG331"/>
      <c r="AFH331"/>
      <c r="AFI331"/>
      <c r="AFJ331"/>
      <c r="AFK331"/>
      <c r="AFL331"/>
      <c r="AFM331"/>
      <c r="AFN331"/>
      <c r="AFO331"/>
      <c r="AFP331"/>
      <c r="AFQ331"/>
      <c r="AFR331"/>
      <c r="AFS331"/>
      <c r="AFT331"/>
      <c r="AFU331"/>
      <c r="AFV331"/>
      <c r="AFW331"/>
      <c r="AFX331"/>
      <c r="AFY331"/>
      <c r="AFZ331"/>
      <c r="AGA331"/>
      <c r="AGB331"/>
      <c r="AGC331"/>
      <c r="AGD331"/>
      <c r="AGE331"/>
      <c r="AGF331"/>
      <c r="AGG331"/>
      <c r="AGH331"/>
      <c r="AGI331"/>
      <c r="AGJ331"/>
      <c r="AGK331"/>
      <c r="AGL331"/>
      <c r="AGM331"/>
      <c r="AGN331"/>
      <c r="AGO331"/>
      <c r="AGP331"/>
      <c r="AGQ331"/>
      <c r="AGR331"/>
      <c r="AGS331"/>
      <c r="AGT331"/>
      <c r="AGU331"/>
      <c r="AGV331"/>
      <c r="AGW331"/>
      <c r="AGX331"/>
      <c r="AGY331"/>
      <c r="AGZ331"/>
      <c r="AHA331"/>
      <c r="AHB331"/>
      <c r="AHC331"/>
      <c r="AHD331"/>
      <c r="AHE331"/>
      <c r="AHF331"/>
      <c r="AHG331"/>
      <c r="AHH331"/>
      <c r="AHI331"/>
      <c r="AHJ331"/>
      <c r="AHK331"/>
      <c r="AHL331"/>
      <c r="AHM331"/>
      <c r="AHN331"/>
      <c r="AHO331"/>
      <c r="AHP331"/>
      <c r="AHQ331"/>
      <c r="AHR331"/>
      <c r="AHS331"/>
      <c r="AHT331"/>
      <c r="AHU331"/>
      <c r="AHV331"/>
      <c r="AHW331"/>
      <c r="AHX331"/>
      <c r="AHY331"/>
      <c r="AHZ331"/>
      <c r="AIA331"/>
      <c r="AIB331"/>
      <c r="AIC331"/>
      <c r="AID331"/>
      <c r="AIE331"/>
      <c r="AIF331"/>
      <c r="AIG331"/>
      <c r="AIH331"/>
      <c r="AII331"/>
      <c r="AIJ331"/>
      <c r="AIK331"/>
      <c r="AIL331"/>
      <c r="AIM331"/>
      <c r="AIN331"/>
      <c r="AIO331"/>
      <c r="AIP331"/>
      <c r="AIQ331"/>
      <c r="AIR331"/>
      <c r="AIS331"/>
      <c r="AIT331"/>
      <c r="AIU331"/>
      <c r="AIV331"/>
      <c r="AIW331"/>
      <c r="AIX331"/>
      <c r="AIY331"/>
      <c r="AIZ331"/>
      <c r="AJA331"/>
      <c r="AJB331"/>
      <c r="AJC331"/>
      <c r="AJD331"/>
      <c r="AJE331"/>
      <c r="AJF331"/>
      <c r="AJG331"/>
      <c r="AJH331"/>
      <c r="AJI331"/>
      <c r="AJJ331"/>
      <c r="AJK331"/>
      <c r="AJL331"/>
      <c r="AJM331"/>
      <c r="AJN331"/>
      <c r="AJO331"/>
      <c r="AJP331"/>
      <c r="AJQ331"/>
      <c r="AJR331"/>
      <c r="AJS331"/>
      <c r="AJT331"/>
      <c r="AJU331"/>
      <c r="AJV331"/>
      <c r="AJW331"/>
      <c r="AJX331"/>
      <c r="AJY331"/>
      <c r="AJZ331"/>
      <c r="AKA331"/>
      <c r="AKB331"/>
      <c r="AKC331"/>
      <c r="AKD331"/>
      <c r="AKE331"/>
      <c r="AKF331"/>
      <c r="AKG331"/>
      <c r="AKH331"/>
      <c r="AKI331"/>
    </row>
    <row r="332" spans="1:971" ht="15.75" thickTop="1" x14ac:dyDescent="0.25">
      <c r="A332" s="1" t="s">
        <v>539</v>
      </c>
      <c r="B332" s="1" t="s">
        <v>421</v>
      </c>
      <c r="C332" s="1" t="s">
        <v>540</v>
      </c>
      <c r="D332" s="2">
        <v>100000</v>
      </c>
      <c r="E332" s="2">
        <v>1750</v>
      </c>
      <c r="F332" s="2">
        <v>37449.94</v>
      </c>
      <c r="G332" s="2">
        <v>62550.06</v>
      </c>
      <c r="H332" s="2">
        <v>37.44</v>
      </c>
      <c r="I332" s="3">
        <v>0</v>
      </c>
      <c r="J332" s="4">
        <v>100000</v>
      </c>
      <c r="K332" s="5">
        <v>150000</v>
      </c>
      <c r="L332" s="4">
        <v>159300</v>
      </c>
      <c r="M332" s="4">
        <v>168698.7</v>
      </c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  <c r="CW332" s="14"/>
      <c r="CX332" s="14"/>
      <c r="CY332" s="14"/>
      <c r="CZ332" s="14"/>
      <c r="DA332" s="14"/>
      <c r="DB332" s="14"/>
      <c r="DC332" s="14"/>
      <c r="DD332" s="14"/>
      <c r="DE332" s="14"/>
      <c r="DF332" s="14"/>
      <c r="DG332" s="14"/>
      <c r="DH332" s="14"/>
      <c r="DI332" s="14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N332" s="14"/>
      <c r="EO332" s="14"/>
      <c r="EP332" s="14"/>
      <c r="EQ332" s="14"/>
      <c r="ER332" s="14"/>
      <c r="ES332" s="14"/>
      <c r="ET332" s="14"/>
      <c r="EU332" s="14"/>
      <c r="EV332" s="14"/>
      <c r="EW332" s="14"/>
      <c r="EX332" s="14"/>
      <c r="EY332" s="14"/>
      <c r="EZ332" s="14"/>
      <c r="FA332" s="14"/>
      <c r="FB332" s="14"/>
      <c r="FC332" s="14"/>
      <c r="FD332" s="14"/>
      <c r="FE332" s="14"/>
      <c r="FF332" s="14"/>
      <c r="FG332" s="14"/>
      <c r="FH332" s="14"/>
      <c r="FI332" s="14"/>
      <c r="FJ332" s="14"/>
      <c r="FK332" s="14"/>
      <c r="FL332" s="14"/>
      <c r="FM332" s="14"/>
      <c r="FN332" s="14"/>
      <c r="FO332" s="14"/>
      <c r="FP332" s="14"/>
      <c r="FQ332" s="14"/>
      <c r="FR332" s="14"/>
      <c r="FS332" s="14"/>
      <c r="FT332" s="14"/>
      <c r="FU332" s="14"/>
      <c r="FV332" s="14"/>
      <c r="FW332" s="14"/>
      <c r="FX332" s="14"/>
      <c r="FY332" s="14"/>
      <c r="FZ332" s="14"/>
      <c r="GA332" s="14"/>
      <c r="GB332" s="14"/>
      <c r="GC332" s="14"/>
      <c r="GD332" s="14"/>
      <c r="GE332" s="14"/>
      <c r="GF332" s="14"/>
      <c r="GG332" s="14"/>
      <c r="GH332" s="14"/>
      <c r="GI332" s="14"/>
      <c r="GJ332" s="14"/>
      <c r="GK332" s="14"/>
      <c r="GL332" s="14"/>
      <c r="GM332" s="14"/>
      <c r="GN332" s="14"/>
      <c r="GO332" s="14"/>
      <c r="GP332" s="14"/>
      <c r="GQ332" s="14"/>
      <c r="GR332" s="14"/>
      <c r="GS332" s="14"/>
      <c r="GT332" s="14"/>
      <c r="GU332" s="14"/>
      <c r="GV332" s="14"/>
      <c r="GW332" s="14"/>
      <c r="GX332" s="14"/>
      <c r="GY332" s="14"/>
      <c r="GZ332" s="14"/>
      <c r="HA332" s="14"/>
      <c r="HB332" s="14"/>
      <c r="HC332" s="14"/>
      <c r="HD332" s="14"/>
      <c r="HE332" s="14"/>
      <c r="HF332" s="14"/>
      <c r="HG332" s="14"/>
      <c r="HH332" s="14"/>
      <c r="HI332" s="14"/>
      <c r="HJ332" s="14"/>
      <c r="HK332" s="14"/>
      <c r="HL332" s="14"/>
      <c r="HM332" s="14"/>
      <c r="HN332" s="14"/>
      <c r="HO332" s="14"/>
      <c r="HP332" s="14"/>
      <c r="HQ332" s="14"/>
      <c r="HR332" s="14"/>
      <c r="HS332" s="14"/>
      <c r="HT332" s="14"/>
      <c r="HU332" s="14"/>
      <c r="HV332" s="14"/>
      <c r="HW332" s="14"/>
      <c r="HX332" s="14"/>
      <c r="HY332" s="14"/>
      <c r="HZ332" s="14"/>
      <c r="IA332" s="14"/>
      <c r="IB332" s="14"/>
      <c r="IC332" s="14"/>
      <c r="ID332" s="14"/>
      <c r="IE332" s="14"/>
      <c r="IF332" s="14"/>
      <c r="IG332" s="14"/>
      <c r="IH332" s="14"/>
      <c r="II332" s="14"/>
      <c r="IJ332" s="14"/>
      <c r="IK332" s="14"/>
      <c r="IL332" s="14"/>
      <c r="IM332" s="14"/>
      <c r="IN332" s="14"/>
      <c r="IO332" s="14"/>
      <c r="IP332" s="14"/>
      <c r="IQ332" s="14"/>
      <c r="IR332" s="14"/>
      <c r="IS332" s="14"/>
      <c r="IT332" s="14"/>
      <c r="IU332" s="14"/>
      <c r="IV332" s="14"/>
      <c r="IW332" s="14"/>
      <c r="IX332" s="14"/>
      <c r="IY332" s="14"/>
      <c r="IZ332" s="14"/>
      <c r="JA332" s="14"/>
      <c r="JB332" s="14"/>
      <c r="JC332" s="14"/>
      <c r="JD332" s="14"/>
      <c r="JE332" s="14"/>
      <c r="JF332" s="14"/>
      <c r="JG332" s="14"/>
      <c r="JH332" s="14"/>
      <c r="JI332" s="14"/>
      <c r="JJ332" s="14"/>
      <c r="JK332" s="14"/>
      <c r="JL332" s="14"/>
      <c r="JM332" s="14"/>
      <c r="JN332" s="14"/>
      <c r="JO332" s="14"/>
      <c r="JP332" s="14"/>
      <c r="JQ332" s="14"/>
      <c r="JR332" s="14"/>
      <c r="JS332" s="14"/>
      <c r="JT332" s="14"/>
      <c r="JU332" s="14"/>
      <c r="JV332" s="14"/>
      <c r="JW332" s="14"/>
      <c r="JX332" s="14"/>
      <c r="JY332" s="14"/>
      <c r="JZ332" s="14"/>
      <c r="KA332" s="14"/>
      <c r="KB332" s="14"/>
      <c r="KC332" s="14"/>
      <c r="KD332" s="14"/>
      <c r="KE332" s="14"/>
      <c r="KF332" s="14"/>
      <c r="KG332" s="14"/>
      <c r="KH332" s="14"/>
      <c r="KI332" s="14"/>
      <c r="KJ332" s="14"/>
      <c r="KK332" s="14"/>
      <c r="KL332" s="14"/>
      <c r="KM332" s="14"/>
      <c r="KN332" s="14"/>
      <c r="KO332" s="14"/>
      <c r="KP332" s="14"/>
      <c r="KQ332" s="14"/>
      <c r="KR332" s="14"/>
      <c r="KS332" s="14"/>
      <c r="KT332" s="14"/>
      <c r="KU332" s="14"/>
      <c r="KV332" s="14"/>
      <c r="KW332" s="14"/>
      <c r="KX332" s="14"/>
      <c r="KY332" s="14"/>
      <c r="KZ332" s="14"/>
      <c r="LA332" s="14"/>
      <c r="LB332" s="14"/>
      <c r="LC332" s="14"/>
      <c r="LD332" s="14"/>
      <c r="LE332" s="14"/>
      <c r="LF332" s="14"/>
      <c r="LG332" s="14"/>
      <c r="LH332" s="14"/>
      <c r="LI332" s="14"/>
      <c r="LJ332" s="14"/>
      <c r="LK332" s="14"/>
      <c r="LL332" s="14"/>
      <c r="LM332" s="14"/>
      <c r="LN332" s="14"/>
      <c r="LO332" s="14"/>
      <c r="LP332" s="14"/>
      <c r="LQ332" s="14"/>
      <c r="LR332" s="14"/>
      <c r="LS332" s="14"/>
      <c r="LT332" s="14"/>
      <c r="LU332" s="14"/>
      <c r="LV332" s="14"/>
      <c r="LW332" s="14"/>
      <c r="LX332" s="14"/>
      <c r="LY332" s="14"/>
      <c r="LZ332" s="14"/>
      <c r="MA332" s="14"/>
      <c r="MB332" s="14"/>
      <c r="MC332" s="14"/>
      <c r="MD332" s="14"/>
      <c r="ME332" s="14"/>
      <c r="MF332" s="14"/>
      <c r="MG332" s="14"/>
      <c r="MH332" s="14"/>
      <c r="MI332" s="14"/>
      <c r="MJ332" s="14"/>
      <c r="MK332" s="14"/>
      <c r="ML332" s="14"/>
      <c r="MM332" s="14"/>
      <c r="MN332" s="14"/>
      <c r="MO332" s="14"/>
      <c r="MP332" s="14"/>
      <c r="MQ332" s="14"/>
      <c r="MR332" s="14"/>
      <c r="MS332" s="14"/>
      <c r="MT332" s="14"/>
      <c r="MU332" s="14"/>
      <c r="MV332" s="14"/>
      <c r="MW332" s="14"/>
      <c r="MX332" s="14"/>
      <c r="MY332" s="14"/>
      <c r="MZ332" s="14"/>
      <c r="NA332" s="14"/>
      <c r="NB332" s="14"/>
      <c r="NC332" s="14"/>
      <c r="ND332" s="14"/>
      <c r="NE332" s="14"/>
      <c r="NF332" s="14"/>
      <c r="NG332" s="14"/>
      <c r="NH332" s="14"/>
      <c r="NI332" s="14"/>
      <c r="NJ332" s="14"/>
      <c r="NK332" s="14"/>
      <c r="NL332" s="14"/>
      <c r="NM332" s="14"/>
      <c r="NN332" s="14"/>
      <c r="NO332" s="14"/>
      <c r="NP332" s="14"/>
      <c r="NQ332" s="14"/>
      <c r="NR332" s="14"/>
      <c r="NS332" s="14"/>
      <c r="NT332" s="14"/>
      <c r="NU332" s="14"/>
      <c r="NV332" s="14"/>
      <c r="NW332" s="14"/>
      <c r="NX332" s="14"/>
      <c r="NY332" s="14"/>
      <c r="NZ332" s="14"/>
      <c r="OA332" s="14"/>
      <c r="OB332" s="14"/>
      <c r="OC332" s="14"/>
      <c r="OD332" s="14"/>
      <c r="OE332" s="14"/>
      <c r="OF332" s="14"/>
      <c r="OG332" s="14"/>
      <c r="OH332" s="14"/>
      <c r="OI332" s="14"/>
      <c r="OJ332" s="14"/>
      <c r="OK332" s="14"/>
      <c r="OL332" s="14"/>
      <c r="OM332" s="14"/>
      <c r="ON332" s="14"/>
      <c r="OO332" s="14"/>
      <c r="OP332" s="14"/>
      <c r="OQ332" s="14"/>
      <c r="OR332" s="14"/>
      <c r="OS332" s="14"/>
      <c r="OT332" s="14"/>
      <c r="OU332" s="14"/>
      <c r="OV332" s="14"/>
      <c r="OW332" s="14"/>
      <c r="OX332" s="14"/>
      <c r="OY332" s="14"/>
      <c r="OZ332" s="14"/>
      <c r="PA332" s="14"/>
      <c r="PB332" s="14"/>
      <c r="PC332" s="14"/>
      <c r="PD332" s="14"/>
      <c r="PE332" s="14"/>
      <c r="PF332" s="14"/>
      <c r="PG332" s="14"/>
      <c r="PH332" s="14"/>
      <c r="PI332" s="14"/>
      <c r="PJ332" s="14"/>
      <c r="PK332" s="14"/>
      <c r="PL332" s="14"/>
      <c r="PM332" s="14"/>
      <c r="PN332" s="14"/>
      <c r="PO332" s="14"/>
      <c r="PP332" s="14"/>
      <c r="PQ332" s="14"/>
      <c r="PR332" s="14"/>
      <c r="PS332" s="14"/>
      <c r="PT332" s="14"/>
      <c r="PU332" s="14"/>
      <c r="PV332" s="14"/>
      <c r="PW332" s="14"/>
      <c r="PX332" s="14"/>
      <c r="PY332" s="14"/>
      <c r="PZ332" s="14"/>
      <c r="QA332" s="14"/>
      <c r="QB332" s="14"/>
      <c r="QC332" s="14"/>
      <c r="QD332" s="14"/>
      <c r="QE332" s="14"/>
      <c r="QF332" s="14"/>
      <c r="QG332" s="14"/>
      <c r="QH332" s="14"/>
      <c r="QI332" s="14"/>
      <c r="QJ332" s="14"/>
      <c r="QK332" s="14"/>
      <c r="QL332" s="14"/>
      <c r="QM332" s="14"/>
      <c r="QN332" s="14"/>
      <c r="QO332" s="14"/>
      <c r="QP332" s="14"/>
      <c r="QQ332" s="14"/>
      <c r="QR332" s="14"/>
      <c r="QS332" s="14"/>
      <c r="QT332" s="14"/>
      <c r="QU332" s="14"/>
      <c r="QV332" s="14"/>
      <c r="QW332" s="14"/>
      <c r="QX332" s="14"/>
      <c r="QY332" s="14"/>
      <c r="QZ332" s="14"/>
      <c r="RA332" s="14"/>
      <c r="RB332" s="14"/>
      <c r="RC332" s="14"/>
      <c r="RD332" s="14"/>
      <c r="RE332" s="14"/>
      <c r="RF332" s="14"/>
      <c r="RG332" s="14"/>
      <c r="RH332" s="14"/>
      <c r="RI332" s="14"/>
      <c r="RJ332" s="14"/>
      <c r="RK332" s="14"/>
      <c r="RL332" s="14"/>
      <c r="RM332" s="14"/>
      <c r="RN332" s="14"/>
      <c r="RO332" s="14"/>
      <c r="RP332" s="14"/>
      <c r="RQ332" s="14"/>
      <c r="RR332" s="14"/>
      <c r="RS332" s="14"/>
      <c r="RT332" s="14"/>
      <c r="RU332" s="14"/>
      <c r="RV332" s="14"/>
      <c r="RW332" s="14"/>
      <c r="RX332" s="14"/>
      <c r="RY332" s="14"/>
      <c r="RZ332" s="14"/>
      <c r="SA332" s="14"/>
      <c r="SB332" s="14"/>
      <c r="SC332" s="14"/>
      <c r="SD332" s="14"/>
      <c r="SE332" s="14"/>
      <c r="SF332" s="14"/>
      <c r="SG332" s="14"/>
      <c r="SH332" s="14"/>
      <c r="SI332" s="14"/>
      <c r="SJ332" s="14"/>
      <c r="SK332" s="14"/>
      <c r="SL332" s="14"/>
      <c r="SM332" s="14"/>
      <c r="SN332" s="14"/>
      <c r="SO332" s="14"/>
      <c r="SP332" s="14"/>
      <c r="SQ332" s="14"/>
      <c r="SR332" s="14"/>
      <c r="SS332" s="14"/>
      <c r="ST332" s="14"/>
      <c r="SU332" s="14"/>
      <c r="SV332" s="14"/>
      <c r="SW332" s="14"/>
      <c r="SX332" s="14"/>
      <c r="SY332" s="14"/>
      <c r="SZ332" s="14"/>
      <c r="TA332" s="14"/>
      <c r="TB332" s="14"/>
      <c r="TC332" s="14"/>
      <c r="TD332" s="14"/>
      <c r="TE332" s="14"/>
      <c r="TF332" s="14"/>
      <c r="TG332" s="14"/>
      <c r="TH332" s="14"/>
      <c r="TI332" s="14"/>
      <c r="TJ332" s="14"/>
      <c r="TK332" s="14"/>
      <c r="TL332" s="14"/>
      <c r="TM332" s="14"/>
      <c r="TN332" s="14"/>
      <c r="TO332" s="14"/>
      <c r="TP332" s="14"/>
      <c r="TQ332" s="14"/>
      <c r="TR332" s="14"/>
      <c r="TS332" s="14"/>
      <c r="TT332" s="14"/>
      <c r="TU332" s="14"/>
      <c r="TV332" s="14"/>
      <c r="TW332" s="14"/>
      <c r="TX332" s="14"/>
      <c r="TY332" s="14"/>
      <c r="TZ332" s="14"/>
      <c r="UA332" s="14"/>
      <c r="UB332" s="14"/>
      <c r="UC332" s="14"/>
      <c r="UD332" s="14"/>
      <c r="UE332" s="14"/>
      <c r="UF332" s="14"/>
      <c r="UG332" s="14"/>
      <c r="UH332" s="14"/>
      <c r="UI332" s="14"/>
      <c r="UJ332" s="14"/>
      <c r="UK332" s="14"/>
      <c r="UL332" s="14"/>
      <c r="UM332" s="14"/>
      <c r="UN332" s="14"/>
      <c r="UO332" s="14"/>
      <c r="UP332" s="14"/>
      <c r="UQ332" s="14"/>
      <c r="UR332" s="14"/>
      <c r="US332" s="14"/>
      <c r="UT332" s="14"/>
      <c r="UU332" s="14"/>
      <c r="UV332" s="14"/>
      <c r="UW332" s="14"/>
      <c r="UX332" s="14"/>
      <c r="UY332" s="14"/>
      <c r="UZ332" s="14"/>
      <c r="VA332" s="14"/>
      <c r="VB332" s="14"/>
      <c r="VC332" s="14"/>
      <c r="VD332" s="14"/>
      <c r="VE332" s="14"/>
      <c r="VF332" s="14"/>
      <c r="VG332" s="14"/>
      <c r="VH332" s="14"/>
      <c r="VI332" s="14"/>
      <c r="VJ332" s="14"/>
      <c r="VK332" s="14"/>
      <c r="VL332" s="14"/>
      <c r="VM332" s="14"/>
      <c r="VN332" s="14"/>
      <c r="VO332" s="14"/>
      <c r="VP332" s="14"/>
      <c r="VQ332" s="14"/>
      <c r="VR332" s="14"/>
      <c r="VS332" s="14"/>
      <c r="VT332" s="14"/>
      <c r="VU332" s="14"/>
      <c r="VV332" s="14"/>
      <c r="VW332" s="14"/>
      <c r="VX332" s="14"/>
      <c r="VY332" s="14"/>
      <c r="VZ332" s="14"/>
      <c r="WA332" s="14"/>
      <c r="WB332" s="14"/>
      <c r="WC332" s="14"/>
      <c r="WD332" s="14"/>
      <c r="WE332" s="14"/>
      <c r="WF332" s="14"/>
      <c r="WG332" s="14"/>
      <c r="WH332" s="14"/>
      <c r="WI332" s="14"/>
      <c r="WJ332" s="14"/>
      <c r="WK332" s="14"/>
      <c r="WL332" s="14"/>
      <c r="WM332" s="14"/>
      <c r="WN332" s="14"/>
      <c r="WO332" s="14"/>
      <c r="WP332" s="14"/>
      <c r="WQ332" s="14"/>
      <c r="WR332" s="14"/>
      <c r="WS332" s="14"/>
      <c r="WT332" s="14"/>
      <c r="WU332" s="14"/>
      <c r="WV332" s="14"/>
      <c r="WW332" s="14"/>
      <c r="WX332" s="14"/>
      <c r="WY332" s="14"/>
      <c r="WZ332" s="14"/>
      <c r="XA332" s="14"/>
      <c r="XB332" s="14"/>
      <c r="XC332" s="14"/>
      <c r="XD332" s="14"/>
      <c r="XE332" s="14"/>
      <c r="XF332" s="14"/>
      <c r="XG332" s="14"/>
      <c r="XH332" s="14"/>
      <c r="XI332" s="14"/>
      <c r="XJ332" s="14"/>
      <c r="XK332" s="14"/>
      <c r="XL332" s="14"/>
      <c r="XM332" s="14"/>
      <c r="XN332" s="14"/>
      <c r="XO332" s="14"/>
      <c r="XP332" s="14"/>
      <c r="XQ332" s="14"/>
      <c r="XR332" s="14"/>
      <c r="XS332" s="14"/>
      <c r="XT332" s="14"/>
      <c r="XU332" s="14"/>
      <c r="XV332" s="14"/>
      <c r="XW332" s="14"/>
      <c r="XX332" s="14"/>
      <c r="XY332" s="14"/>
      <c r="XZ332" s="14"/>
      <c r="YA332" s="14"/>
      <c r="YB332" s="14"/>
      <c r="YC332" s="14"/>
      <c r="YD332" s="14"/>
      <c r="YE332" s="14"/>
      <c r="YF332" s="14"/>
      <c r="YG332" s="14"/>
      <c r="YH332" s="14"/>
      <c r="YI332" s="14"/>
      <c r="YJ332" s="14"/>
      <c r="YK332" s="14"/>
      <c r="YL332" s="14"/>
      <c r="YM332" s="14"/>
      <c r="YN332" s="14"/>
      <c r="YO332" s="14"/>
      <c r="YP332" s="14"/>
      <c r="YQ332" s="14"/>
      <c r="YR332" s="14"/>
      <c r="YS332" s="14"/>
      <c r="YT332" s="14"/>
      <c r="YU332" s="14"/>
      <c r="YV332" s="14"/>
      <c r="YW332" s="14"/>
      <c r="YX332" s="14"/>
      <c r="YY332" s="14"/>
      <c r="YZ332" s="14"/>
      <c r="ZA332" s="14"/>
      <c r="ZB332" s="14"/>
      <c r="ZC332" s="14"/>
      <c r="ZD332" s="14"/>
      <c r="ZE332" s="14"/>
      <c r="ZF332" s="14"/>
      <c r="ZG332" s="14"/>
      <c r="ZH332" s="14"/>
      <c r="ZI332" s="14"/>
      <c r="ZJ332" s="14"/>
      <c r="ZK332" s="14"/>
      <c r="ZL332" s="14"/>
      <c r="ZM332" s="14"/>
      <c r="ZN332" s="14"/>
      <c r="ZO332" s="14"/>
      <c r="ZP332" s="14"/>
      <c r="ZQ332" s="14"/>
      <c r="ZR332" s="14"/>
      <c r="ZS332" s="14"/>
      <c r="ZT332" s="14"/>
      <c r="ZU332" s="14"/>
      <c r="ZV332" s="14"/>
      <c r="ZW332" s="14"/>
      <c r="ZX332" s="14"/>
      <c r="ZY332" s="14"/>
      <c r="ZZ332" s="14"/>
      <c r="AAA332" s="14"/>
      <c r="AAB332" s="14"/>
      <c r="AAC332" s="14"/>
      <c r="AAD332" s="14"/>
      <c r="AAE332" s="14"/>
      <c r="AAF332" s="14"/>
      <c r="AAG332" s="14"/>
      <c r="AAH332" s="14"/>
      <c r="AAI332" s="14"/>
      <c r="AAJ332" s="14"/>
      <c r="AAK332" s="14"/>
      <c r="AAL332" s="14"/>
      <c r="AAM332" s="14"/>
      <c r="AAN332" s="14"/>
      <c r="AAO332" s="14"/>
      <c r="AAP332" s="14"/>
      <c r="AAQ332" s="14"/>
      <c r="AAR332" s="14"/>
      <c r="AAS332" s="14"/>
      <c r="AAT332" s="14"/>
      <c r="AAU332" s="14"/>
      <c r="AAV332" s="14"/>
      <c r="AAW332" s="14"/>
      <c r="AAX332" s="14"/>
      <c r="AAY332" s="14"/>
      <c r="AAZ332" s="14"/>
      <c r="ABA332" s="14"/>
      <c r="ABB332" s="14"/>
      <c r="ABC332" s="14"/>
      <c r="ABD332" s="14"/>
      <c r="ABE332" s="14"/>
      <c r="ABF332" s="14"/>
      <c r="ABG332" s="14"/>
      <c r="ABH332" s="14"/>
      <c r="ABI332" s="14"/>
      <c r="ABJ332" s="14"/>
      <c r="ABK332" s="14"/>
      <c r="ABL332" s="14"/>
      <c r="ABM332" s="14"/>
      <c r="ABN332" s="14"/>
      <c r="ABO332" s="14"/>
      <c r="ABP332" s="14"/>
      <c r="ABQ332" s="14"/>
      <c r="ABR332" s="14"/>
      <c r="ABS332" s="14"/>
      <c r="ABT332" s="14"/>
      <c r="ABU332" s="14"/>
      <c r="ABV332" s="14"/>
      <c r="ABW332" s="14"/>
      <c r="ABX332" s="14"/>
      <c r="ABY332" s="14"/>
      <c r="ABZ332" s="14"/>
      <c r="ACA332" s="14"/>
      <c r="ACB332" s="14"/>
      <c r="ACC332" s="14"/>
      <c r="ACD332" s="14"/>
      <c r="ACE332" s="14"/>
      <c r="ACF332" s="14"/>
      <c r="ACG332" s="14"/>
      <c r="ACH332" s="14"/>
      <c r="ACI332" s="14"/>
      <c r="ACJ332" s="14"/>
      <c r="ACK332" s="14"/>
      <c r="ACL332" s="14"/>
      <c r="ACM332" s="14"/>
      <c r="ACN332" s="14"/>
      <c r="ACO332" s="14"/>
      <c r="ACP332" s="14"/>
      <c r="ACQ332" s="14"/>
      <c r="ACR332" s="14"/>
      <c r="ACS332" s="14"/>
      <c r="ACT332" s="14"/>
      <c r="ACU332" s="14"/>
      <c r="ACV332" s="14"/>
      <c r="ACW332" s="14"/>
      <c r="ACX332" s="14"/>
      <c r="ACY332" s="14"/>
      <c r="ACZ332" s="14"/>
      <c r="ADA332" s="14"/>
      <c r="ADB332" s="14"/>
      <c r="ADC332" s="14"/>
      <c r="ADD332" s="14"/>
      <c r="ADE332" s="14"/>
      <c r="ADF332" s="14"/>
      <c r="ADG332" s="14"/>
      <c r="ADH332" s="14"/>
      <c r="ADI332" s="14"/>
      <c r="ADJ332" s="14"/>
      <c r="ADK332" s="14"/>
      <c r="ADL332" s="14"/>
      <c r="ADM332" s="14"/>
      <c r="ADN332" s="14"/>
      <c r="ADO332" s="14"/>
      <c r="ADP332" s="14"/>
      <c r="ADQ332" s="14"/>
      <c r="ADR332" s="14"/>
      <c r="ADS332" s="14"/>
      <c r="ADT332" s="14"/>
      <c r="ADU332" s="14"/>
      <c r="ADV332" s="14"/>
      <c r="ADW332" s="14"/>
      <c r="ADX332" s="14"/>
      <c r="ADY332" s="14"/>
      <c r="ADZ332" s="14"/>
      <c r="AEA332" s="14"/>
      <c r="AEB332" s="14"/>
      <c r="AEC332" s="14"/>
      <c r="AED332" s="14"/>
      <c r="AEE332" s="14"/>
      <c r="AEF332" s="14"/>
      <c r="AEG332" s="14"/>
      <c r="AEH332" s="14"/>
      <c r="AEI332" s="14"/>
      <c r="AEJ332" s="14"/>
      <c r="AEK332" s="14"/>
      <c r="AEL332" s="14"/>
      <c r="AEM332" s="14"/>
      <c r="AEN332" s="14"/>
      <c r="AEO332" s="14"/>
      <c r="AEP332" s="14"/>
      <c r="AEQ332" s="14"/>
      <c r="AER332" s="14"/>
      <c r="AES332" s="14"/>
      <c r="AET332" s="14"/>
      <c r="AEU332" s="14"/>
      <c r="AEV332" s="14"/>
      <c r="AEW332" s="14"/>
      <c r="AEX332" s="14"/>
      <c r="AEY332" s="14"/>
      <c r="AEZ332" s="14"/>
      <c r="AFA332" s="14"/>
      <c r="AFB332" s="14"/>
      <c r="AFC332" s="14"/>
      <c r="AFD332" s="14"/>
      <c r="AFE332" s="14"/>
      <c r="AFF332" s="14"/>
      <c r="AFG332" s="14"/>
      <c r="AFH332" s="14"/>
      <c r="AFI332" s="14"/>
      <c r="AFJ332" s="14"/>
      <c r="AFK332" s="14"/>
      <c r="AFL332" s="14"/>
      <c r="AFM332" s="14"/>
      <c r="AFN332" s="14"/>
      <c r="AFO332" s="14"/>
      <c r="AFP332" s="14"/>
      <c r="AFQ332" s="14"/>
      <c r="AFR332" s="14"/>
      <c r="AFS332" s="14"/>
      <c r="AFT332" s="14"/>
      <c r="AFU332" s="14"/>
      <c r="AFV332" s="14"/>
      <c r="AFW332" s="14"/>
      <c r="AFX332" s="14"/>
      <c r="AFY332" s="14"/>
      <c r="AFZ332" s="14"/>
      <c r="AGA332" s="14"/>
      <c r="AGB332" s="14"/>
      <c r="AGC332" s="14"/>
      <c r="AGD332" s="14"/>
      <c r="AGE332" s="14"/>
      <c r="AGF332" s="14"/>
      <c r="AGG332" s="14"/>
      <c r="AGH332" s="14"/>
      <c r="AGI332" s="14"/>
      <c r="AGJ332" s="14"/>
      <c r="AGK332" s="14"/>
      <c r="AGL332" s="14"/>
      <c r="AGM332" s="14"/>
      <c r="AGN332" s="14"/>
      <c r="AGO332" s="14"/>
      <c r="AGP332" s="14"/>
      <c r="AGQ332" s="14"/>
      <c r="AGR332" s="14"/>
      <c r="AGS332" s="14"/>
      <c r="AGT332" s="14"/>
      <c r="AGU332" s="14"/>
      <c r="AGV332" s="14"/>
      <c r="AGW332" s="14"/>
      <c r="AGX332" s="14"/>
      <c r="AGY332" s="14"/>
      <c r="AGZ332" s="14"/>
      <c r="AHA332" s="14"/>
      <c r="AHB332" s="14"/>
      <c r="AHC332" s="14"/>
      <c r="AHD332" s="14"/>
      <c r="AHE332" s="14"/>
      <c r="AHF332" s="14"/>
      <c r="AHG332" s="14"/>
      <c r="AHH332" s="14"/>
      <c r="AHI332" s="14"/>
      <c r="AHJ332" s="14"/>
      <c r="AHK332" s="14"/>
      <c r="AHL332" s="14"/>
      <c r="AHM332" s="14"/>
      <c r="AHN332" s="14"/>
      <c r="AHO332" s="14"/>
      <c r="AHP332" s="14"/>
      <c r="AHQ332" s="14"/>
      <c r="AHR332" s="14"/>
      <c r="AHS332" s="14"/>
      <c r="AHT332" s="14"/>
      <c r="AHU332" s="14"/>
      <c r="AHV332" s="14"/>
      <c r="AHW332" s="14"/>
      <c r="AHX332" s="14"/>
      <c r="AHY332" s="14"/>
      <c r="AHZ332" s="14"/>
      <c r="AIA332" s="14"/>
      <c r="AIB332" s="14"/>
      <c r="AIC332" s="14"/>
      <c r="AID332" s="14"/>
      <c r="AIE332" s="14"/>
      <c r="AIF332" s="14"/>
      <c r="AIG332" s="14"/>
      <c r="AIH332" s="14"/>
      <c r="AII332" s="14"/>
      <c r="AIJ332" s="14"/>
      <c r="AIK332" s="14"/>
      <c r="AIL332" s="14"/>
      <c r="AIM332" s="14"/>
      <c r="AIN332" s="14"/>
      <c r="AIO332" s="14"/>
      <c r="AIP332" s="14"/>
      <c r="AIQ332" s="14"/>
      <c r="AIR332" s="14"/>
      <c r="AIS332" s="14"/>
      <c r="AIT332" s="14"/>
      <c r="AIU332" s="14"/>
      <c r="AIV332" s="14"/>
      <c r="AIW332" s="14"/>
      <c r="AIX332" s="14"/>
      <c r="AIY332" s="14"/>
      <c r="AIZ332" s="14"/>
      <c r="AJA332" s="14"/>
      <c r="AJB332" s="14"/>
      <c r="AJC332" s="14"/>
      <c r="AJD332" s="14"/>
      <c r="AJE332" s="14"/>
      <c r="AJF332" s="14"/>
      <c r="AJG332" s="14"/>
      <c r="AJH332" s="14"/>
      <c r="AJI332" s="14"/>
      <c r="AJJ332" s="14"/>
      <c r="AJK332" s="14"/>
      <c r="AJL332" s="14"/>
      <c r="AJM332" s="14"/>
      <c r="AJN332" s="14"/>
      <c r="AJO332" s="14"/>
    </row>
    <row r="333" spans="1:971" x14ac:dyDescent="0.25">
      <c r="A333" s="1" t="s">
        <v>550</v>
      </c>
      <c r="B333" s="1" t="s">
        <v>421</v>
      </c>
      <c r="C333" s="1" t="s">
        <v>551</v>
      </c>
      <c r="D333" s="2">
        <v>200000</v>
      </c>
      <c r="E333" s="2"/>
      <c r="F333" s="2">
        <v>12500</v>
      </c>
      <c r="G333" s="2">
        <v>187500</v>
      </c>
      <c r="H333" s="2">
        <v>6.25</v>
      </c>
      <c r="I333" s="3">
        <v>0</v>
      </c>
      <c r="J333" s="4">
        <v>200000</v>
      </c>
      <c r="K333" s="5">
        <v>150000</v>
      </c>
      <c r="L333" s="4">
        <v>159300</v>
      </c>
      <c r="M333" s="4">
        <v>168698.7</v>
      </c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4"/>
      <c r="CV333" s="14"/>
      <c r="CW333" s="14"/>
      <c r="CX333" s="14"/>
      <c r="CY333" s="14"/>
      <c r="CZ333" s="14"/>
      <c r="DA333" s="14"/>
      <c r="DB333" s="14"/>
      <c r="DC333" s="14"/>
      <c r="DD333" s="14"/>
      <c r="DE333" s="14"/>
      <c r="DF333" s="14"/>
      <c r="DG333" s="14"/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  <c r="EG333" s="14"/>
      <c r="EH333" s="14"/>
      <c r="EI333" s="14"/>
      <c r="EJ333" s="14"/>
      <c r="EK333" s="14"/>
      <c r="EL333" s="14"/>
      <c r="EM333" s="14"/>
      <c r="EN333" s="14"/>
      <c r="EO333" s="14"/>
      <c r="EP333" s="14"/>
      <c r="EQ333" s="14"/>
      <c r="ER333" s="14"/>
      <c r="ES333" s="14"/>
      <c r="ET333" s="14"/>
      <c r="EU333" s="14"/>
      <c r="EV333" s="14"/>
      <c r="EW333" s="14"/>
      <c r="EX333" s="14"/>
      <c r="EY333" s="14"/>
      <c r="EZ333" s="14"/>
      <c r="FA333" s="14"/>
      <c r="FB333" s="14"/>
      <c r="FC333" s="14"/>
      <c r="FD333" s="14"/>
      <c r="FE333" s="14"/>
      <c r="FF333" s="14"/>
      <c r="FG333" s="14"/>
      <c r="FH333" s="14"/>
      <c r="FI333" s="14"/>
      <c r="FJ333" s="14"/>
      <c r="FK333" s="14"/>
      <c r="FL333" s="14"/>
      <c r="FM333" s="14"/>
      <c r="FN333" s="14"/>
      <c r="FO333" s="14"/>
      <c r="FP333" s="14"/>
      <c r="FQ333" s="14"/>
      <c r="FR333" s="14"/>
      <c r="FS333" s="14"/>
      <c r="FT333" s="14"/>
      <c r="FU333" s="14"/>
      <c r="FV333" s="14"/>
      <c r="FW333" s="14"/>
      <c r="FX333" s="14"/>
      <c r="FY333" s="14"/>
      <c r="FZ333" s="14"/>
      <c r="GA333" s="14"/>
      <c r="GB333" s="14"/>
      <c r="GC333" s="14"/>
      <c r="GD333" s="14"/>
      <c r="GE333" s="14"/>
      <c r="GF333" s="14"/>
      <c r="GG333" s="14"/>
      <c r="GH333" s="14"/>
      <c r="GI333" s="14"/>
      <c r="GJ333" s="14"/>
      <c r="GK333" s="14"/>
      <c r="GL333" s="14"/>
      <c r="GM333" s="14"/>
      <c r="GN333" s="14"/>
      <c r="GO333" s="14"/>
      <c r="GP333" s="14"/>
      <c r="GQ333" s="14"/>
      <c r="GR333" s="14"/>
      <c r="GS333" s="14"/>
      <c r="GT333" s="14"/>
      <c r="GU333" s="14"/>
      <c r="GV333" s="14"/>
      <c r="GW333" s="14"/>
      <c r="GX333" s="14"/>
      <c r="GY333" s="14"/>
      <c r="GZ333" s="14"/>
      <c r="HA333" s="14"/>
      <c r="HB333" s="14"/>
      <c r="HC333" s="14"/>
      <c r="HD333" s="14"/>
      <c r="HE333" s="14"/>
      <c r="HF333" s="14"/>
      <c r="HG333" s="14"/>
      <c r="HH333" s="14"/>
      <c r="HI333" s="14"/>
      <c r="HJ333" s="14"/>
      <c r="HK333" s="14"/>
      <c r="HL333" s="14"/>
      <c r="HM333" s="14"/>
      <c r="HN333" s="14"/>
      <c r="HO333" s="14"/>
      <c r="HP333" s="14"/>
      <c r="HQ333" s="14"/>
      <c r="HR333" s="14"/>
      <c r="HS333" s="14"/>
      <c r="HT333" s="14"/>
      <c r="HU333" s="14"/>
      <c r="HV333" s="14"/>
      <c r="HW333" s="14"/>
      <c r="HX333" s="14"/>
      <c r="HY333" s="14"/>
      <c r="HZ333" s="14"/>
      <c r="IA333" s="14"/>
      <c r="IB333" s="14"/>
      <c r="IC333" s="14"/>
      <c r="ID333" s="14"/>
      <c r="IE333" s="14"/>
      <c r="IF333" s="14"/>
      <c r="IG333" s="14"/>
      <c r="IH333" s="14"/>
      <c r="II333" s="14"/>
      <c r="IJ333" s="14"/>
      <c r="IK333" s="14"/>
      <c r="IL333" s="14"/>
      <c r="IM333" s="14"/>
      <c r="IN333" s="14"/>
      <c r="IO333" s="14"/>
      <c r="IP333" s="14"/>
      <c r="IQ333" s="14"/>
      <c r="IR333" s="14"/>
      <c r="IS333" s="14"/>
      <c r="IT333" s="14"/>
      <c r="IU333" s="14"/>
      <c r="IV333" s="14"/>
      <c r="IW333" s="14"/>
      <c r="IX333" s="14"/>
      <c r="IY333" s="14"/>
      <c r="IZ333" s="14"/>
      <c r="JA333" s="14"/>
      <c r="JB333" s="14"/>
      <c r="JC333" s="14"/>
      <c r="JD333" s="14"/>
      <c r="JE333" s="14"/>
      <c r="JF333" s="14"/>
      <c r="JG333" s="14"/>
      <c r="JH333" s="14"/>
      <c r="JI333" s="14"/>
      <c r="JJ333" s="14"/>
      <c r="JK333" s="14"/>
      <c r="JL333" s="14"/>
      <c r="JM333" s="14"/>
      <c r="JN333" s="14"/>
      <c r="JO333" s="14"/>
      <c r="JP333" s="14"/>
      <c r="JQ333" s="14"/>
      <c r="JR333" s="14"/>
      <c r="JS333" s="14"/>
      <c r="JT333" s="14"/>
      <c r="JU333" s="14"/>
      <c r="JV333" s="14"/>
      <c r="JW333" s="14"/>
      <c r="JX333" s="14"/>
      <c r="JY333" s="14"/>
      <c r="JZ333" s="14"/>
      <c r="KA333" s="14"/>
      <c r="KB333" s="14"/>
      <c r="KC333" s="14"/>
      <c r="KD333" s="14"/>
      <c r="KE333" s="14"/>
      <c r="KF333" s="14"/>
      <c r="KG333" s="14"/>
      <c r="KH333" s="14"/>
      <c r="KI333" s="14"/>
      <c r="KJ333" s="14"/>
      <c r="KK333" s="14"/>
      <c r="KL333" s="14"/>
      <c r="KM333" s="14"/>
      <c r="KN333" s="14"/>
      <c r="KO333" s="14"/>
      <c r="KP333" s="14"/>
      <c r="KQ333" s="14"/>
      <c r="KR333" s="14"/>
      <c r="KS333" s="14"/>
      <c r="KT333" s="14"/>
      <c r="KU333" s="14"/>
      <c r="KV333" s="14"/>
      <c r="KW333" s="14"/>
      <c r="KX333" s="14"/>
      <c r="KY333" s="14"/>
      <c r="KZ333" s="14"/>
      <c r="LA333" s="14"/>
      <c r="LB333" s="14"/>
      <c r="LC333" s="14"/>
      <c r="LD333" s="14"/>
      <c r="LE333" s="14"/>
      <c r="LF333" s="14"/>
      <c r="LG333" s="14"/>
      <c r="LH333" s="14"/>
      <c r="LI333" s="14"/>
      <c r="LJ333" s="14"/>
      <c r="LK333" s="14"/>
      <c r="LL333" s="14"/>
      <c r="LM333" s="14"/>
      <c r="LN333" s="14"/>
      <c r="LO333" s="14"/>
      <c r="LP333" s="14"/>
      <c r="LQ333" s="14"/>
      <c r="LR333" s="14"/>
      <c r="LS333" s="14"/>
      <c r="LT333" s="14"/>
      <c r="LU333" s="14"/>
      <c r="LV333" s="14"/>
      <c r="LW333" s="14"/>
      <c r="LX333" s="14"/>
      <c r="LY333" s="14"/>
      <c r="LZ333" s="14"/>
      <c r="MA333" s="14"/>
      <c r="MB333" s="14"/>
      <c r="MC333" s="14"/>
      <c r="MD333" s="14"/>
      <c r="ME333" s="14"/>
      <c r="MF333" s="14"/>
      <c r="MG333" s="14"/>
      <c r="MH333" s="14"/>
      <c r="MI333" s="14"/>
      <c r="MJ333" s="14"/>
      <c r="MK333" s="14"/>
      <c r="ML333" s="14"/>
      <c r="MM333" s="14"/>
      <c r="MN333" s="14"/>
      <c r="MO333" s="14"/>
      <c r="MP333" s="14"/>
      <c r="MQ333" s="14"/>
      <c r="MR333" s="14"/>
      <c r="MS333" s="14"/>
      <c r="MT333" s="14"/>
      <c r="MU333" s="14"/>
      <c r="MV333" s="14"/>
      <c r="MW333" s="14"/>
      <c r="MX333" s="14"/>
      <c r="MY333" s="14"/>
      <c r="MZ333" s="14"/>
      <c r="NA333" s="14"/>
      <c r="NB333" s="14"/>
      <c r="NC333" s="14"/>
      <c r="ND333" s="14"/>
      <c r="NE333" s="14"/>
      <c r="NF333" s="14"/>
      <c r="NG333" s="14"/>
      <c r="NH333" s="14"/>
      <c r="NI333" s="14"/>
      <c r="NJ333" s="14"/>
      <c r="NK333" s="14"/>
      <c r="NL333" s="14"/>
      <c r="NM333" s="14"/>
      <c r="NN333" s="14"/>
      <c r="NO333" s="14"/>
      <c r="NP333" s="14"/>
      <c r="NQ333" s="14"/>
      <c r="NR333" s="14"/>
      <c r="NS333" s="14"/>
      <c r="NT333" s="14"/>
      <c r="NU333" s="14"/>
      <c r="NV333" s="14"/>
      <c r="NW333" s="14"/>
      <c r="NX333" s="14"/>
      <c r="NY333" s="14"/>
      <c r="NZ333" s="14"/>
      <c r="OA333" s="14"/>
      <c r="OB333" s="14"/>
      <c r="OC333" s="14"/>
      <c r="OD333" s="14"/>
      <c r="OE333" s="14"/>
      <c r="OF333" s="14"/>
      <c r="OG333" s="14"/>
      <c r="OH333" s="14"/>
      <c r="OI333" s="14"/>
      <c r="OJ333" s="14"/>
      <c r="OK333" s="14"/>
      <c r="OL333" s="14"/>
      <c r="OM333" s="14"/>
      <c r="ON333" s="14"/>
      <c r="OO333" s="14"/>
      <c r="OP333" s="14"/>
      <c r="OQ333" s="14"/>
      <c r="OR333" s="14"/>
      <c r="OS333" s="14"/>
      <c r="OT333" s="14"/>
      <c r="OU333" s="14"/>
      <c r="OV333" s="14"/>
      <c r="OW333" s="14"/>
      <c r="OX333" s="14"/>
      <c r="OY333" s="14"/>
      <c r="OZ333" s="14"/>
      <c r="PA333" s="14"/>
      <c r="PB333" s="14"/>
      <c r="PC333" s="14"/>
      <c r="PD333" s="14"/>
      <c r="PE333" s="14"/>
      <c r="PF333" s="14"/>
      <c r="PG333" s="14"/>
      <c r="PH333" s="14"/>
      <c r="PI333" s="14"/>
      <c r="PJ333" s="14"/>
      <c r="PK333" s="14"/>
      <c r="PL333" s="14"/>
      <c r="PM333" s="14"/>
      <c r="PN333" s="14"/>
      <c r="PO333" s="14"/>
      <c r="PP333" s="14"/>
      <c r="PQ333" s="14"/>
      <c r="PR333" s="14"/>
      <c r="PS333" s="14"/>
      <c r="PT333" s="14"/>
      <c r="PU333" s="14"/>
      <c r="PV333" s="14"/>
      <c r="PW333" s="14"/>
      <c r="PX333" s="14"/>
      <c r="PY333" s="14"/>
      <c r="PZ333" s="14"/>
      <c r="QA333" s="14"/>
      <c r="QB333" s="14"/>
      <c r="QC333" s="14"/>
      <c r="QD333" s="14"/>
      <c r="QE333" s="14"/>
      <c r="QF333" s="14"/>
      <c r="QG333" s="14"/>
      <c r="QH333" s="14"/>
      <c r="QI333" s="14"/>
      <c r="QJ333" s="14"/>
      <c r="QK333" s="14"/>
      <c r="QL333" s="14"/>
      <c r="QM333" s="14"/>
      <c r="QN333" s="14"/>
      <c r="QO333" s="14"/>
      <c r="QP333" s="14"/>
      <c r="QQ333" s="14"/>
      <c r="QR333" s="14"/>
      <c r="QS333" s="14"/>
      <c r="QT333" s="14"/>
      <c r="QU333" s="14"/>
      <c r="QV333" s="14"/>
      <c r="QW333" s="14"/>
      <c r="QX333" s="14"/>
      <c r="QY333" s="14"/>
      <c r="QZ333" s="14"/>
      <c r="RA333" s="14"/>
      <c r="RB333" s="14"/>
      <c r="RC333" s="14"/>
      <c r="RD333" s="14"/>
      <c r="RE333" s="14"/>
      <c r="RF333" s="14"/>
      <c r="RG333" s="14"/>
      <c r="RH333" s="14"/>
      <c r="RI333" s="14"/>
      <c r="RJ333" s="14"/>
      <c r="RK333" s="14"/>
      <c r="RL333" s="14"/>
      <c r="RM333" s="14"/>
      <c r="RN333" s="14"/>
      <c r="RO333" s="14"/>
      <c r="RP333" s="14"/>
      <c r="RQ333" s="14"/>
      <c r="RR333" s="14"/>
      <c r="RS333" s="14"/>
      <c r="RT333" s="14"/>
      <c r="RU333" s="14"/>
      <c r="RV333" s="14"/>
      <c r="RW333" s="14"/>
      <c r="RX333" s="14"/>
      <c r="RY333" s="14"/>
      <c r="RZ333" s="14"/>
      <c r="SA333" s="14"/>
      <c r="SB333" s="14"/>
      <c r="SC333" s="14"/>
      <c r="SD333" s="14"/>
      <c r="SE333" s="14"/>
      <c r="SF333" s="14"/>
      <c r="SG333" s="14"/>
      <c r="SH333" s="14"/>
      <c r="SI333" s="14"/>
      <c r="SJ333" s="14"/>
      <c r="SK333" s="14"/>
      <c r="SL333" s="14"/>
      <c r="SM333" s="14"/>
      <c r="SN333" s="14"/>
      <c r="SO333" s="14"/>
      <c r="SP333" s="14"/>
      <c r="SQ333" s="14"/>
      <c r="SR333" s="14"/>
      <c r="SS333" s="14"/>
      <c r="ST333" s="14"/>
      <c r="SU333" s="14"/>
      <c r="SV333" s="14"/>
      <c r="SW333" s="14"/>
      <c r="SX333" s="14"/>
      <c r="SY333" s="14"/>
      <c r="SZ333" s="14"/>
      <c r="TA333" s="14"/>
      <c r="TB333" s="14"/>
      <c r="TC333" s="14"/>
      <c r="TD333" s="14"/>
      <c r="TE333" s="14"/>
      <c r="TF333" s="14"/>
      <c r="TG333" s="14"/>
      <c r="TH333" s="14"/>
      <c r="TI333" s="14"/>
      <c r="TJ333" s="14"/>
      <c r="TK333" s="14"/>
      <c r="TL333" s="14"/>
      <c r="TM333" s="14"/>
      <c r="TN333" s="14"/>
      <c r="TO333" s="14"/>
      <c r="TP333" s="14"/>
      <c r="TQ333" s="14"/>
      <c r="TR333" s="14"/>
      <c r="TS333" s="14"/>
      <c r="TT333" s="14"/>
      <c r="TU333" s="14"/>
      <c r="TV333" s="14"/>
      <c r="TW333" s="14"/>
      <c r="TX333" s="14"/>
      <c r="TY333" s="14"/>
      <c r="TZ333" s="14"/>
      <c r="UA333" s="14"/>
      <c r="UB333" s="14"/>
      <c r="UC333" s="14"/>
      <c r="UD333" s="14"/>
      <c r="UE333" s="14"/>
      <c r="UF333" s="14"/>
      <c r="UG333" s="14"/>
      <c r="UH333" s="14"/>
      <c r="UI333" s="14"/>
      <c r="UJ333" s="14"/>
      <c r="UK333" s="14"/>
      <c r="UL333" s="14"/>
      <c r="UM333" s="14"/>
      <c r="UN333" s="14"/>
      <c r="UO333" s="14"/>
      <c r="UP333" s="14"/>
      <c r="UQ333" s="14"/>
      <c r="UR333" s="14"/>
      <c r="US333" s="14"/>
      <c r="UT333" s="14"/>
      <c r="UU333" s="14"/>
      <c r="UV333" s="14"/>
      <c r="UW333" s="14"/>
      <c r="UX333" s="14"/>
      <c r="UY333" s="14"/>
      <c r="UZ333" s="14"/>
      <c r="VA333" s="14"/>
      <c r="VB333" s="14"/>
      <c r="VC333" s="14"/>
      <c r="VD333" s="14"/>
      <c r="VE333" s="14"/>
      <c r="VF333" s="14"/>
      <c r="VG333" s="14"/>
      <c r="VH333" s="14"/>
      <c r="VI333" s="14"/>
      <c r="VJ333" s="14"/>
      <c r="VK333" s="14"/>
      <c r="VL333" s="14"/>
      <c r="VM333" s="14"/>
      <c r="VN333" s="14"/>
      <c r="VO333" s="14"/>
      <c r="VP333" s="14"/>
      <c r="VQ333" s="14"/>
      <c r="VR333" s="14"/>
      <c r="VS333" s="14"/>
      <c r="VT333" s="14"/>
      <c r="VU333" s="14"/>
      <c r="VV333" s="14"/>
      <c r="VW333" s="14"/>
      <c r="VX333" s="14"/>
      <c r="VY333" s="14"/>
      <c r="VZ333" s="14"/>
      <c r="WA333" s="14"/>
      <c r="WB333" s="14"/>
      <c r="WC333" s="14"/>
      <c r="WD333" s="14"/>
      <c r="WE333" s="14"/>
      <c r="WF333" s="14"/>
      <c r="WG333" s="14"/>
      <c r="WH333" s="14"/>
      <c r="WI333" s="14"/>
      <c r="WJ333" s="14"/>
      <c r="WK333" s="14"/>
      <c r="WL333" s="14"/>
      <c r="WM333" s="14"/>
      <c r="WN333" s="14"/>
      <c r="WO333" s="14"/>
      <c r="WP333" s="14"/>
      <c r="WQ333" s="14"/>
      <c r="WR333" s="14"/>
      <c r="WS333" s="14"/>
      <c r="WT333" s="14"/>
      <c r="WU333" s="14"/>
      <c r="WV333" s="14"/>
      <c r="WW333" s="14"/>
      <c r="WX333" s="14"/>
      <c r="WY333" s="14"/>
      <c r="WZ333" s="14"/>
      <c r="XA333" s="14"/>
      <c r="XB333" s="14"/>
      <c r="XC333" s="14"/>
      <c r="XD333" s="14"/>
      <c r="XE333" s="14"/>
      <c r="XF333" s="14"/>
      <c r="XG333" s="14"/>
      <c r="XH333" s="14"/>
      <c r="XI333" s="14"/>
      <c r="XJ333" s="14"/>
      <c r="XK333" s="14"/>
      <c r="XL333" s="14"/>
      <c r="XM333" s="14"/>
      <c r="XN333" s="14"/>
      <c r="XO333" s="14"/>
      <c r="XP333" s="14"/>
      <c r="XQ333" s="14"/>
      <c r="XR333" s="14"/>
      <c r="XS333" s="14"/>
      <c r="XT333" s="14"/>
      <c r="XU333" s="14"/>
      <c r="XV333" s="14"/>
      <c r="XW333" s="14"/>
      <c r="XX333" s="14"/>
      <c r="XY333" s="14"/>
      <c r="XZ333" s="14"/>
      <c r="YA333" s="14"/>
      <c r="YB333" s="14"/>
      <c r="YC333" s="14"/>
      <c r="YD333" s="14"/>
      <c r="YE333" s="14"/>
      <c r="YF333" s="14"/>
      <c r="YG333" s="14"/>
      <c r="YH333" s="14"/>
      <c r="YI333" s="14"/>
      <c r="YJ333" s="14"/>
      <c r="YK333" s="14"/>
      <c r="YL333" s="14"/>
      <c r="YM333" s="14"/>
      <c r="YN333" s="14"/>
      <c r="YO333" s="14"/>
      <c r="YP333" s="14"/>
      <c r="YQ333" s="14"/>
      <c r="YR333" s="14"/>
      <c r="YS333" s="14"/>
      <c r="YT333" s="14"/>
      <c r="YU333" s="14"/>
      <c r="YV333" s="14"/>
      <c r="YW333" s="14"/>
      <c r="YX333" s="14"/>
      <c r="YY333" s="14"/>
      <c r="YZ333" s="14"/>
      <c r="ZA333" s="14"/>
      <c r="ZB333" s="14"/>
      <c r="ZC333" s="14"/>
      <c r="ZD333" s="14"/>
      <c r="ZE333" s="14"/>
      <c r="ZF333" s="14"/>
      <c r="ZG333" s="14"/>
      <c r="ZH333" s="14"/>
      <c r="ZI333" s="14"/>
      <c r="ZJ333" s="14"/>
      <c r="ZK333" s="14"/>
      <c r="ZL333" s="14"/>
      <c r="ZM333" s="14"/>
      <c r="ZN333" s="14"/>
      <c r="ZO333" s="14"/>
      <c r="ZP333" s="14"/>
      <c r="ZQ333" s="14"/>
      <c r="ZR333" s="14"/>
      <c r="ZS333" s="14"/>
      <c r="ZT333" s="14"/>
      <c r="ZU333" s="14"/>
      <c r="ZV333" s="14"/>
      <c r="ZW333" s="14"/>
      <c r="ZX333" s="14"/>
      <c r="ZY333" s="14"/>
      <c r="ZZ333" s="14"/>
      <c r="AAA333" s="14"/>
      <c r="AAB333" s="14"/>
      <c r="AAC333" s="14"/>
      <c r="AAD333" s="14"/>
      <c r="AAE333" s="14"/>
      <c r="AAF333" s="14"/>
      <c r="AAG333" s="14"/>
      <c r="AAH333" s="14"/>
      <c r="AAI333" s="14"/>
      <c r="AAJ333" s="14"/>
      <c r="AAK333" s="14"/>
      <c r="AAL333" s="14"/>
      <c r="AAM333" s="14"/>
      <c r="AAN333" s="14"/>
      <c r="AAO333" s="14"/>
      <c r="AAP333" s="14"/>
      <c r="AAQ333" s="14"/>
      <c r="AAR333" s="14"/>
      <c r="AAS333" s="14"/>
      <c r="AAT333" s="14"/>
      <c r="AAU333" s="14"/>
      <c r="AAV333" s="14"/>
      <c r="AAW333" s="14"/>
      <c r="AAX333" s="14"/>
      <c r="AAY333" s="14"/>
      <c r="AAZ333" s="14"/>
      <c r="ABA333" s="14"/>
      <c r="ABB333" s="14"/>
      <c r="ABC333" s="14"/>
      <c r="ABD333" s="14"/>
      <c r="ABE333" s="14"/>
      <c r="ABF333" s="14"/>
      <c r="ABG333" s="14"/>
      <c r="ABH333" s="14"/>
      <c r="ABI333" s="14"/>
      <c r="ABJ333" s="14"/>
      <c r="ABK333" s="14"/>
      <c r="ABL333" s="14"/>
      <c r="ABM333" s="14"/>
      <c r="ABN333" s="14"/>
      <c r="ABO333" s="14"/>
      <c r="ABP333" s="14"/>
      <c r="ABQ333" s="14"/>
      <c r="ABR333" s="14"/>
      <c r="ABS333" s="14"/>
      <c r="ABT333" s="14"/>
      <c r="ABU333" s="14"/>
      <c r="ABV333" s="14"/>
      <c r="ABW333" s="14"/>
      <c r="ABX333" s="14"/>
      <c r="ABY333" s="14"/>
      <c r="ABZ333" s="14"/>
      <c r="ACA333" s="14"/>
      <c r="ACB333" s="14"/>
      <c r="ACC333" s="14"/>
      <c r="ACD333" s="14"/>
      <c r="ACE333" s="14"/>
      <c r="ACF333" s="14"/>
      <c r="ACG333" s="14"/>
      <c r="ACH333" s="14"/>
      <c r="ACI333" s="14"/>
      <c r="ACJ333" s="14"/>
      <c r="ACK333" s="14"/>
      <c r="ACL333" s="14"/>
      <c r="ACM333" s="14"/>
      <c r="ACN333" s="14"/>
      <c r="ACO333" s="14"/>
      <c r="ACP333" s="14"/>
      <c r="ACQ333" s="14"/>
      <c r="ACR333" s="14"/>
      <c r="ACS333" s="14"/>
      <c r="ACT333" s="14"/>
      <c r="ACU333" s="14"/>
      <c r="ACV333" s="14"/>
      <c r="ACW333" s="14"/>
      <c r="ACX333" s="14"/>
      <c r="ACY333" s="14"/>
      <c r="ACZ333" s="14"/>
      <c r="ADA333" s="14"/>
      <c r="ADB333" s="14"/>
      <c r="ADC333" s="14"/>
      <c r="ADD333" s="14"/>
      <c r="ADE333" s="14"/>
      <c r="ADF333" s="14"/>
      <c r="ADG333" s="14"/>
      <c r="ADH333" s="14"/>
      <c r="ADI333" s="14"/>
      <c r="ADJ333" s="14"/>
      <c r="ADK333" s="14"/>
      <c r="ADL333" s="14"/>
      <c r="ADM333" s="14"/>
      <c r="ADN333" s="14"/>
      <c r="ADO333" s="14"/>
      <c r="ADP333" s="14"/>
      <c r="ADQ333" s="14"/>
      <c r="ADR333" s="14"/>
      <c r="ADS333" s="14"/>
      <c r="ADT333" s="14"/>
      <c r="ADU333" s="14"/>
      <c r="ADV333" s="14"/>
      <c r="ADW333" s="14"/>
      <c r="ADX333" s="14"/>
      <c r="ADY333" s="14"/>
      <c r="ADZ333" s="14"/>
      <c r="AEA333" s="14"/>
      <c r="AEB333" s="14"/>
      <c r="AEC333" s="14"/>
      <c r="AED333" s="14"/>
      <c r="AEE333" s="14"/>
      <c r="AEF333" s="14"/>
      <c r="AEG333" s="14"/>
      <c r="AEH333" s="14"/>
      <c r="AEI333" s="14"/>
      <c r="AEJ333" s="14"/>
      <c r="AEK333" s="14"/>
      <c r="AEL333" s="14"/>
      <c r="AEM333" s="14"/>
      <c r="AEN333" s="14"/>
      <c r="AEO333" s="14"/>
      <c r="AEP333" s="14"/>
      <c r="AEQ333" s="14"/>
      <c r="AER333" s="14"/>
      <c r="AES333" s="14"/>
      <c r="AET333" s="14"/>
      <c r="AEU333" s="14"/>
      <c r="AEV333" s="14"/>
      <c r="AEW333" s="14"/>
      <c r="AEX333" s="14"/>
      <c r="AEY333" s="14"/>
      <c r="AEZ333" s="14"/>
      <c r="AFA333" s="14"/>
      <c r="AFB333" s="14"/>
      <c r="AFC333" s="14"/>
      <c r="AFD333" s="14"/>
      <c r="AFE333" s="14"/>
      <c r="AFF333" s="14"/>
      <c r="AFG333" s="14"/>
      <c r="AFH333" s="14"/>
      <c r="AFI333" s="14"/>
      <c r="AFJ333" s="14"/>
      <c r="AFK333" s="14"/>
      <c r="AFL333" s="14"/>
      <c r="AFM333" s="14"/>
      <c r="AFN333" s="14"/>
      <c r="AFO333" s="14"/>
      <c r="AFP333" s="14"/>
      <c r="AFQ333" s="14"/>
      <c r="AFR333" s="14"/>
      <c r="AFS333" s="14"/>
      <c r="AFT333" s="14"/>
      <c r="AFU333" s="14"/>
      <c r="AFV333" s="14"/>
      <c r="AFW333" s="14"/>
      <c r="AFX333" s="14"/>
      <c r="AFY333" s="14"/>
      <c r="AFZ333" s="14"/>
      <c r="AGA333" s="14"/>
      <c r="AGB333" s="14"/>
      <c r="AGC333" s="14"/>
      <c r="AGD333" s="14"/>
      <c r="AGE333" s="14"/>
      <c r="AGF333" s="14"/>
      <c r="AGG333" s="14"/>
      <c r="AGH333" s="14"/>
      <c r="AGI333" s="14"/>
      <c r="AGJ333" s="14"/>
      <c r="AGK333" s="14"/>
      <c r="AGL333" s="14"/>
      <c r="AGM333" s="14"/>
      <c r="AGN333" s="14"/>
      <c r="AGO333" s="14"/>
      <c r="AGP333" s="14"/>
      <c r="AGQ333" s="14"/>
      <c r="AGR333" s="14"/>
      <c r="AGS333" s="14"/>
      <c r="AGT333" s="14"/>
      <c r="AGU333" s="14"/>
      <c r="AGV333" s="14"/>
      <c r="AGW333" s="14"/>
      <c r="AGX333" s="14"/>
      <c r="AGY333" s="14"/>
      <c r="AGZ333" s="14"/>
      <c r="AHA333" s="14"/>
      <c r="AHB333" s="14"/>
      <c r="AHC333" s="14"/>
      <c r="AHD333" s="14"/>
      <c r="AHE333" s="14"/>
      <c r="AHF333" s="14"/>
      <c r="AHG333" s="14"/>
      <c r="AHH333" s="14"/>
      <c r="AHI333" s="14"/>
      <c r="AHJ333" s="14"/>
      <c r="AHK333" s="14"/>
      <c r="AHL333" s="14"/>
      <c r="AHM333" s="14"/>
      <c r="AHN333" s="14"/>
      <c r="AHO333" s="14"/>
      <c r="AHP333" s="14"/>
      <c r="AHQ333" s="14"/>
      <c r="AHR333" s="14"/>
      <c r="AHS333" s="14"/>
      <c r="AHT333" s="14"/>
      <c r="AHU333" s="14"/>
      <c r="AHV333" s="14"/>
      <c r="AHW333" s="14"/>
      <c r="AHX333" s="14"/>
      <c r="AHY333" s="14"/>
      <c r="AHZ333" s="14"/>
      <c r="AIA333" s="14"/>
      <c r="AIB333" s="14"/>
      <c r="AIC333" s="14"/>
      <c r="AID333" s="14"/>
      <c r="AIE333" s="14"/>
      <c r="AIF333" s="14"/>
      <c r="AIG333" s="14"/>
      <c r="AIH333" s="14"/>
      <c r="AII333" s="14"/>
      <c r="AIJ333" s="14"/>
      <c r="AIK333" s="14"/>
      <c r="AIL333" s="14"/>
      <c r="AIM333" s="14"/>
      <c r="AIN333" s="14"/>
      <c r="AIO333" s="14"/>
      <c r="AIP333" s="14"/>
      <c r="AIQ333" s="14"/>
      <c r="AIR333" s="14"/>
      <c r="AIS333" s="14"/>
      <c r="AIT333" s="14"/>
      <c r="AIU333" s="14"/>
      <c r="AIV333" s="14"/>
      <c r="AIW333" s="14"/>
      <c r="AIX333" s="14"/>
      <c r="AIY333" s="14"/>
      <c r="AIZ333" s="14"/>
      <c r="AJA333" s="14"/>
      <c r="AJB333" s="14"/>
      <c r="AJC333" s="14"/>
      <c r="AJD333" s="14"/>
      <c r="AJE333" s="14"/>
      <c r="AJF333" s="14"/>
      <c r="AJG333" s="14"/>
      <c r="AJH333" s="14"/>
      <c r="AJI333" s="14"/>
      <c r="AJJ333" s="14"/>
      <c r="AJK333" s="14"/>
      <c r="AJL333" s="14"/>
      <c r="AJM333" s="14"/>
      <c r="AJN333" s="14"/>
      <c r="AJO333" s="14"/>
    </row>
    <row r="334" spans="1:971" x14ac:dyDescent="0.25">
      <c r="A334" s="1" t="s">
        <v>552</v>
      </c>
      <c r="B334" s="1" t="s">
        <v>421</v>
      </c>
      <c r="C334" s="1" t="s">
        <v>553</v>
      </c>
      <c r="D334" s="2">
        <v>200000</v>
      </c>
      <c r="E334" s="2">
        <v>22100</v>
      </c>
      <c r="F334" s="2">
        <v>22100</v>
      </c>
      <c r="G334" s="2">
        <v>177900</v>
      </c>
      <c r="H334" s="2">
        <v>11.05</v>
      </c>
      <c r="I334" s="3">
        <v>0</v>
      </c>
      <c r="J334" s="4">
        <v>200000</v>
      </c>
      <c r="K334" s="5">
        <v>250000</v>
      </c>
      <c r="L334" s="4">
        <v>265500</v>
      </c>
      <c r="M334" s="4">
        <v>281164.5</v>
      </c>
    </row>
    <row r="335" spans="1:971" x14ac:dyDescent="0.25">
      <c r="A335" s="1" t="s">
        <v>43</v>
      </c>
      <c r="B335" s="1" t="s">
        <v>44</v>
      </c>
      <c r="C335" s="1" t="s">
        <v>14</v>
      </c>
      <c r="D335" s="2">
        <v>662450</v>
      </c>
      <c r="E335" s="2">
        <v>24354.71</v>
      </c>
      <c r="F335" s="2">
        <v>334592.74</v>
      </c>
      <c r="G335" s="2">
        <v>327857.26</v>
      </c>
      <c r="H335" s="2">
        <v>50.5</v>
      </c>
      <c r="I335" s="3">
        <v>0</v>
      </c>
      <c r="J335" s="4">
        <v>662450</v>
      </c>
      <c r="K335" s="5">
        <v>712796.2</v>
      </c>
      <c r="L335" s="4">
        <v>756989.56439999992</v>
      </c>
      <c r="M335" s="4">
        <v>801651.94869959995</v>
      </c>
    </row>
    <row r="336" spans="1:971" x14ac:dyDescent="0.25">
      <c r="A336" s="1" t="s">
        <v>73</v>
      </c>
      <c r="B336" s="1" t="s">
        <v>44</v>
      </c>
      <c r="C336" s="1" t="s">
        <v>58</v>
      </c>
      <c r="D336" s="2">
        <v>115038</v>
      </c>
      <c r="E336" s="2">
        <v>4400.8999999999996</v>
      </c>
      <c r="F336" s="2">
        <v>60460.959999999999</v>
      </c>
      <c r="G336" s="2">
        <v>54577.04</v>
      </c>
      <c r="H336" s="2">
        <v>52.55</v>
      </c>
      <c r="I336" s="3">
        <v>0</v>
      </c>
      <c r="J336" s="4">
        <v>115038</v>
      </c>
      <c r="K336" s="5">
        <v>123780.88800000001</v>
      </c>
      <c r="L336" s="4">
        <v>131455.303056</v>
      </c>
      <c r="M336" s="4">
        <v>139211.16593630399</v>
      </c>
    </row>
    <row r="337" spans="1:132" x14ac:dyDescent="0.25">
      <c r="A337" s="1" t="s">
        <v>98</v>
      </c>
      <c r="B337" s="1" t="s">
        <v>44</v>
      </c>
      <c r="C337" s="1" t="s">
        <v>82</v>
      </c>
      <c r="D337" s="2">
        <v>5339</v>
      </c>
      <c r="E337" s="2">
        <v>148.72</v>
      </c>
      <c r="F337" s="2">
        <v>2082.08</v>
      </c>
      <c r="G337" s="2">
        <v>3256.92</v>
      </c>
      <c r="H337" s="2">
        <v>38.99</v>
      </c>
      <c r="I337" s="3">
        <v>0</v>
      </c>
      <c r="J337" s="4">
        <v>5339</v>
      </c>
      <c r="K337" s="5">
        <v>5744.7640000000001</v>
      </c>
      <c r="L337" s="4">
        <v>6100.9393680000003</v>
      </c>
      <c r="M337" s="4">
        <v>6460.894790712</v>
      </c>
    </row>
    <row r="338" spans="1:132" x14ac:dyDescent="0.25">
      <c r="A338" s="1" t="s">
        <v>122</v>
      </c>
      <c r="B338" s="1" t="s">
        <v>44</v>
      </c>
      <c r="C338" s="1" t="s">
        <v>107</v>
      </c>
      <c r="D338" s="2">
        <v>52996</v>
      </c>
      <c r="E338" s="2">
        <v>2496</v>
      </c>
      <c r="F338" s="2">
        <v>50305.599999999999</v>
      </c>
      <c r="G338" s="2">
        <v>2690.4</v>
      </c>
      <c r="H338" s="2">
        <v>94.92</v>
      </c>
      <c r="I338" s="3"/>
      <c r="J338" s="4">
        <v>52996</v>
      </c>
      <c r="K338" s="5">
        <v>57023.695999999996</v>
      </c>
      <c r="L338" s="4">
        <v>60559.165151999994</v>
      </c>
      <c r="M338" s="4">
        <v>64132.155895967997</v>
      </c>
    </row>
    <row r="339" spans="1:132" x14ac:dyDescent="0.25">
      <c r="A339" s="1" t="s">
        <v>173</v>
      </c>
      <c r="B339" s="1" t="s">
        <v>44</v>
      </c>
      <c r="C339" s="1" t="s">
        <v>158</v>
      </c>
      <c r="D339" s="2">
        <v>26373</v>
      </c>
      <c r="E339" s="2"/>
      <c r="F339" s="2">
        <v>38561.620000000003</v>
      </c>
      <c r="G339" s="2">
        <v>-12188.62</v>
      </c>
      <c r="H339" s="2">
        <v>146.21</v>
      </c>
      <c r="I339" s="3">
        <v>0</v>
      </c>
      <c r="J339" s="4">
        <v>26373</v>
      </c>
      <c r="K339" s="5">
        <v>28377.347999999998</v>
      </c>
      <c r="L339" s="4">
        <v>30136.743575999997</v>
      </c>
      <c r="M339" s="4">
        <v>31914.811446983997</v>
      </c>
    </row>
    <row r="340" spans="1:132" x14ac:dyDescent="0.25">
      <c r="A340" s="1" t="s">
        <v>212</v>
      </c>
      <c r="B340" s="1" t="s">
        <v>44</v>
      </c>
      <c r="C340" s="1" t="s">
        <v>196</v>
      </c>
      <c r="D340" s="2">
        <v>5650</v>
      </c>
      <c r="E340" s="2">
        <v>700</v>
      </c>
      <c r="F340" s="2">
        <v>5600</v>
      </c>
      <c r="G340" s="2">
        <v>50</v>
      </c>
      <c r="H340" s="2">
        <v>99.11</v>
      </c>
      <c r="I340" s="3">
        <v>0</v>
      </c>
      <c r="J340" s="4">
        <v>5650</v>
      </c>
      <c r="K340" s="5">
        <v>6079.4</v>
      </c>
      <c r="L340" s="4">
        <v>6456.3227999999999</v>
      </c>
      <c r="M340" s="4">
        <v>6837.2458452000001</v>
      </c>
    </row>
    <row r="341" spans="1:132" x14ac:dyDescent="0.25">
      <c r="A341" s="1" t="s">
        <v>234</v>
      </c>
      <c r="B341" s="1" t="s">
        <v>44</v>
      </c>
      <c r="C341" s="1" t="s">
        <v>221</v>
      </c>
      <c r="D341" s="2"/>
      <c r="E341" s="2"/>
      <c r="F341" s="2">
        <v>44423.14</v>
      </c>
      <c r="G341" s="2">
        <v>-44423.14</v>
      </c>
      <c r="H341" s="2"/>
      <c r="I341" s="3">
        <v>0</v>
      </c>
      <c r="J341" s="4">
        <v>0</v>
      </c>
      <c r="K341" s="5">
        <v>0</v>
      </c>
      <c r="L341" s="4">
        <v>0</v>
      </c>
      <c r="M341" s="4">
        <v>0</v>
      </c>
    </row>
    <row r="342" spans="1:132" x14ac:dyDescent="0.25">
      <c r="A342" s="1" t="s">
        <v>255</v>
      </c>
      <c r="B342" s="1" t="s">
        <v>44</v>
      </c>
      <c r="C342" s="1" t="s">
        <v>240</v>
      </c>
      <c r="D342" s="2">
        <v>10018</v>
      </c>
      <c r="E342" s="2">
        <v>633.22</v>
      </c>
      <c r="F342" s="2">
        <v>8699.4</v>
      </c>
      <c r="G342" s="2">
        <v>1318.6</v>
      </c>
      <c r="H342" s="2">
        <v>86.83</v>
      </c>
      <c r="I342" s="3">
        <v>0</v>
      </c>
      <c r="J342" s="4">
        <v>10018</v>
      </c>
      <c r="K342" s="5">
        <v>10779.368</v>
      </c>
      <c r="L342" s="4">
        <v>11447.688816</v>
      </c>
      <c r="M342" s="4">
        <v>12123.102456143999</v>
      </c>
    </row>
    <row r="343" spans="1:132" x14ac:dyDescent="0.25">
      <c r="A343" s="1" t="s">
        <v>278</v>
      </c>
      <c r="B343" s="1" t="s">
        <v>44</v>
      </c>
      <c r="C343" s="1" t="s">
        <v>263</v>
      </c>
      <c r="D343" s="2">
        <v>217</v>
      </c>
      <c r="E343" s="2">
        <v>7.25</v>
      </c>
      <c r="F343" s="2">
        <v>100.56</v>
      </c>
      <c r="G343" s="2">
        <v>116.44</v>
      </c>
      <c r="H343" s="2">
        <v>46.34</v>
      </c>
      <c r="I343" s="3">
        <v>0</v>
      </c>
      <c r="J343" s="4">
        <v>217</v>
      </c>
      <c r="K343" s="5">
        <v>233.49199999999999</v>
      </c>
      <c r="L343" s="4">
        <v>247.968504</v>
      </c>
      <c r="M343" s="4">
        <v>262.59864573599998</v>
      </c>
    </row>
    <row r="344" spans="1:132" x14ac:dyDescent="0.25">
      <c r="A344" s="1" t="s">
        <v>302</v>
      </c>
      <c r="B344" s="1" t="s">
        <v>44</v>
      </c>
      <c r="C344" s="1" t="s">
        <v>287</v>
      </c>
      <c r="D344" s="2">
        <v>15777</v>
      </c>
      <c r="E344" s="2"/>
      <c r="F344" s="2">
        <v>6373.2</v>
      </c>
      <c r="G344" s="2">
        <v>9403.7999999999993</v>
      </c>
      <c r="H344" s="2">
        <v>40.39</v>
      </c>
      <c r="I344" s="3">
        <v>0</v>
      </c>
      <c r="J344" s="4">
        <v>15777</v>
      </c>
      <c r="K344" s="5">
        <v>16976.052</v>
      </c>
      <c r="L344" s="4">
        <v>18028.567223999999</v>
      </c>
      <c r="M344" s="4">
        <v>19092.252690215999</v>
      </c>
    </row>
    <row r="345" spans="1:132" x14ac:dyDescent="0.25">
      <c r="A345" s="1" t="s">
        <v>327</v>
      </c>
      <c r="B345" s="1" t="s">
        <v>44</v>
      </c>
      <c r="C345" s="1" t="s">
        <v>311</v>
      </c>
      <c r="D345" s="2">
        <v>6035</v>
      </c>
      <c r="E345" s="2">
        <v>257.16000000000003</v>
      </c>
      <c r="F345" s="2">
        <v>4546.54</v>
      </c>
      <c r="G345" s="2">
        <v>1488.46</v>
      </c>
      <c r="H345" s="2">
        <v>75.33</v>
      </c>
      <c r="I345" s="3">
        <v>0</v>
      </c>
      <c r="J345" s="4">
        <v>6035</v>
      </c>
      <c r="K345" s="5">
        <v>6493.66</v>
      </c>
      <c r="L345" s="4">
        <v>6896.26692</v>
      </c>
      <c r="M345" s="4">
        <v>7303.1466682800001</v>
      </c>
    </row>
    <row r="346" spans="1:132" x14ac:dyDescent="0.25">
      <c r="A346" s="1" t="s">
        <v>45</v>
      </c>
      <c r="B346" s="1" t="s">
        <v>46</v>
      </c>
      <c r="C346" s="1" t="s">
        <v>14</v>
      </c>
      <c r="D346" s="2">
        <v>8155729</v>
      </c>
      <c r="E346" s="2">
        <v>941021.83</v>
      </c>
      <c r="F346" s="2">
        <v>7296418.4699999997</v>
      </c>
      <c r="G346" s="2">
        <v>859310.53</v>
      </c>
      <c r="H346" s="2">
        <v>89.46</v>
      </c>
      <c r="I346" s="3">
        <v>0</v>
      </c>
      <c r="J346" s="4">
        <v>8155729</v>
      </c>
      <c r="K346" s="5">
        <v>8775564.4039999992</v>
      </c>
      <c r="L346" s="4">
        <v>9319649.3970479984</v>
      </c>
      <c r="M346" s="4">
        <v>9869508.71147383</v>
      </c>
    </row>
    <row r="347" spans="1:132" x14ac:dyDescent="0.25">
      <c r="A347" s="1" t="s">
        <v>74</v>
      </c>
      <c r="B347" s="1" t="s">
        <v>46</v>
      </c>
      <c r="C347" s="1" t="s">
        <v>58</v>
      </c>
      <c r="D347" s="2">
        <v>1189709</v>
      </c>
      <c r="E347" s="2">
        <v>131155.29999999999</v>
      </c>
      <c r="F347" s="2">
        <v>1030174.97</v>
      </c>
      <c r="G347" s="2">
        <v>159534.03</v>
      </c>
      <c r="H347" s="2">
        <v>86.59</v>
      </c>
      <c r="I347" s="3">
        <v>0</v>
      </c>
      <c r="J347" s="4">
        <v>1189709</v>
      </c>
      <c r="K347" s="5">
        <v>1280126.8840000001</v>
      </c>
      <c r="L347" s="4">
        <v>1359494.7508080001</v>
      </c>
      <c r="M347" s="4">
        <v>1439704.9411056722</v>
      </c>
    </row>
    <row r="348" spans="1:132" x14ac:dyDescent="0.25">
      <c r="A348" s="1" t="s">
        <v>99</v>
      </c>
      <c r="B348" s="1" t="s">
        <v>46</v>
      </c>
      <c r="C348" s="1" t="s">
        <v>82</v>
      </c>
      <c r="D348" s="2">
        <v>112929</v>
      </c>
      <c r="E348" s="2">
        <v>10339.86</v>
      </c>
      <c r="F348" s="2">
        <v>81635.95</v>
      </c>
      <c r="G348" s="2">
        <v>31293.05</v>
      </c>
      <c r="H348" s="2">
        <v>72.28</v>
      </c>
      <c r="I348" s="3">
        <v>0</v>
      </c>
      <c r="J348" s="4">
        <v>112929</v>
      </c>
      <c r="K348" s="5">
        <v>121511.60399999999</v>
      </c>
      <c r="L348" s="4">
        <v>129045.323448</v>
      </c>
      <c r="M348" s="4">
        <v>136658.99753143199</v>
      </c>
    </row>
    <row r="349" spans="1:132" x14ac:dyDescent="0.25">
      <c r="A349" s="1" t="s">
        <v>123</v>
      </c>
      <c r="B349" s="1" t="s">
        <v>46</v>
      </c>
      <c r="C349" s="1" t="s">
        <v>107</v>
      </c>
      <c r="D349" s="2">
        <v>595500</v>
      </c>
      <c r="E349" s="2">
        <v>69385.2</v>
      </c>
      <c r="F349" s="2">
        <v>493916.8</v>
      </c>
      <c r="G349" s="2">
        <v>101583.2</v>
      </c>
      <c r="H349" s="2">
        <v>82.94</v>
      </c>
      <c r="I349" s="3">
        <v>0</v>
      </c>
      <c r="J349" s="4">
        <v>595500</v>
      </c>
      <c r="K349" s="5">
        <v>640758</v>
      </c>
      <c r="L349" s="4">
        <v>680484.99600000004</v>
      </c>
      <c r="M349" s="4">
        <v>720633.6107640001</v>
      </c>
    </row>
    <row r="350" spans="1:132" x14ac:dyDescent="0.25">
      <c r="A350" s="1" t="s">
        <v>149</v>
      </c>
      <c r="B350" s="1" t="s">
        <v>46</v>
      </c>
      <c r="C350" s="1" t="s">
        <v>131</v>
      </c>
      <c r="D350" s="2">
        <v>301445</v>
      </c>
      <c r="E350" s="2">
        <v>133733.18</v>
      </c>
      <c r="F350" s="2">
        <v>1108382.6299999999</v>
      </c>
      <c r="G350" s="2">
        <v>-806937.63</v>
      </c>
      <c r="H350" s="2">
        <v>367.68</v>
      </c>
      <c r="I350" s="3">
        <v>1000000</v>
      </c>
      <c r="J350" s="4">
        <v>1301445</v>
      </c>
      <c r="K350" s="5">
        <v>185270.36363636481</v>
      </c>
      <c r="L350" s="4">
        <v>1487176.8188400001</v>
      </c>
      <c r="M350" s="4">
        <v>1574920.2511515601</v>
      </c>
    </row>
    <row r="351" spans="1:132" x14ac:dyDescent="0.25">
      <c r="A351" s="1" t="s">
        <v>174</v>
      </c>
      <c r="B351" s="1" t="s">
        <v>46</v>
      </c>
      <c r="C351" s="1" t="s">
        <v>158</v>
      </c>
      <c r="D351" s="2">
        <v>652759</v>
      </c>
      <c r="E351" s="2">
        <v>86966.61</v>
      </c>
      <c r="F351" s="2">
        <v>541366.81000000006</v>
      </c>
      <c r="G351" s="2">
        <v>111392.19</v>
      </c>
      <c r="H351" s="2">
        <v>82.93</v>
      </c>
      <c r="I351" s="3">
        <v>0</v>
      </c>
      <c r="J351" s="4">
        <v>652759</v>
      </c>
      <c r="K351" s="5">
        <v>702368.68400000001</v>
      </c>
      <c r="L351" s="4">
        <v>745915.54240799998</v>
      </c>
      <c r="M351" s="4">
        <v>789924.55941007193</v>
      </c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  <c r="BW351" s="13"/>
      <c r="BX351" s="13"/>
      <c r="BY351" s="13"/>
      <c r="BZ351" s="13"/>
      <c r="CA351" s="13"/>
      <c r="CB351" s="13"/>
      <c r="CC351" s="13"/>
      <c r="CD351" s="13"/>
      <c r="CE351" s="13"/>
      <c r="CF351" s="13"/>
      <c r="CG351" s="13"/>
      <c r="CH351" s="13"/>
      <c r="CI351" s="13"/>
      <c r="CJ351" s="13"/>
      <c r="CK351" s="13"/>
      <c r="CL351" s="13"/>
      <c r="CM351" s="13"/>
      <c r="CN351" s="13"/>
      <c r="CO351" s="13"/>
      <c r="CP351" s="13"/>
      <c r="CQ351" s="13"/>
      <c r="CR351" s="13"/>
      <c r="CS351" s="13"/>
      <c r="CT351" s="13"/>
      <c r="CU351" s="13"/>
      <c r="CV351" s="13"/>
      <c r="CW351" s="13"/>
      <c r="CX351" s="13"/>
      <c r="CY351" s="13"/>
      <c r="CZ351" s="13"/>
      <c r="DA351" s="13"/>
      <c r="DB351" s="13"/>
      <c r="DC351" s="13"/>
      <c r="DD351" s="13"/>
      <c r="DE351" s="13"/>
      <c r="DF351" s="13"/>
      <c r="DG351" s="13"/>
      <c r="DH351" s="13"/>
      <c r="DI351" s="13"/>
      <c r="DJ351" s="13"/>
      <c r="DK351" s="13"/>
      <c r="DL351" s="13"/>
      <c r="DM351" s="13"/>
      <c r="DN351" s="13"/>
      <c r="DO351" s="13"/>
      <c r="DP351" s="13"/>
      <c r="DQ351" s="13"/>
      <c r="DR351" s="13"/>
      <c r="DS351" s="13"/>
      <c r="DT351" s="13"/>
      <c r="DU351" s="13"/>
      <c r="DV351" s="13"/>
      <c r="DW351" s="13"/>
      <c r="DX351" s="13"/>
      <c r="DY351" s="13"/>
      <c r="DZ351" s="13"/>
      <c r="EA351" s="13"/>
      <c r="EB351" s="13"/>
    </row>
    <row r="352" spans="1:132" x14ac:dyDescent="0.25">
      <c r="A352" s="1" t="s">
        <v>192</v>
      </c>
      <c r="B352" s="1" t="s">
        <v>46</v>
      </c>
      <c r="C352" s="1" t="s">
        <v>182</v>
      </c>
      <c r="D352" s="2">
        <v>451987</v>
      </c>
      <c r="E352" s="2">
        <v>48362.65</v>
      </c>
      <c r="F352" s="2">
        <v>387220.4</v>
      </c>
      <c r="G352" s="2">
        <v>64766.6</v>
      </c>
      <c r="H352" s="2">
        <v>85.67</v>
      </c>
      <c r="I352" s="3">
        <v>0</v>
      </c>
      <c r="J352" s="4">
        <v>451987</v>
      </c>
      <c r="K352" s="5">
        <v>486338.01199999999</v>
      </c>
      <c r="L352" s="4">
        <v>516490.96874400001</v>
      </c>
      <c r="M352" s="4">
        <v>546963.93589989597</v>
      </c>
    </row>
    <row r="353" spans="1:951" x14ac:dyDescent="0.25">
      <c r="A353" s="1" t="s">
        <v>213</v>
      </c>
      <c r="B353" s="1" t="s">
        <v>46</v>
      </c>
      <c r="C353" s="1" t="s">
        <v>196</v>
      </c>
      <c r="D353" s="2">
        <v>10845</v>
      </c>
      <c r="E353" s="2">
        <v>700</v>
      </c>
      <c r="F353" s="2">
        <v>5600</v>
      </c>
      <c r="G353" s="2">
        <v>5245</v>
      </c>
      <c r="H353" s="2">
        <v>51.63</v>
      </c>
      <c r="I353" s="3">
        <v>0</v>
      </c>
      <c r="J353" s="4">
        <v>10845</v>
      </c>
      <c r="K353" s="5">
        <v>11669.22</v>
      </c>
      <c r="L353" s="4">
        <v>12392.71164</v>
      </c>
      <c r="M353" s="4">
        <v>13123.88162676</v>
      </c>
    </row>
    <row r="354" spans="1:951" x14ac:dyDescent="0.25">
      <c r="A354" s="1" t="s">
        <v>235</v>
      </c>
      <c r="B354" s="1" t="s">
        <v>46</v>
      </c>
      <c r="C354" s="1" t="s">
        <v>221</v>
      </c>
      <c r="D354" s="2">
        <v>43556</v>
      </c>
      <c r="E354" s="2">
        <v>6351.6</v>
      </c>
      <c r="F354" s="2">
        <v>315282.82</v>
      </c>
      <c r="G354" s="2">
        <v>-271726.82</v>
      </c>
      <c r="H354" s="2">
        <v>723.85</v>
      </c>
      <c r="I354" s="3">
        <v>0</v>
      </c>
      <c r="J354" s="4">
        <v>43556</v>
      </c>
      <c r="K354" s="5">
        <v>46866.256000000001</v>
      </c>
      <c r="L354" s="4">
        <v>49771.963872</v>
      </c>
      <c r="M354" s="4">
        <v>52708.509740448004</v>
      </c>
    </row>
    <row r="355" spans="1:951" x14ac:dyDescent="0.25">
      <c r="A355" s="1" t="s">
        <v>256</v>
      </c>
      <c r="B355" s="1" t="s">
        <v>46</v>
      </c>
      <c r="C355" s="1" t="s">
        <v>240</v>
      </c>
      <c r="D355" s="2">
        <v>96124</v>
      </c>
      <c r="E355" s="2">
        <v>11669.89</v>
      </c>
      <c r="F355" s="2">
        <v>91636.96</v>
      </c>
      <c r="G355" s="2">
        <v>4487.04</v>
      </c>
      <c r="H355" s="2">
        <v>95.33</v>
      </c>
      <c r="I355" s="3">
        <v>0</v>
      </c>
      <c r="J355" s="4">
        <v>96124</v>
      </c>
      <c r="K355" s="5">
        <v>103429.424</v>
      </c>
      <c r="L355" s="4">
        <v>109842.04828800001</v>
      </c>
      <c r="M355" s="4">
        <v>116322.72913699201</v>
      </c>
    </row>
    <row r="356" spans="1:951" x14ac:dyDescent="0.25">
      <c r="A356" s="1" t="s">
        <v>279</v>
      </c>
      <c r="B356" s="1" t="s">
        <v>46</v>
      </c>
      <c r="C356" s="1" t="s">
        <v>263</v>
      </c>
      <c r="D356" s="2">
        <v>8638</v>
      </c>
      <c r="E356" s="2">
        <v>630.75</v>
      </c>
      <c r="F356" s="2">
        <v>5005.1099999999997</v>
      </c>
      <c r="G356" s="2">
        <v>3632.89</v>
      </c>
      <c r="H356" s="2">
        <v>57.94</v>
      </c>
      <c r="I356" s="3">
        <v>0</v>
      </c>
      <c r="J356" s="4">
        <v>8638</v>
      </c>
      <c r="K356" s="5">
        <v>9294.4879999999994</v>
      </c>
      <c r="L356" s="4">
        <v>9870.7462559999985</v>
      </c>
      <c r="M356" s="4">
        <v>10453.120285103998</v>
      </c>
    </row>
    <row r="357" spans="1:951" x14ac:dyDescent="0.25">
      <c r="A357" s="1" t="s">
        <v>303</v>
      </c>
      <c r="B357" s="1" t="s">
        <v>46</v>
      </c>
      <c r="C357" s="1" t="s">
        <v>287</v>
      </c>
      <c r="D357" s="2">
        <v>584929</v>
      </c>
      <c r="E357" s="2">
        <v>124599.98</v>
      </c>
      <c r="F357" s="2">
        <v>1005494.59</v>
      </c>
      <c r="G357" s="2">
        <v>-420565.59</v>
      </c>
      <c r="H357" s="2">
        <v>171.9</v>
      </c>
      <c r="I357" s="3">
        <v>0</v>
      </c>
      <c r="J357" s="4">
        <v>584929</v>
      </c>
      <c r="K357" s="5">
        <v>629383.60400000005</v>
      </c>
      <c r="L357" s="4">
        <v>668405.38744800002</v>
      </c>
      <c r="M357" s="4">
        <v>707841.30530743208</v>
      </c>
    </row>
    <row r="358" spans="1:951" x14ac:dyDescent="0.25">
      <c r="A358" s="1" t="s">
        <v>328</v>
      </c>
      <c r="B358" s="1" t="s">
        <v>46</v>
      </c>
      <c r="C358" s="1" t="s">
        <v>311</v>
      </c>
      <c r="D358" s="2">
        <v>146580</v>
      </c>
      <c r="E358" s="2">
        <v>13420.57</v>
      </c>
      <c r="F358" s="2">
        <v>106987.34</v>
      </c>
      <c r="G358" s="2">
        <v>39592.660000000003</v>
      </c>
      <c r="H358" s="2">
        <v>72.98</v>
      </c>
      <c r="I358" s="3">
        <v>0</v>
      </c>
      <c r="J358" s="4">
        <v>146580</v>
      </c>
      <c r="K358" s="5">
        <v>157720.07999999999</v>
      </c>
      <c r="L358" s="4">
        <v>167498.72495999999</v>
      </c>
      <c r="M358" s="4">
        <v>177381.14973263998</v>
      </c>
    </row>
    <row r="359" spans="1:951" x14ac:dyDescent="0.25">
      <c r="A359" s="1" t="s">
        <v>350</v>
      </c>
      <c r="B359" s="1" t="s">
        <v>46</v>
      </c>
      <c r="C359" s="1" t="s">
        <v>336</v>
      </c>
      <c r="D359" s="2"/>
      <c r="E359" s="2">
        <v>15756.68</v>
      </c>
      <c r="F359" s="2">
        <v>127867.67</v>
      </c>
      <c r="G359" s="2">
        <v>-127867.67</v>
      </c>
      <c r="H359" s="2"/>
      <c r="I359" s="3">
        <v>260000</v>
      </c>
      <c r="J359" s="4">
        <v>260000</v>
      </c>
      <c r="K359" s="5">
        <v>279760</v>
      </c>
      <c r="L359" s="4">
        <v>297105.12</v>
      </c>
      <c r="M359" s="4">
        <v>314634.32208000001</v>
      </c>
    </row>
    <row r="360" spans="1:951" x14ac:dyDescent="0.25">
      <c r="A360" s="1" t="s">
        <v>422</v>
      </c>
      <c r="B360" s="1" t="s">
        <v>46</v>
      </c>
      <c r="C360" s="1" t="s">
        <v>415</v>
      </c>
      <c r="D360" s="2">
        <v>45455</v>
      </c>
      <c r="E360" s="2"/>
      <c r="F360" s="2">
        <v>44742.42</v>
      </c>
      <c r="G360" s="2">
        <v>712.58</v>
      </c>
      <c r="H360" s="2">
        <v>98.43</v>
      </c>
      <c r="I360" s="3">
        <v>20000</v>
      </c>
      <c r="J360" s="4">
        <v>65455</v>
      </c>
      <c r="K360" s="5">
        <f>100000-19000</f>
        <v>81000</v>
      </c>
      <c r="L360" s="4">
        <v>106200</v>
      </c>
      <c r="M360" s="4">
        <v>112465.8</v>
      </c>
    </row>
    <row r="361" spans="1:951" x14ac:dyDescent="0.25">
      <c r="A361" s="1" t="s">
        <v>446</v>
      </c>
      <c r="B361" s="1" t="s">
        <v>46</v>
      </c>
      <c r="C361" s="1" t="s">
        <v>439</v>
      </c>
      <c r="D361" s="2">
        <v>179672</v>
      </c>
      <c r="E361" s="2">
        <v>28345.71</v>
      </c>
      <c r="F361" s="2">
        <v>126749.19</v>
      </c>
      <c r="G361" s="2">
        <v>52922.81</v>
      </c>
      <c r="H361" s="2">
        <v>70.540000000000006</v>
      </c>
      <c r="I361" s="3">
        <v>0</v>
      </c>
      <c r="J361" s="4">
        <v>179672</v>
      </c>
      <c r="K361" s="5">
        <v>200000</v>
      </c>
      <c r="L361" s="4">
        <v>205313.35046399999</v>
      </c>
      <c r="M361" s="4">
        <v>217426.83814137598</v>
      </c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  <c r="BY361" s="13"/>
      <c r="BZ361" s="13"/>
      <c r="CA361" s="13"/>
      <c r="CB361" s="13"/>
      <c r="CC361" s="13"/>
      <c r="CD361" s="13"/>
      <c r="CE361" s="13"/>
      <c r="CF361" s="13"/>
      <c r="CG361" s="13"/>
      <c r="CH361" s="13"/>
      <c r="CI361" s="13"/>
      <c r="CJ361" s="13"/>
      <c r="CK361" s="13"/>
      <c r="CL361" s="13"/>
      <c r="CM361" s="13"/>
      <c r="CN361" s="13"/>
      <c r="CO361" s="13"/>
      <c r="CP361" s="13"/>
      <c r="CQ361" s="13"/>
      <c r="CR361" s="13"/>
      <c r="CS361" s="13"/>
      <c r="CT361" s="13"/>
      <c r="CU361" s="13"/>
      <c r="CV361" s="13"/>
      <c r="CW361" s="13"/>
      <c r="CX361" s="13"/>
      <c r="CY361" s="13"/>
      <c r="CZ361" s="13"/>
      <c r="DA361" s="13"/>
      <c r="DB361" s="13"/>
      <c r="DC361" s="13"/>
      <c r="DD361" s="13"/>
      <c r="DE361" s="13"/>
      <c r="DF361" s="13"/>
      <c r="DG361" s="13"/>
      <c r="DH361" s="13"/>
      <c r="DI361" s="13"/>
      <c r="DJ361" s="13"/>
      <c r="DK361" s="13"/>
      <c r="DL361" s="13"/>
      <c r="DM361" s="13"/>
      <c r="DN361" s="13"/>
      <c r="DO361" s="13"/>
      <c r="DP361" s="13"/>
      <c r="DQ361" s="13"/>
      <c r="DR361" s="13"/>
      <c r="DS361" s="13"/>
      <c r="DT361" s="13"/>
      <c r="DU361" s="13"/>
      <c r="DV361" s="13"/>
      <c r="DW361" s="13"/>
      <c r="DX361" s="13"/>
      <c r="DY361" s="13"/>
      <c r="DZ361" s="13"/>
      <c r="EA361" s="13"/>
      <c r="EB361" s="13"/>
      <c r="EC361" s="13"/>
      <c r="ED361" s="13"/>
      <c r="EE361" s="13"/>
      <c r="EF361" s="14"/>
      <c r="EG361" s="14"/>
      <c r="EH361" s="14"/>
      <c r="EI361" s="14"/>
      <c r="EJ361" s="14"/>
      <c r="EK361" s="14"/>
      <c r="EL361" s="14"/>
      <c r="EM361" s="14"/>
      <c r="EN361" s="14"/>
      <c r="EO361" s="14"/>
      <c r="EP361" s="14"/>
      <c r="EQ361" s="14"/>
      <c r="ER361" s="14"/>
      <c r="ES361" s="14"/>
      <c r="ET361" s="14"/>
      <c r="EU361" s="14"/>
      <c r="EV361" s="14"/>
      <c r="EW361" s="14"/>
      <c r="EX361" s="14"/>
      <c r="EY361" s="14"/>
      <c r="EZ361" s="14"/>
      <c r="FA361" s="14"/>
      <c r="FB361" s="14"/>
      <c r="FC361" s="14"/>
      <c r="FD361" s="14"/>
      <c r="FE361" s="14"/>
      <c r="FF361" s="14"/>
      <c r="FG361" s="14"/>
      <c r="FH361" s="14"/>
      <c r="FI361" s="14"/>
      <c r="FJ361" s="14"/>
      <c r="FK361" s="14"/>
      <c r="FL361" s="14"/>
      <c r="FM361" s="14"/>
      <c r="FN361" s="14"/>
      <c r="FO361" s="14"/>
      <c r="FP361" s="14"/>
      <c r="FQ361" s="14"/>
      <c r="FR361" s="14"/>
      <c r="FS361" s="14"/>
      <c r="FT361" s="14"/>
      <c r="FU361" s="14"/>
      <c r="FV361" s="14"/>
      <c r="FW361" s="14"/>
      <c r="FX361" s="14"/>
      <c r="FY361" s="14"/>
      <c r="FZ361" s="14"/>
      <c r="GA361" s="14"/>
      <c r="GB361" s="14"/>
      <c r="GC361" s="14"/>
      <c r="GD361" s="14"/>
      <c r="GE361" s="14"/>
      <c r="GF361" s="14"/>
      <c r="GG361" s="14"/>
      <c r="GH361" s="14"/>
      <c r="GI361" s="14"/>
      <c r="GJ361" s="14"/>
      <c r="GK361" s="14"/>
      <c r="GL361" s="14"/>
      <c r="GM361" s="14"/>
      <c r="GN361" s="14"/>
      <c r="GO361" s="14"/>
      <c r="GP361" s="14"/>
      <c r="GQ361" s="14"/>
      <c r="GR361" s="14"/>
      <c r="GS361" s="14"/>
      <c r="GT361" s="14"/>
      <c r="GU361" s="14"/>
      <c r="GV361" s="14"/>
      <c r="GW361" s="14"/>
      <c r="GX361" s="14"/>
      <c r="GY361" s="14"/>
      <c r="GZ361" s="14"/>
      <c r="HA361" s="14"/>
      <c r="HB361" s="14"/>
      <c r="HC361" s="14"/>
      <c r="HD361" s="14"/>
      <c r="HE361" s="14"/>
      <c r="HF361" s="14"/>
      <c r="HG361" s="14"/>
      <c r="HH361" s="14"/>
      <c r="HI361" s="14"/>
      <c r="HJ361" s="14"/>
      <c r="HK361" s="14"/>
      <c r="HL361" s="14"/>
      <c r="HM361" s="14"/>
      <c r="HN361" s="14"/>
      <c r="HO361" s="14"/>
      <c r="HP361" s="14"/>
      <c r="HQ361" s="14"/>
      <c r="HR361" s="14"/>
      <c r="HS361" s="14"/>
      <c r="HT361" s="14"/>
      <c r="HU361" s="14"/>
      <c r="HV361" s="14"/>
      <c r="HW361" s="14"/>
      <c r="HX361" s="14"/>
      <c r="HY361" s="14"/>
      <c r="HZ361" s="14"/>
      <c r="IA361" s="14"/>
      <c r="IB361" s="14"/>
      <c r="IC361" s="14"/>
      <c r="ID361" s="14"/>
      <c r="IE361" s="14"/>
      <c r="IF361" s="14"/>
      <c r="IG361" s="14"/>
      <c r="IH361" s="14"/>
      <c r="II361" s="14"/>
      <c r="IJ361" s="14"/>
      <c r="IK361" s="14"/>
      <c r="IL361" s="14"/>
      <c r="IM361" s="14"/>
      <c r="IN361" s="14"/>
      <c r="IO361" s="14"/>
      <c r="IP361" s="14"/>
      <c r="IQ361" s="14"/>
      <c r="IR361" s="14"/>
      <c r="IS361" s="14"/>
      <c r="IT361" s="14"/>
      <c r="IU361" s="14"/>
      <c r="IV361" s="14"/>
      <c r="IW361" s="14"/>
      <c r="IX361" s="14"/>
      <c r="IY361" s="14"/>
      <c r="IZ361" s="14"/>
      <c r="JA361" s="14"/>
      <c r="JB361" s="14"/>
      <c r="JC361" s="14"/>
      <c r="JD361" s="14"/>
      <c r="JE361" s="14"/>
      <c r="JF361" s="14"/>
      <c r="JG361" s="14"/>
      <c r="JH361" s="14"/>
      <c r="JI361" s="14"/>
      <c r="JJ361" s="14"/>
      <c r="JK361" s="14"/>
      <c r="JL361" s="14"/>
      <c r="JM361" s="14"/>
      <c r="JN361" s="14"/>
      <c r="JO361" s="14"/>
      <c r="JP361" s="14"/>
      <c r="JQ361" s="14"/>
      <c r="JR361" s="14"/>
      <c r="JS361" s="14"/>
      <c r="JT361" s="14"/>
      <c r="JU361" s="14"/>
      <c r="JV361" s="14"/>
      <c r="JW361" s="14"/>
      <c r="JX361" s="14"/>
      <c r="JY361" s="14"/>
      <c r="JZ361" s="14"/>
      <c r="KA361" s="14"/>
      <c r="KB361" s="14"/>
      <c r="KC361" s="14"/>
      <c r="KD361" s="14"/>
      <c r="KE361" s="14"/>
      <c r="KF361" s="14"/>
      <c r="KG361" s="14"/>
      <c r="KH361" s="14"/>
      <c r="KI361" s="14"/>
      <c r="KJ361" s="14"/>
      <c r="KK361" s="14"/>
      <c r="KL361" s="14"/>
      <c r="KM361" s="14"/>
      <c r="KN361" s="14"/>
      <c r="KO361" s="14"/>
      <c r="KP361" s="14"/>
      <c r="KQ361" s="14"/>
      <c r="KR361" s="14"/>
      <c r="KS361" s="14"/>
      <c r="KT361" s="14"/>
      <c r="KU361" s="14"/>
      <c r="KV361" s="14"/>
      <c r="KW361" s="14"/>
      <c r="KX361" s="14"/>
      <c r="KY361" s="14"/>
      <c r="KZ361" s="14"/>
      <c r="LA361" s="14"/>
      <c r="LB361" s="14"/>
      <c r="LC361" s="14"/>
      <c r="LD361" s="14"/>
      <c r="LE361" s="14"/>
      <c r="LF361" s="14"/>
      <c r="LG361" s="14"/>
      <c r="LH361" s="14"/>
      <c r="LI361" s="14"/>
      <c r="LJ361" s="14"/>
      <c r="LK361" s="14"/>
      <c r="LL361" s="14"/>
      <c r="LM361" s="14"/>
      <c r="LN361" s="14"/>
      <c r="LO361" s="14"/>
      <c r="LP361" s="14"/>
      <c r="LQ361" s="14"/>
      <c r="LR361" s="14"/>
      <c r="LS361" s="14"/>
      <c r="LT361" s="14"/>
      <c r="LU361" s="14"/>
      <c r="LV361" s="14"/>
      <c r="LW361" s="14"/>
      <c r="LX361" s="14"/>
      <c r="LY361" s="14"/>
      <c r="LZ361" s="14"/>
      <c r="MA361" s="14"/>
      <c r="MB361" s="14"/>
      <c r="MC361" s="14"/>
      <c r="MD361" s="14"/>
      <c r="ME361" s="14"/>
      <c r="MF361" s="14"/>
      <c r="MG361" s="14"/>
      <c r="MH361" s="14"/>
      <c r="MI361" s="14"/>
      <c r="MJ361" s="14"/>
      <c r="MK361" s="14"/>
      <c r="ML361" s="14"/>
      <c r="MM361" s="14"/>
      <c r="MN361" s="14"/>
      <c r="MO361" s="14"/>
      <c r="MP361" s="14"/>
      <c r="MQ361" s="14"/>
      <c r="MR361" s="14"/>
      <c r="MS361" s="14"/>
      <c r="MT361" s="14"/>
      <c r="MU361" s="14"/>
      <c r="MV361" s="14"/>
      <c r="MW361" s="14"/>
      <c r="MX361" s="14"/>
      <c r="MY361" s="14"/>
      <c r="MZ361" s="14"/>
      <c r="NA361" s="14"/>
      <c r="NB361" s="14"/>
      <c r="NC361" s="14"/>
      <c r="ND361" s="14"/>
      <c r="NE361" s="14"/>
      <c r="NF361" s="14"/>
      <c r="NG361" s="14"/>
      <c r="NH361" s="14"/>
      <c r="NI361" s="14"/>
      <c r="NJ361" s="14"/>
      <c r="NK361" s="14"/>
      <c r="NL361" s="14"/>
      <c r="NM361" s="14"/>
      <c r="NN361" s="14"/>
      <c r="NO361" s="14"/>
      <c r="NP361" s="14"/>
      <c r="NQ361" s="14"/>
      <c r="NR361" s="14"/>
      <c r="NS361" s="14"/>
      <c r="NT361" s="14"/>
      <c r="NU361" s="14"/>
      <c r="NV361" s="14"/>
      <c r="NW361" s="14"/>
      <c r="NX361" s="14"/>
      <c r="NY361" s="14"/>
      <c r="NZ361" s="14"/>
      <c r="OA361" s="14"/>
      <c r="OB361" s="14"/>
      <c r="OC361" s="14"/>
      <c r="OD361" s="14"/>
      <c r="OE361" s="14"/>
      <c r="OF361" s="14"/>
      <c r="OG361" s="14"/>
      <c r="OH361" s="14"/>
      <c r="OI361" s="14"/>
      <c r="OJ361" s="14"/>
      <c r="OK361" s="14"/>
      <c r="OL361" s="14"/>
      <c r="OM361" s="14"/>
      <c r="ON361" s="14"/>
      <c r="OO361" s="14"/>
      <c r="OP361" s="14"/>
      <c r="OQ361" s="14"/>
      <c r="OR361" s="14"/>
      <c r="OS361" s="14"/>
      <c r="OT361" s="14"/>
      <c r="OU361" s="14"/>
      <c r="OV361" s="14"/>
      <c r="OW361" s="14"/>
      <c r="OX361" s="14"/>
      <c r="OY361" s="14"/>
      <c r="OZ361" s="14"/>
      <c r="PA361" s="14"/>
      <c r="PB361" s="14"/>
      <c r="PC361" s="14"/>
      <c r="PD361" s="14"/>
      <c r="PE361" s="14"/>
      <c r="PF361" s="14"/>
      <c r="PG361" s="14"/>
      <c r="PH361" s="14"/>
      <c r="PI361" s="14"/>
      <c r="PJ361" s="14"/>
      <c r="PK361" s="14"/>
      <c r="PL361" s="14"/>
      <c r="PM361" s="14"/>
      <c r="PN361" s="14"/>
      <c r="PO361" s="14"/>
      <c r="PP361" s="14"/>
      <c r="PQ361" s="14"/>
      <c r="PR361" s="14"/>
      <c r="PS361" s="14"/>
      <c r="PT361" s="14"/>
      <c r="PU361" s="14"/>
      <c r="PV361" s="14"/>
      <c r="PW361" s="14"/>
      <c r="PX361" s="14"/>
      <c r="PY361" s="14"/>
      <c r="PZ361" s="14"/>
      <c r="QA361" s="14"/>
      <c r="QB361" s="14"/>
      <c r="QC361" s="14"/>
      <c r="QD361" s="14"/>
      <c r="QE361" s="14"/>
      <c r="QF361" s="14"/>
      <c r="QG361" s="14"/>
      <c r="QH361" s="14"/>
      <c r="QI361" s="14"/>
      <c r="QJ361" s="14"/>
      <c r="QK361" s="14"/>
      <c r="QL361" s="14"/>
      <c r="QM361" s="14"/>
      <c r="QN361" s="14"/>
      <c r="QO361" s="14"/>
      <c r="QP361" s="14"/>
      <c r="QQ361" s="14"/>
      <c r="QR361" s="14"/>
      <c r="QS361" s="14"/>
      <c r="QT361" s="14"/>
      <c r="QU361" s="14"/>
      <c r="QV361" s="14"/>
      <c r="QW361" s="14"/>
      <c r="QX361" s="14"/>
      <c r="QY361" s="14"/>
      <c r="QZ361" s="14"/>
      <c r="RA361" s="14"/>
      <c r="RB361" s="14"/>
      <c r="RC361" s="14"/>
      <c r="RD361" s="14"/>
      <c r="RE361" s="14"/>
      <c r="RF361" s="14"/>
      <c r="RG361" s="14"/>
      <c r="RH361" s="14"/>
      <c r="RI361" s="14"/>
      <c r="RJ361" s="14"/>
      <c r="RK361" s="14"/>
      <c r="RL361" s="14"/>
      <c r="RM361" s="14"/>
      <c r="RN361" s="14"/>
      <c r="RO361" s="14"/>
      <c r="RP361" s="14"/>
      <c r="RQ361" s="14"/>
      <c r="RR361" s="14"/>
      <c r="RS361" s="14"/>
      <c r="RT361" s="14"/>
      <c r="RU361" s="14"/>
      <c r="RV361" s="14"/>
      <c r="RW361" s="14"/>
      <c r="RX361" s="14"/>
      <c r="RY361" s="14"/>
      <c r="RZ361" s="14"/>
      <c r="SA361" s="14"/>
      <c r="SB361" s="14"/>
      <c r="SC361" s="14"/>
      <c r="SD361" s="14"/>
      <c r="SE361" s="14"/>
      <c r="SF361" s="14"/>
      <c r="SG361" s="14"/>
      <c r="SH361" s="14"/>
      <c r="SI361" s="14"/>
      <c r="SJ361" s="14"/>
      <c r="SK361" s="14"/>
      <c r="SL361" s="14"/>
      <c r="SM361" s="14"/>
      <c r="SN361" s="14"/>
      <c r="SO361" s="14"/>
      <c r="SP361" s="14"/>
      <c r="SQ361" s="14"/>
      <c r="SR361" s="14"/>
      <c r="SS361" s="14"/>
      <c r="ST361" s="14"/>
      <c r="SU361" s="14"/>
      <c r="SV361" s="14"/>
      <c r="SW361" s="14"/>
      <c r="SX361" s="14"/>
      <c r="SY361" s="14"/>
      <c r="SZ361" s="14"/>
      <c r="TA361" s="14"/>
      <c r="TB361" s="14"/>
      <c r="TC361" s="14"/>
      <c r="TD361" s="14"/>
      <c r="TE361" s="14"/>
      <c r="TF361" s="14"/>
      <c r="TG361" s="14"/>
      <c r="TH361" s="14"/>
      <c r="TI361" s="14"/>
      <c r="TJ361" s="14"/>
      <c r="TK361" s="14"/>
      <c r="TL361" s="14"/>
      <c r="TM361" s="14"/>
      <c r="TN361" s="14"/>
      <c r="TO361" s="14"/>
      <c r="TP361" s="14"/>
      <c r="TQ361" s="14"/>
      <c r="TR361" s="14"/>
      <c r="TS361" s="14"/>
      <c r="TT361" s="14"/>
      <c r="TU361" s="14"/>
      <c r="TV361" s="14"/>
      <c r="TW361" s="14"/>
      <c r="TX361" s="14"/>
      <c r="TY361" s="14"/>
      <c r="TZ361" s="14"/>
      <c r="UA361" s="14"/>
      <c r="UB361" s="14"/>
      <c r="UC361" s="14"/>
      <c r="UD361" s="14"/>
      <c r="UE361" s="14"/>
      <c r="UF361" s="14"/>
      <c r="UG361" s="14"/>
      <c r="UH361" s="14"/>
      <c r="UI361" s="14"/>
      <c r="UJ361" s="14"/>
      <c r="UK361" s="14"/>
      <c r="UL361" s="14"/>
      <c r="UM361" s="14"/>
      <c r="UN361" s="14"/>
      <c r="UO361" s="14"/>
      <c r="UP361" s="14"/>
      <c r="UQ361" s="14"/>
      <c r="UR361" s="14"/>
      <c r="US361" s="14"/>
      <c r="UT361" s="14"/>
      <c r="UU361" s="14"/>
      <c r="UV361" s="14"/>
      <c r="UW361" s="14"/>
      <c r="UX361" s="14"/>
      <c r="UY361" s="14"/>
      <c r="UZ361" s="14"/>
      <c r="VA361" s="14"/>
      <c r="VB361" s="14"/>
      <c r="VC361" s="14"/>
      <c r="VD361" s="14"/>
      <c r="VE361" s="14"/>
      <c r="VF361" s="14"/>
      <c r="VG361" s="14"/>
      <c r="VH361" s="14"/>
      <c r="VI361" s="14"/>
      <c r="VJ361" s="14"/>
      <c r="VK361" s="14"/>
      <c r="VL361" s="14"/>
      <c r="VM361" s="14"/>
      <c r="VN361" s="14"/>
      <c r="VO361" s="14"/>
      <c r="VP361" s="14"/>
      <c r="VQ361" s="14"/>
      <c r="VR361" s="14"/>
      <c r="VS361" s="14"/>
      <c r="VT361" s="14"/>
      <c r="VU361" s="14"/>
      <c r="VV361" s="14"/>
      <c r="VW361" s="14"/>
      <c r="VX361" s="14"/>
      <c r="VY361" s="14"/>
      <c r="VZ361" s="14"/>
      <c r="WA361" s="14"/>
      <c r="WB361" s="14"/>
      <c r="WC361" s="14"/>
      <c r="WD361" s="14"/>
      <c r="WE361" s="14"/>
      <c r="WF361" s="14"/>
      <c r="WG361" s="14"/>
      <c r="WH361" s="14"/>
      <c r="WI361" s="14"/>
      <c r="WJ361" s="14"/>
      <c r="WK361" s="14"/>
      <c r="WL361" s="14"/>
      <c r="WM361" s="14"/>
      <c r="WN361" s="14"/>
      <c r="WO361" s="14"/>
      <c r="WP361" s="14"/>
      <c r="WQ361" s="14"/>
      <c r="WR361" s="14"/>
      <c r="WS361" s="14"/>
      <c r="WT361" s="14"/>
      <c r="WU361" s="14"/>
      <c r="WV361" s="14"/>
      <c r="WW361" s="14"/>
      <c r="WX361" s="14"/>
      <c r="WY361" s="14"/>
      <c r="WZ361" s="14"/>
      <c r="XA361" s="14"/>
      <c r="XB361" s="14"/>
      <c r="XC361" s="14"/>
      <c r="XD361" s="14"/>
      <c r="XE361" s="14"/>
      <c r="XF361" s="14"/>
      <c r="XG361" s="14"/>
      <c r="XH361" s="14"/>
      <c r="XI361" s="14"/>
      <c r="XJ361" s="14"/>
      <c r="XK361" s="14"/>
      <c r="XL361" s="14"/>
      <c r="XM361" s="14"/>
      <c r="XN361" s="14"/>
      <c r="XO361" s="14"/>
      <c r="XP361" s="14"/>
      <c r="XQ361" s="14"/>
      <c r="XR361" s="14"/>
      <c r="XS361" s="14"/>
      <c r="XT361" s="14"/>
      <c r="XU361" s="14"/>
      <c r="XV361" s="14"/>
      <c r="XW361" s="14"/>
      <c r="XX361" s="14"/>
      <c r="XY361" s="14"/>
      <c r="XZ361" s="14"/>
      <c r="YA361" s="14"/>
      <c r="YB361" s="14"/>
      <c r="YC361" s="14"/>
      <c r="YD361" s="14"/>
      <c r="YE361" s="14"/>
      <c r="YF361" s="14"/>
      <c r="YG361" s="14"/>
      <c r="YH361" s="14"/>
      <c r="YI361" s="14"/>
      <c r="YJ361" s="14"/>
      <c r="YK361" s="14"/>
      <c r="YL361" s="14"/>
      <c r="YM361" s="14"/>
      <c r="YN361" s="14"/>
      <c r="YO361" s="14"/>
      <c r="YP361" s="14"/>
      <c r="YQ361" s="14"/>
      <c r="YR361" s="14"/>
      <c r="YS361" s="14"/>
      <c r="YT361" s="14"/>
      <c r="YU361" s="14"/>
      <c r="YV361" s="14"/>
      <c r="YW361" s="14"/>
      <c r="YX361" s="14"/>
      <c r="YY361" s="14"/>
      <c r="YZ361" s="14"/>
      <c r="ZA361" s="14"/>
      <c r="ZB361" s="14"/>
      <c r="ZC361" s="14"/>
      <c r="ZD361" s="14"/>
      <c r="ZE361" s="14"/>
      <c r="ZF361" s="14"/>
      <c r="ZG361" s="14"/>
      <c r="ZH361" s="14"/>
      <c r="ZI361" s="14"/>
      <c r="ZJ361" s="14"/>
      <c r="ZK361" s="14"/>
      <c r="ZL361" s="14"/>
      <c r="ZM361" s="14"/>
      <c r="ZN361" s="14"/>
      <c r="ZO361" s="14"/>
      <c r="ZP361" s="14"/>
      <c r="ZQ361" s="14"/>
      <c r="ZR361" s="14"/>
      <c r="ZS361" s="14"/>
      <c r="ZT361" s="14"/>
      <c r="ZU361" s="14"/>
      <c r="ZV361" s="14"/>
      <c r="ZW361" s="14"/>
      <c r="ZX361" s="14"/>
      <c r="ZY361" s="14"/>
      <c r="ZZ361" s="14"/>
      <c r="AAA361" s="14"/>
      <c r="AAB361" s="14"/>
      <c r="AAC361" s="14"/>
      <c r="AAD361" s="14"/>
      <c r="AAE361" s="14"/>
      <c r="AAF361" s="14"/>
      <c r="AAG361" s="14"/>
      <c r="AAH361" s="14"/>
      <c r="AAI361" s="14"/>
      <c r="AAJ361" s="14"/>
      <c r="AAK361" s="14"/>
      <c r="AAL361" s="14"/>
      <c r="AAM361" s="14"/>
      <c r="AAN361" s="14"/>
      <c r="AAO361" s="14"/>
      <c r="AAP361" s="14"/>
      <c r="AAQ361" s="14"/>
      <c r="AAR361" s="14"/>
      <c r="AAS361" s="14"/>
      <c r="AAT361" s="14"/>
      <c r="AAU361" s="14"/>
      <c r="AAV361" s="14"/>
      <c r="AAW361" s="14"/>
      <c r="AAX361" s="14"/>
      <c r="AAY361" s="14"/>
      <c r="AAZ361" s="14"/>
      <c r="ABA361" s="14"/>
      <c r="ABB361" s="14"/>
      <c r="ABC361" s="14"/>
      <c r="ABD361" s="14"/>
      <c r="ABE361" s="14"/>
      <c r="ABF361" s="14"/>
      <c r="ABG361" s="14"/>
      <c r="ABH361" s="14"/>
      <c r="ABI361" s="14"/>
      <c r="ABJ361" s="14"/>
      <c r="ABK361" s="14"/>
      <c r="ABL361" s="14"/>
      <c r="ABM361" s="14"/>
      <c r="ABN361" s="14"/>
      <c r="ABO361" s="14"/>
      <c r="ABP361" s="14"/>
      <c r="ABQ361" s="14"/>
      <c r="ABR361" s="14"/>
      <c r="ABS361" s="14"/>
      <c r="ABT361" s="14"/>
      <c r="ABU361" s="14"/>
      <c r="ABV361" s="14"/>
      <c r="ABW361" s="14"/>
      <c r="ABX361" s="14"/>
      <c r="ABY361" s="14"/>
      <c r="ABZ361" s="14"/>
      <c r="ACA361" s="14"/>
      <c r="ACB361" s="14"/>
      <c r="ACC361" s="14"/>
      <c r="ACD361" s="14"/>
      <c r="ACE361" s="14"/>
      <c r="ACF361" s="14"/>
      <c r="ACG361" s="14"/>
      <c r="ACH361" s="14"/>
      <c r="ACI361" s="14"/>
      <c r="ACJ361" s="14"/>
      <c r="ACK361" s="14"/>
      <c r="ACL361" s="14"/>
      <c r="ACM361" s="14"/>
      <c r="ACN361" s="14"/>
      <c r="ACO361" s="14"/>
      <c r="ACP361" s="14"/>
      <c r="ACQ361" s="14"/>
      <c r="ACR361" s="14"/>
      <c r="ACS361" s="14"/>
      <c r="ACT361" s="14"/>
      <c r="ACU361" s="14"/>
      <c r="ACV361" s="14"/>
      <c r="ACW361" s="14"/>
      <c r="ACX361" s="14"/>
      <c r="ACY361" s="14"/>
      <c r="ACZ361" s="14"/>
      <c r="ADA361" s="14"/>
      <c r="ADB361" s="14"/>
      <c r="ADC361" s="14"/>
      <c r="ADD361" s="14"/>
      <c r="ADE361" s="14"/>
      <c r="ADF361" s="14"/>
      <c r="ADG361" s="14"/>
      <c r="ADH361" s="14"/>
      <c r="ADI361" s="14"/>
      <c r="ADJ361" s="14"/>
      <c r="ADK361" s="14"/>
      <c r="ADL361" s="14"/>
      <c r="ADM361" s="14"/>
      <c r="ADN361" s="14"/>
      <c r="ADO361" s="14"/>
      <c r="ADP361" s="14"/>
      <c r="ADQ361" s="14"/>
      <c r="ADR361" s="14"/>
      <c r="ADS361" s="14"/>
      <c r="ADT361" s="14"/>
      <c r="ADU361" s="14"/>
      <c r="ADV361" s="14"/>
      <c r="ADW361" s="14"/>
      <c r="ADX361" s="14"/>
      <c r="ADY361" s="14"/>
      <c r="ADZ361" s="14"/>
      <c r="AEA361" s="14"/>
      <c r="AEB361" s="14"/>
      <c r="AEC361" s="14"/>
      <c r="AED361" s="14"/>
      <c r="AEE361" s="14"/>
      <c r="AEF361" s="14"/>
      <c r="AEG361" s="14"/>
      <c r="AEH361" s="14"/>
      <c r="AEI361" s="14"/>
      <c r="AEJ361" s="14"/>
      <c r="AEK361" s="14"/>
      <c r="AEL361" s="14"/>
      <c r="AEM361" s="14"/>
      <c r="AEN361" s="14"/>
      <c r="AEO361" s="14"/>
      <c r="AEP361" s="14"/>
      <c r="AEQ361" s="14"/>
      <c r="AER361" s="14"/>
      <c r="AES361" s="14"/>
      <c r="AET361" s="14"/>
      <c r="AEU361" s="14"/>
      <c r="AEV361" s="14"/>
      <c r="AEW361" s="14"/>
      <c r="AEX361" s="14"/>
      <c r="AEY361" s="14"/>
      <c r="AEZ361" s="14"/>
      <c r="AFA361" s="14"/>
      <c r="AFB361" s="14"/>
      <c r="AFC361" s="14"/>
      <c r="AFD361" s="14"/>
      <c r="AFE361" s="14"/>
      <c r="AFF361" s="14"/>
      <c r="AFG361" s="14"/>
      <c r="AFH361" s="14"/>
      <c r="AFI361" s="14"/>
      <c r="AFJ361" s="14"/>
      <c r="AFK361" s="14"/>
      <c r="AFL361" s="14"/>
      <c r="AFM361" s="14"/>
      <c r="AFN361" s="14"/>
      <c r="AFO361" s="14"/>
      <c r="AFP361" s="14"/>
      <c r="AFQ361" s="14"/>
      <c r="AFR361" s="14"/>
      <c r="AFS361" s="14"/>
      <c r="AFT361" s="14"/>
      <c r="AFU361" s="14"/>
      <c r="AFV361" s="14"/>
      <c r="AFW361" s="14"/>
      <c r="AFX361" s="14"/>
      <c r="AFY361" s="14"/>
      <c r="AFZ361" s="14"/>
      <c r="AGA361" s="14"/>
      <c r="AGB361" s="14"/>
      <c r="AGC361" s="14"/>
      <c r="AGD361" s="14"/>
      <c r="AGE361" s="14"/>
      <c r="AGF361" s="14"/>
      <c r="AGG361" s="14"/>
      <c r="AGH361" s="14"/>
      <c r="AGI361" s="14"/>
      <c r="AGJ361" s="14"/>
      <c r="AGK361" s="14"/>
      <c r="AGL361" s="14"/>
      <c r="AGM361" s="14"/>
      <c r="AGN361" s="14"/>
      <c r="AGO361" s="14"/>
      <c r="AGP361" s="14"/>
      <c r="AGQ361" s="14"/>
      <c r="AGR361" s="14"/>
      <c r="AGS361" s="14"/>
      <c r="AGT361" s="14"/>
      <c r="AGU361" s="14"/>
      <c r="AGV361" s="14"/>
      <c r="AGW361" s="14"/>
      <c r="AGX361" s="14"/>
      <c r="AGY361" s="14"/>
      <c r="AGZ361" s="14"/>
      <c r="AHA361" s="14"/>
      <c r="AHB361" s="14"/>
      <c r="AHC361" s="14"/>
      <c r="AHD361" s="14"/>
      <c r="AHE361" s="14"/>
      <c r="AHF361" s="14"/>
      <c r="AHG361" s="14"/>
      <c r="AHH361" s="14"/>
      <c r="AHI361" s="14"/>
      <c r="AHJ361" s="14"/>
      <c r="AHK361" s="14"/>
      <c r="AHL361" s="14"/>
      <c r="AHM361" s="14"/>
      <c r="AHN361" s="14"/>
      <c r="AHO361" s="14"/>
      <c r="AHP361" s="14"/>
      <c r="AHQ361" s="14"/>
      <c r="AHR361" s="14"/>
      <c r="AHS361" s="14"/>
      <c r="AHT361" s="14"/>
      <c r="AHU361" s="14"/>
      <c r="AHV361" s="14"/>
      <c r="AHW361" s="14"/>
      <c r="AHX361" s="14"/>
      <c r="AHY361" s="14"/>
      <c r="AHZ361" s="14"/>
      <c r="AIA361" s="14"/>
      <c r="AIB361" s="14"/>
      <c r="AIC361" s="14"/>
      <c r="AID361" s="14"/>
      <c r="AIE361" s="14"/>
      <c r="AIF361" s="14"/>
      <c r="AIG361" s="14"/>
      <c r="AIH361" s="14"/>
      <c r="AII361" s="14"/>
      <c r="AIJ361" s="14"/>
      <c r="AIK361" s="14"/>
      <c r="AIL361" s="14"/>
      <c r="AIM361" s="14"/>
      <c r="AIN361" s="14"/>
      <c r="AIO361" s="14"/>
      <c r="AIP361" s="14"/>
      <c r="AIQ361" s="14"/>
      <c r="AIR361" s="14"/>
      <c r="AIS361" s="14"/>
      <c r="AIT361" s="14"/>
      <c r="AIU361" s="14"/>
      <c r="AIV361" s="14"/>
      <c r="AIW361" s="14"/>
      <c r="AIX361" s="14"/>
      <c r="AIY361" s="14"/>
      <c r="AIZ361" s="14"/>
      <c r="AJA361" s="14"/>
      <c r="AJB361" s="14"/>
      <c r="AJC361" s="14"/>
      <c r="AJD361" s="14"/>
      <c r="AJE361" s="14"/>
      <c r="AJF361" s="14"/>
      <c r="AJG361" s="14"/>
      <c r="AJH361" s="14"/>
      <c r="AJI361" s="14"/>
      <c r="AJJ361" s="14"/>
      <c r="AJK361" s="14"/>
      <c r="AJL361" s="14"/>
      <c r="AJM361" s="14"/>
      <c r="AJN361" s="14"/>
      <c r="AJO361" s="14"/>
    </row>
    <row r="362" spans="1:951" x14ac:dyDescent="0.25">
      <c r="A362" s="1" t="s">
        <v>456</v>
      </c>
      <c r="B362" s="1" t="s">
        <v>46</v>
      </c>
      <c r="C362" s="1" t="s">
        <v>454</v>
      </c>
      <c r="D362" s="2">
        <v>1500000</v>
      </c>
      <c r="E362" s="2">
        <v>87789.759999999995</v>
      </c>
      <c r="F362" s="2">
        <v>1064718.78</v>
      </c>
      <c r="G362" s="2">
        <v>428681.71</v>
      </c>
      <c r="H362" s="2">
        <v>70.98</v>
      </c>
      <c r="I362" s="3">
        <v>200000</v>
      </c>
      <c r="J362" s="4">
        <v>1700000</v>
      </c>
      <c r="K362" s="5">
        <v>1500000</v>
      </c>
      <c r="L362" s="4">
        <v>1593000</v>
      </c>
      <c r="M362" s="4">
        <v>1686987</v>
      </c>
    </row>
    <row r="363" spans="1:951" x14ac:dyDescent="0.25">
      <c r="A363" s="1" t="s">
        <v>531</v>
      </c>
      <c r="B363" s="1" t="s">
        <v>46</v>
      </c>
      <c r="C363" s="1" t="s">
        <v>532</v>
      </c>
      <c r="D363" s="2">
        <v>1600000</v>
      </c>
      <c r="E363" s="2"/>
      <c r="F363" s="2">
        <v>1251596.1599999999</v>
      </c>
      <c r="G363" s="2">
        <v>676.55</v>
      </c>
      <c r="H363" s="2">
        <v>78.22</v>
      </c>
      <c r="I363" s="3">
        <v>500000</v>
      </c>
      <c r="J363" s="4">
        <v>2100000</v>
      </c>
      <c r="K363" s="5">
        <v>100000</v>
      </c>
      <c r="L363" s="4">
        <v>106200</v>
      </c>
      <c r="M363" s="4">
        <v>112465.8</v>
      </c>
    </row>
    <row r="364" spans="1:951" x14ac:dyDescent="0.25">
      <c r="A364" s="1" t="s">
        <v>568</v>
      </c>
      <c r="B364" s="1" t="s">
        <v>46</v>
      </c>
      <c r="C364" s="1" t="s">
        <v>561</v>
      </c>
      <c r="D364" s="2">
        <v>100000</v>
      </c>
      <c r="E364" s="2">
        <v>26020.5</v>
      </c>
      <c r="F364" s="2">
        <v>46950.5</v>
      </c>
      <c r="G364" s="2">
        <v>-111214.88</v>
      </c>
      <c r="H364" s="2">
        <v>46.95</v>
      </c>
      <c r="I364" s="3">
        <v>200000</v>
      </c>
      <c r="J364" s="4">
        <v>300000</v>
      </c>
      <c r="K364" s="5">
        <v>300000</v>
      </c>
      <c r="L364" s="4">
        <v>318600</v>
      </c>
      <c r="M364" s="4">
        <v>337397.4</v>
      </c>
    </row>
    <row r="365" spans="1:951" x14ac:dyDescent="0.25">
      <c r="A365" s="1" t="s">
        <v>569</v>
      </c>
      <c r="B365" s="1" t="s">
        <v>46</v>
      </c>
      <c r="C365" s="1" t="s">
        <v>570</v>
      </c>
      <c r="D365" s="2">
        <v>150000</v>
      </c>
      <c r="E365" s="2"/>
      <c r="F365" s="2">
        <v>150000</v>
      </c>
      <c r="G365" s="2"/>
      <c r="H365" s="2">
        <v>100</v>
      </c>
      <c r="I365" s="3">
        <v>0</v>
      </c>
      <c r="J365" s="4">
        <v>150000</v>
      </c>
      <c r="K365" s="5">
        <v>150000</v>
      </c>
      <c r="L365" s="4">
        <v>318600</v>
      </c>
      <c r="M365" s="4">
        <v>337397.4</v>
      </c>
    </row>
    <row r="366" spans="1:951" x14ac:dyDescent="0.25">
      <c r="A366" s="1" t="s">
        <v>571</v>
      </c>
      <c r="B366" s="1" t="s">
        <v>46</v>
      </c>
      <c r="C366" s="1" t="s">
        <v>572</v>
      </c>
      <c r="D366" s="2">
        <v>200000</v>
      </c>
      <c r="E366" s="2">
        <v>96690.06</v>
      </c>
      <c r="F366" s="2">
        <v>183964.06</v>
      </c>
      <c r="G366" s="2">
        <v>16035.94</v>
      </c>
      <c r="H366" s="2">
        <v>91.98</v>
      </c>
      <c r="I366" s="3">
        <v>0</v>
      </c>
      <c r="J366" s="4">
        <v>200000</v>
      </c>
      <c r="K366" s="5">
        <v>300000</v>
      </c>
      <c r="L366" s="4">
        <v>318600</v>
      </c>
      <c r="M366" s="4">
        <v>337397.4</v>
      </c>
    </row>
    <row r="367" spans="1:951" x14ac:dyDescent="0.25">
      <c r="A367" s="1" t="s">
        <v>573</v>
      </c>
      <c r="B367" s="1" t="s">
        <v>46</v>
      </c>
      <c r="C367" s="1" t="s">
        <v>574</v>
      </c>
      <c r="D367" s="2">
        <v>200000</v>
      </c>
      <c r="E367" s="2"/>
      <c r="F367" s="2">
        <v>144438</v>
      </c>
      <c r="G367" s="2">
        <v>16005</v>
      </c>
      <c r="H367" s="2">
        <v>72.209999999999994</v>
      </c>
      <c r="I367" s="3">
        <v>0</v>
      </c>
      <c r="J367" s="4">
        <v>200000</v>
      </c>
      <c r="K367" s="5">
        <v>200000</v>
      </c>
      <c r="L367" s="4">
        <v>318600</v>
      </c>
      <c r="M367" s="4">
        <v>337397.4</v>
      </c>
    </row>
    <row r="368" spans="1:951" x14ac:dyDescent="0.25">
      <c r="A368" s="1" t="s">
        <v>575</v>
      </c>
      <c r="B368" s="1" t="s">
        <v>46</v>
      </c>
      <c r="C368" s="1" t="s">
        <v>576</v>
      </c>
      <c r="D368" s="2">
        <v>200000</v>
      </c>
      <c r="E368" s="2">
        <v>38840</v>
      </c>
      <c r="F368" s="2">
        <v>138954.5</v>
      </c>
      <c r="G368" s="2">
        <v>10855.1</v>
      </c>
      <c r="H368" s="2">
        <v>69.47</v>
      </c>
      <c r="I368" s="3">
        <v>0</v>
      </c>
      <c r="J368" s="4">
        <v>200000</v>
      </c>
      <c r="K368" s="5">
        <v>300000</v>
      </c>
      <c r="L368" s="4">
        <v>318600</v>
      </c>
      <c r="M368" s="4">
        <v>337397.4</v>
      </c>
    </row>
    <row r="369" spans="1:13" x14ac:dyDescent="0.25">
      <c r="A369" s="1" t="s">
        <v>583</v>
      </c>
      <c r="B369" s="1" t="s">
        <v>46</v>
      </c>
      <c r="C369" s="1" t="s">
        <v>580</v>
      </c>
      <c r="D369" s="2">
        <v>100000</v>
      </c>
      <c r="E369" s="2">
        <v>49716</v>
      </c>
      <c r="F369" s="2">
        <v>69400.98</v>
      </c>
      <c r="G369" s="2">
        <v>6471.52</v>
      </c>
      <c r="H369" s="2">
        <v>69.400000000000006</v>
      </c>
      <c r="I369" s="3">
        <v>0</v>
      </c>
      <c r="J369" s="4">
        <v>100000</v>
      </c>
      <c r="K369" s="5">
        <v>50000</v>
      </c>
      <c r="L369" s="4">
        <v>53100</v>
      </c>
      <c r="M369" s="4">
        <v>56232.9</v>
      </c>
    </row>
    <row r="370" spans="1:13" x14ac:dyDescent="0.25">
      <c r="A370" s="1" t="s">
        <v>599</v>
      </c>
      <c r="B370" s="1" t="s">
        <v>46</v>
      </c>
      <c r="C370" s="1" t="s">
        <v>600</v>
      </c>
      <c r="D370" s="2">
        <v>50000</v>
      </c>
      <c r="E370" s="2">
        <v>26000</v>
      </c>
      <c r="F370" s="2">
        <v>26000</v>
      </c>
      <c r="G370" s="2">
        <v>5370</v>
      </c>
      <c r="H370" s="2">
        <v>52</v>
      </c>
      <c r="I370" s="3" t="s">
        <v>601</v>
      </c>
      <c r="J370" s="4"/>
      <c r="K370" s="5">
        <v>150000</v>
      </c>
      <c r="L370" s="4">
        <v>265500</v>
      </c>
      <c r="M370" s="4">
        <v>281164.5</v>
      </c>
    </row>
    <row r="371" spans="1:13" x14ac:dyDescent="0.25">
      <c r="A371" s="1" t="s">
        <v>602</v>
      </c>
      <c r="B371" s="1" t="s">
        <v>46</v>
      </c>
      <c r="C371" s="1" t="s">
        <v>603</v>
      </c>
      <c r="D371" s="2">
        <v>50000</v>
      </c>
      <c r="E371" s="2"/>
      <c r="F371" s="2"/>
      <c r="G371" s="2">
        <v>50000</v>
      </c>
      <c r="H371" s="2"/>
      <c r="I371" s="3">
        <v>-50000</v>
      </c>
      <c r="J371" s="4">
        <v>0</v>
      </c>
      <c r="K371" s="5">
        <v>150000</v>
      </c>
      <c r="L371" s="4">
        <v>265500</v>
      </c>
      <c r="M371" s="4">
        <v>281164.5</v>
      </c>
    </row>
    <row r="372" spans="1:13" x14ac:dyDescent="0.25">
      <c r="A372" s="1" t="s">
        <v>604</v>
      </c>
      <c r="B372" s="1" t="s">
        <v>46</v>
      </c>
      <c r="C372" s="1" t="s">
        <v>605</v>
      </c>
      <c r="D372" s="2">
        <v>50000</v>
      </c>
      <c r="E372" s="2"/>
      <c r="F372" s="2"/>
      <c r="G372" s="2">
        <v>50000</v>
      </c>
      <c r="H372" s="2"/>
      <c r="I372" s="3">
        <v>-50000</v>
      </c>
      <c r="J372" s="4">
        <v>0</v>
      </c>
      <c r="K372" s="5">
        <v>200000</v>
      </c>
      <c r="L372" s="4">
        <v>265500</v>
      </c>
      <c r="M372" s="4">
        <v>281164.5</v>
      </c>
    </row>
    <row r="373" spans="1:13" x14ac:dyDescent="0.25">
      <c r="A373" s="1" t="s">
        <v>606</v>
      </c>
      <c r="B373" s="1" t="s">
        <v>46</v>
      </c>
      <c r="C373" s="1" t="s">
        <v>607</v>
      </c>
      <c r="D373" s="2">
        <v>50000</v>
      </c>
      <c r="E373" s="2"/>
      <c r="F373" s="2"/>
      <c r="G373" s="2">
        <v>50000</v>
      </c>
      <c r="H373" s="2"/>
      <c r="I373" s="3">
        <v>-50000</v>
      </c>
      <c r="J373" s="4">
        <v>0</v>
      </c>
      <c r="K373" s="5">
        <v>150000</v>
      </c>
      <c r="L373" s="4">
        <v>265500</v>
      </c>
      <c r="M373" s="4">
        <v>281164.5</v>
      </c>
    </row>
    <row r="374" spans="1:13" x14ac:dyDescent="0.25">
      <c r="A374" s="1" t="s">
        <v>608</v>
      </c>
      <c r="B374" s="1" t="s">
        <v>46</v>
      </c>
      <c r="C374" s="1" t="s">
        <v>609</v>
      </c>
      <c r="D374" s="2">
        <v>50000</v>
      </c>
      <c r="E374" s="2"/>
      <c r="F374" s="2"/>
      <c r="G374" s="2">
        <v>22055</v>
      </c>
      <c r="H374" s="2"/>
      <c r="I374" s="3">
        <v>-22055</v>
      </c>
      <c r="J374" s="4">
        <v>27945</v>
      </c>
      <c r="K374" s="5">
        <v>100000</v>
      </c>
      <c r="L374" s="4">
        <v>265500</v>
      </c>
      <c r="M374" s="4">
        <v>281164.5</v>
      </c>
    </row>
    <row r="375" spans="1:13" x14ac:dyDescent="0.25">
      <c r="A375" s="1" t="s">
        <v>47</v>
      </c>
      <c r="B375" s="1" t="s">
        <v>48</v>
      </c>
      <c r="C375" s="1" t="s">
        <v>14</v>
      </c>
      <c r="D375" s="2">
        <v>1812241</v>
      </c>
      <c r="E375" s="2">
        <v>139535.23000000001</v>
      </c>
      <c r="F375" s="2">
        <v>1132916.3799999999</v>
      </c>
      <c r="G375" s="2">
        <v>679324.62</v>
      </c>
      <c r="H375" s="2">
        <v>62.51</v>
      </c>
      <c r="I375" s="3">
        <v>0</v>
      </c>
      <c r="J375" s="4">
        <v>1812241</v>
      </c>
      <c r="K375" s="5">
        <v>1949971.3160000001</v>
      </c>
      <c r="L375" s="4">
        <v>2070869.5375920001</v>
      </c>
      <c r="M375" s="4">
        <v>2193050.8403099282</v>
      </c>
    </row>
    <row r="376" spans="1:13" x14ac:dyDescent="0.25">
      <c r="A376" s="1" t="s">
        <v>75</v>
      </c>
      <c r="B376" s="1" t="s">
        <v>48</v>
      </c>
      <c r="C376" s="1" t="s">
        <v>58</v>
      </c>
      <c r="D376" s="2">
        <v>404701</v>
      </c>
      <c r="E376" s="2">
        <v>26771.57</v>
      </c>
      <c r="F376" s="2">
        <v>217852.6</v>
      </c>
      <c r="G376" s="2">
        <v>186848.4</v>
      </c>
      <c r="H376" s="2">
        <v>53.83</v>
      </c>
      <c r="I376" s="3">
        <v>0</v>
      </c>
      <c r="J376" s="4">
        <v>404701</v>
      </c>
      <c r="K376" s="5">
        <v>435458.27600000001</v>
      </c>
      <c r="L376" s="4">
        <v>462456.68911199999</v>
      </c>
      <c r="M376" s="4">
        <v>489741.63376960799</v>
      </c>
    </row>
    <row r="377" spans="1:13" x14ac:dyDescent="0.25">
      <c r="A377" s="1" t="s">
        <v>100</v>
      </c>
      <c r="B377" s="1" t="s">
        <v>48</v>
      </c>
      <c r="C377" s="1" t="s">
        <v>82</v>
      </c>
      <c r="D377" s="2">
        <v>20204</v>
      </c>
      <c r="E377" s="2">
        <v>1633.29</v>
      </c>
      <c r="F377" s="2">
        <v>13328.51</v>
      </c>
      <c r="G377" s="2">
        <v>6875.49</v>
      </c>
      <c r="H377" s="2">
        <v>65.959999999999994</v>
      </c>
      <c r="I377" s="3">
        <v>0</v>
      </c>
      <c r="J377" s="4">
        <v>20204</v>
      </c>
      <c r="K377" s="5">
        <v>21739.504000000001</v>
      </c>
      <c r="L377" s="4">
        <v>23087.353247999999</v>
      </c>
      <c r="M377" s="4">
        <v>24449.507089631999</v>
      </c>
    </row>
    <row r="378" spans="1:13" x14ac:dyDescent="0.25">
      <c r="A378" s="1" t="s">
        <v>124</v>
      </c>
      <c r="B378" s="1" t="s">
        <v>48</v>
      </c>
      <c r="C378" s="1" t="s">
        <v>107</v>
      </c>
      <c r="D378" s="2">
        <v>151324</v>
      </c>
      <c r="E378" s="2">
        <v>10817.4</v>
      </c>
      <c r="F378" s="2">
        <v>92366.399999999994</v>
      </c>
      <c r="G378" s="2">
        <v>58957.599999999999</v>
      </c>
      <c r="H378" s="2">
        <v>61.03</v>
      </c>
      <c r="I378" s="3">
        <v>0</v>
      </c>
      <c r="J378" s="4">
        <v>151324</v>
      </c>
      <c r="K378" s="5">
        <v>162824.62400000001</v>
      </c>
      <c r="L378" s="4">
        <v>172919.750688</v>
      </c>
      <c r="M378" s="4">
        <v>183122.01597859201</v>
      </c>
    </row>
    <row r="379" spans="1:13" x14ac:dyDescent="0.25">
      <c r="A379" s="1" t="s">
        <v>150</v>
      </c>
      <c r="B379" s="1" t="s">
        <v>48</v>
      </c>
      <c r="C379" s="1" t="s">
        <v>131</v>
      </c>
      <c r="D379" s="2">
        <v>57946</v>
      </c>
      <c r="E379" s="2">
        <v>1673.08</v>
      </c>
      <c r="F379" s="2">
        <v>38653.5</v>
      </c>
      <c r="G379" s="2">
        <v>19292.5</v>
      </c>
      <c r="H379" s="2">
        <v>66.7</v>
      </c>
      <c r="I379" s="3">
        <v>10000</v>
      </c>
      <c r="J379" s="4">
        <v>67946</v>
      </c>
      <c r="K379" s="5">
        <v>67320</v>
      </c>
      <c r="L379" s="4">
        <v>77642.709551999986</v>
      </c>
      <c r="M379" s="4">
        <v>82223.629415567979</v>
      </c>
    </row>
    <row r="380" spans="1:13" x14ac:dyDescent="0.25">
      <c r="A380" s="1" t="s">
        <v>175</v>
      </c>
      <c r="B380" s="1" t="s">
        <v>48</v>
      </c>
      <c r="C380" s="1" t="s">
        <v>158</v>
      </c>
      <c r="D380" s="2">
        <v>142267</v>
      </c>
      <c r="E380" s="2">
        <v>13690.66</v>
      </c>
      <c r="F380" s="2">
        <v>103167.77</v>
      </c>
      <c r="G380" s="2">
        <v>39099.230000000003</v>
      </c>
      <c r="H380" s="2">
        <v>72.510000000000005</v>
      </c>
      <c r="I380" s="3">
        <v>0</v>
      </c>
      <c r="J380" s="4">
        <v>142267</v>
      </c>
      <c r="K380" s="5">
        <v>153079.29199999999</v>
      </c>
      <c r="L380" s="4">
        <v>162570.20810399999</v>
      </c>
      <c r="M380" s="4">
        <v>172161.85038213598</v>
      </c>
    </row>
    <row r="381" spans="1:13" x14ac:dyDescent="0.25">
      <c r="A381" s="1" t="s">
        <v>257</v>
      </c>
      <c r="B381" s="1" t="s">
        <v>48</v>
      </c>
      <c r="C381" s="1" t="s">
        <v>240</v>
      </c>
      <c r="D381" s="2">
        <v>18057</v>
      </c>
      <c r="E381" s="2">
        <v>2595.31</v>
      </c>
      <c r="F381" s="2">
        <v>20391.04</v>
      </c>
      <c r="G381" s="2">
        <v>-2334.04</v>
      </c>
      <c r="H381" s="2">
        <v>112.92</v>
      </c>
      <c r="I381" s="3">
        <v>0</v>
      </c>
      <c r="J381" s="4">
        <v>18057</v>
      </c>
      <c r="K381" s="5">
        <v>19429.331999999999</v>
      </c>
      <c r="L381" s="4">
        <v>20633.950583999998</v>
      </c>
      <c r="M381" s="4">
        <v>21851.353668455999</v>
      </c>
    </row>
    <row r="382" spans="1:13" x14ac:dyDescent="0.25">
      <c r="A382" s="1" t="s">
        <v>280</v>
      </c>
      <c r="B382" s="1" t="s">
        <v>48</v>
      </c>
      <c r="C382" s="1" t="s">
        <v>263</v>
      </c>
      <c r="D382" s="2">
        <v>1639</v>
      </c>
      <c r="E382" s="2">
        <v>123.25</v>
      </c>
      <c r="F382" s="2">
        <v>1021.04</v>
      </c>
      <c r="G382" s="2">
        <v>617.96</v>
      </c>
      <c r="H382" s="2">
        <v>62.29</v>
      </c>
      <c r="I382" s="3">
        <v>0</v>
      </c>
      <c r="J382" s="4">
        <v>1639</v>
      </c>
      <c r="K382" s="5">
        <v>1763.5640000000001</v>
      </c>
      <c r="L382" s="4">
        <v>1872.9049680000001</v>
      </c>
      <c r="M382" s="4">
        <v>1983.406361112</v>
      </c>
    </row>
    <row r="383" spans="1:13" x14ac:dyDescent="0.25">
      <c r="A383" s="1" t="s">
        <v>304</v>
      </c>
      <c r="B383" s="1" t="s">
        <v>48</v>
      </c>
      <c r="C383" s="1" t="s">
        <v>287</v>
      </c>
      <c r="D383" s="2">
        <v>85138</v>
      </c>
      <c r="E383" s="2">
        <v>7629.83</v>
      </c>
      <c r="F383" s="2">
        <v>95094.5</v>
      </c>
      <c r="G383" s="2">
        <v>-9956.5</v>
      </c>
      <c r="H383" s="2">
        <v>111.69</v>
      </c>
      <c r="I383" s="3">
        <v>0</v>
      </c>
      <c r="J383" s="4">
        <v>85138</v>
      </c>
      <c r="K383" s="5">
        <v>91608.487999999998</v>
      </c>
      <c r="L383" s="4">
        <v>97288.214255999992</v>
      </c>
      <c r="M383" s="4">
        <v>103028.21889710399</v>
      </c>
    </row>
    <row r="384" spans="1:13" x14ac:dyDescent="0.25">
      <c r="A384" s="1" t="s">
        <v>329</v>
      </c>
      <c r="B384" s="1" t="s">
        <v>48</v>
      </c>
      <c r="C384" s="1" t="s">
        <v>311</v>
      </c>
      <c r="D384" s="2">
        <v>18501</v>
      </c>
      <c r="E384" s="2">
        <v>1631.38</v>
      </c>
      <c r="F384" s="2">
        <v>13787.12</v>
      </c>
      <c r="G384" s="2">
        <v>4713.88</v>
      </c>
      <c r="H384" s="2">
        <v>74.52</v>
      </c>
      <c r="I384" s="3">
        <v>0</v>
      </c>
      <c r="J384" s="4">
        <v>18501</v>
      </c>
      <c r="K384" s="5">
        <v>19907.076000000001</v>
      </c>
      <c r="L384" s="4">
        <v>21141.314711999999</v>
      </c>
      <c r="M384" s="4">
        <v>22388.652280007998</v>
      </c>
    </row>
    <row r="385" spans="1:13" x14ac:dyDescent="0.25">
      <c r="A385" s="1" t="s">
        <v>577</v>
      </c>
      <c r="B385" s="1" t="s">
        <v>48</v>
      </c>
      <c r="C385" s="1" t="s">
        <v>578</v>
      </c>
      <c r="D385" s="2">
        <v>800000</v>
      </c>
      <c r="E385" s="2">
        <v>49457.73</v>
      </c>
      <c r="F385" s="2">
        <v>656544.63</v>
      </c>
      <c r="G385" s="2">
        <v>117520.57</v>
      </c>
      <c r="H385" s="2">
        <v>82.06</v>
      </c>
      <c r="I385" s="3">
        <v>0</v>
      </c>
      <c r="J385" s="4">
        <v>800000</v>
      </c>
      <c r="K385" s="5">
        <v>400000</v>
      </c>
      <c r="L385" s="4">
        <v>849600</v>
      </c>
      <c r="M385" s="4">
        <v>899726.4</v>
      </c>
    </row>
    <row r="386" spans="1:13" x14ac:dyDescent="0.25">
      <c r="A386" s="1" t="s">
        <v>49</v>
      </c>
      <c r="B386" s="1" t="s">
        <v>50</v>
      </c>
      <c r="C386" s="1" t="s">
        <v>14</v>
      </c>
      <c r="D386" s="2">
        <v>1345426</v>
      </c>
      <c r="E386" s="2">
        <v>26482.73</v>
      </c>
      <c r="F386" s="2">
        <v>208396.79999999999</v>
      </c>
      <c r="G386" s="2">
        <v>1137029.2</v>
      </c>
      <c r="H386" s="2">
        <v>15.48</v>
      </c>
      <c r="I386" s="3">
        <v>0</v>
      </c>
      <c r="J386" s="4">
        <v>1345426</v>
      </c>
      <c r="K386" s="5">
        <v>1447678.3759999999</v>
      </c>
      <c r="L386" s="4">
        <v>1537434.4353119999</v>
      </c>
      <c r="M386" s="4">
        <v>1628143.0669954079</v>
      </c>
    </row>
    <row r="387" spans="1:13" x14ac:dyDescent="0.25">
      <c r="A387" s="1" t="s">
        <v>76</v>
      </c>
      <c r="B387" s="1" t="s">
        <v>50</v>
      </c>
      <c r="C387" s="1" t="s">
        <v>58</v>
      </c>
      <c r="D387" s="2">
        <v>55983</v>
      </c>
      <c r="E387" s="2">
        <v>5016.3999999999996</v>
      </c>
      <c r="F387" s="2">
        <v>39474.839999999997</v>
      </c>
      <c r="G387" s="2">
        <v>16508.16</v>
      </c>
      <c r="H387" s="2">
        <v>70.510000000000005</v>
      </c>
      <c r="I387" s="3">
        <v>0</v>
      </c>
      <c r="J387" s="4">
        <v>55983</v>
      </c>
      <c r="K387" s="5">
        <v>60237.707999999999</v>
      </c>
      <c r="L387" s="4">
        <v>63972.445895999997</v>
      </c>
      <c r="M387" s="4">
        <v>67746.820203864001</v>
      </c>
    </row>
    <row r="388" spans="1:13" x14ac:dyDescent="0.25">
      <c r="A388" s="1" t="s">
        <v>101</v>
      </c>
      <c r="B388" s="1" t="s">
        <v>50</v>
      </c>
      <c r="C388" s="1" t="s">
        <v>82</v>
      </c>
      <c r="D388" s="2">
        <v>4832</v>
      </c>
      <c r="E388" s="2">
        <v>367.57</v>
      </c>
      <c r="F388" s="2">
        <v>2940.56</v>
      </c>
      <c r="G388" s="2">
        <v>1891.44</v>
      </c>
      <c r="H388" s="2">
        <v>60.85</v>
      </c>
      <c r="I388" s="3">
        <v>0</v>
      </c>
      <c r="J388" s="4">
        <v>4832</v>
      </c>
      <c r="K388" s="5">
        <v>5199.232</v>
      </c>
      <c r="L388" s="4">
        <v>5521.5843839999998</v>
      </c>
      <c r="M388" s="4">
        <v>5847.3578626560002</v>
      </c>
    </row>
    <row r="389" spans="1:13" x14ac:dyDescent="0.25">
      <c r="A389" s="1" t="s">
        <v>125</v>
      </c>
      <c r="B389" s="1" t="s">
        <v>50</v>
      </c>
      <c r="C389" s="1" t="s">
        <v>107</v>
      </c>
      <c r="D389" s="2">
        <v>47251</v>
      </c>
      <c r="E389" s="2">
        <v>3002.4</v>
      </c>
      <c r="F389" s="2">
        <v>30042</v>
      </c>
      <c r="G389" s="2">
        <v>17209</v>
      </c>
      <c r="H389" s="2">
        <v>63.57</v>
      </c>
      <c r="I389" s="3">
        <v>0</v>
      </c>
      <c r="J389" s="4">
        <v>47251</v>
      </c>
      <c r="K389" s="5">
        <v>50842.076000000001</v>
      </c>
      <c r="L389" s="4">
        <v>53994.284712000001</v>
      </c>
      <c r="M389" s="4">
        <v>57179.947510008002</v>
      </c>
    </row>
    <row r="390" spans="1:13" x14ac:dyDescent="0.25">
      <c r="A390" s="1" t="s">
        <v>151</v>
      </c>
      <c r="B390" s="1" t="s">
        <v>50</v>
      </c>
      <c r="C390" s="1" t="s">
        <v>131</v>
      </c>
      <c r="D390" s="2">
        <v>31643</v>
      </c>
      <c r="E390" s="2">
        <v>6534.72</v>
      </c>
      <c r="F390" s="2">
        <v>52766.2</v>
      </c>
      <c r="G390" s="2">
        <v>-21123.200000000001</v>
      </c>
      <c r="H390" s="2">
        <v>166.75</v>
      </c>
      <c r="I390" s="3">
        <v>62000</v>
      </c>
      <c r="J390" s="4">
        <v>93643</v>
      </c>
      <c r="K390" s="5">
        <v>60000</v>
      </c>
      <c r="L390" s="4">
        <v>107006.97981600001</v>
      </c>
      <c r="M390" s="4">
        <v>113320.39162514401</v>
      </c>
    </row>
    <row r="391" spans="1:13" x14ac:dyDescent="0.25">
      <c r="A391" s="1" t="s">
        <v>176</v>
      </c>
      <c r="B391" s="1" t="s">
        <v>50</v>
      </c>
      <c r="C391" s="1" t="s">
        <v>158</v>
      </c>
      <c r="D391" s="2">
        <v>11957</v>
      </c>
      <c r="E391" s="2"/>
      <c r="F391" s="2"/>
      <c r="G391" s="2">
        <v>11957</v>
      </c>
      <c r="H391" s="2"/>
      <c r="I391" s="3">
        <v>0</v>
      </c>
      <c r="J391" s="4">
        <v>11957</v>
      </c>
      <c r="K391" s="5">
        <v>12865.732</v>
      </c>
      <c r="L391" s="4">
        <v>13663.407384</v>
      </c>
      <c r="M391" s="4">
        <v>14469.548419656001</v>
      </c>
    </row>
    <row r="392" spans="1:13" x14ac:dyDescent="0.25">
      <c r="A392" s="1" t="s">
        <v>214</v>
      </c>
      <c r="B392" s="1" t="s">
        <v>50</v>
      </c>
      <c r="C392" s="1" t="s">
        <v>196</v>
      </c>
      <c r="D392" s="2">
        <v>13929</v>
      </c>
      <c r="E392" s="2"/>
      <c r="F392" s="2"/>
      <c r="G392" s="2">
        <v>13929</v>
      </c>
      <c r="H392" s="2"/>
      <c r="I392" s="3">
        <v>-13929</v>
      </c>
      <c r="J392" s="4">
        <v>0</v>
      </c>
      <c r="K392" s="5">
        <v>0</v>
      </c>
      <c r="L392" s="4">
        <v>0</v>
      </c>
      <c r="M392" s="4">
        <v>0</v>
      </c>
    </row>
    <row r="393" spans="1:13" x14ac:dyDescent="0.25">
      <c r="A393" s="1" t="s">
        <v>215</v>
      </c>
      <c r="B393" s="1" t="s">
        <v>50</v>
      </c>
      <c r="C393" s="1" t="s">
        <v>196</v>
      </c>
      <c r="D393" s="2">
        <v>5029</v>
      </c>
      <c r="E393" s="2"/>
      <c r="F393" s="2"/>
      <c r="G393" s="2">
        <v>5029</v>
      </c>
      <c r="H393" s="2"/>
      <c r="I393" s="3">
        <v>-5029</v>
      </c>
      <c r="J393" s="4">
        <v>0</v>
      </c>
      <c r="K393" s="5">
        <v>0</v>
      </c>
      <c r="L393" s="4">
        <v>0</v>
      </c>
      <c r="M393" s="4">
        <v>0</v>
      </c>
    </row>
    <row r="394" spans="1:13" x14ac:dyDescent="0.25">
      <c r="A394" s="1" t="s">
        <v>281</v>
      </c>
      <c r="B394" s="1" t="s">
        <v>50</v>
      </c>
      <c r="C394" s="1" t="s">
        <v>263</v>
      </c>
      <c r="D394" s="2">
        <v>239</v>
      </c>
      <c r="E394" s="2">
        <v>21.75</v>
      </c>
      <c r="F394" s="2">
        <v>172.59</v>
      </c>
      <c r="G394" s="2">
        <v>66.41</v>
      </c>
      <c r="H394" s="2">
        <v>72.209999999999994</v>
      </c>
      <c r="I394" s="3">
        <v>0</v>
      </c>
      <c r="J394" s="4">
        <v>239</v>
      </c>
      <c r="K394" s="5">
        <v>257.16399999999999</v>
      </c>
      <c r="L394" s="4">
        <v>273.10816799999998</v>
      </c>
      <c r="M394" s="4">
        <v>289.221549912</v>
      </c>
    </row>
    <row r="395" spans="1:13" x14ac:dyDescent="0.25">
      <c r="A395" s="1" t="s">
        <v>305</v>
      </c>
      <c r="B395" s="1" t="s">
        <v>50</v>
      </c>
      <c r="C395" s="1" t="s">
        <v>287</v>
      </c>
      <c r="D395" s="2">
        <v>140384</v>
      </c>
      <c r="E395" s="2">
        <v>17607.47</v>
      </c>
      <c r="F395" s="2">
        <v>145215.47</v>
      </c>
      <c r="G395" s="2">
        <v>-4831.47</v>
      </c>
      <c r="H395" s="2">
        <v>103.44</v>
      </c>
      <c r="I395" s="3">
        <v>0</v>
      </c>
      <c r="J395" s="4">
        <v>140384</v>
      </c>
      <c r="K395" s="5">
        <v>151053.18400000001</v>
      </c>
      <c r="L395" s="4">
        <v>160418.48140800002</v>
      </c>
      <c r="M395" s="4">
        <v>169883.17181107201</v>
      </c>
    </row>
    <row r="396" spans="1:13" x14ac:dyDescent="0.25">
      <c r="A396" s="1" t="s">
        <v>330</v>
      </c>
      <c r="B396" s="1" t="s">
        <v>50</v>
      </c>
      <c r="C396" s="1" t="s">
        <v>311</v>
      </c>
      <c r="D396" s="2">
        <v>3466</v>
      </c>
      <c r="E396" s="2">
        <v>516.34</v>
      </c>
      <c r="F396" s="2">
        <v>4207.33</v>
      </c>
      <c r="G396" s="2">
        <v>-741.33</v>
      </c>
      <c r="H396" s="2">
        <v>121.38</v>
      </c>
      <c r="I396" s="3">
        <v>1000</v>
      </c>
      <c r="J396" s="4">
        <v>4466</v>
      </c>
      <c r="K396" s="5">
        <v>4805.4160000000002</v>
      </c>
      <c r="L396" s="4">
        <v>5103.3517920000004</v>
      </c>
      <c r="M396" s="4">
        <v>5404.4495477280007</v>
      </c>
    </row>
    <row r="397" spans="1:13" x14ac:dyDescent="0.25">
      <c r="A397" s="1" t="s">
        <v>179</v>
      </c>
      <c r="B397" s="1" t="s">
        <v>154</v>
      </c>
      <c r="C397" s="1" t="s">
        <v>158</v>
      </c>
      <c r="D397" s="2">
        <v>198393</v>
      </c>
      <c r="E397" s="2">
        <v>1587.89</v>
      </c>
      <c r="F397" s="2">
        <v>229347.13</v>
      </c>
      <c r="G397" s="2">
        <v>-30954.13</v>
      </c>
      <c r="H397" s="2">
        <v>115.6</v>
      </c>
      <c r="I397" s="3">
        <v>0</v>
      </c>
      <c r="J397" s="4">
        <v>198393</v>
      </c>
      <c r="K397" s="5">
        <v>213470.86799999999</v>
      </c>
      <c r="L397" s="4">
        <v>226706.06181599997</v>
      </c>
      <c r="M397" s="4">
        <v>240081.71946314396</v>
      </c>
    </row>
    <row r="398" spans="1:13" x14ac:dyDescent="0.25">
      <c r="A398" s="1" t="s">
        <v>218</v>
      </c>
      <c r="B398" s="1" t="s">
        <v>154</v>
      </c>
      <c r="C398" s="1" t="s">
        <v>196</v>
      </c>
      <c r="D398" s="2">
        <v>16331</v>
      </c>
      <c r="E398" s="2">
        <v>2100</v>
      </c>
      <c r="F398" s="2">
        <v>16800</v>
      </c>
      <c r="G398" s="2">
        <v>-469</v>
      </c>
      <c r="H398" s="2">
        <v>102.87</v>
      </c>
      <c r="I398" s="3">
        <v>14000</v>
      </c>
      <c r="J398" s="4">
        <v>30331</v>
      </c>
      <c r="K398" s="5">
        <v>32636.155999999999</v>
      </c>
      <c r="L398" s="4">
        <v>34659.597671999996</v>
      </c>
      <c r="M398" s="4">
        <v>36704.513934647999</v>
      </c>
    </row>
    <row r="399" spans="1:13" x14ac:dyDescent="0.25">
      <c r="A399" s="1" t="s">
        <v>307</v>
      </c>
      <c r="B399" s="1" t="s">
        <v>154</v>
      </c>
      <c r="C399" s="1" t="s">
        <v>287</v>
      </c>
      <c r="D399" s="2">
        <v>208769</v>
      </c>
      <c r="E399" s="2">
        <v>20886.310000000001</v>
      </c>
      <c r="F399" s="2">
        <v>233505.32</v>
      </c>
      <c r="G399" s="2">
        <v>-24736.32</v>
      </c>
      <c r="H399" s="2">
        <v>111.84</v>
      </c>
      <c r="I399" s="3">
        <v>0</v>
      </c>
      <c r="J399" s="4">
        <v>208769</v>
      </c>
      <c r="K399" s="5">
        <v>224635.44399999999</v>
      </c>
      <c r="L399" s="4">
        <v>238562.84152799999</v>
      </c>
      <c r="M399" s="4">
        <v>252638.049178152</v>
      </c>
    </row>
    <row r="400" spans="1:13" x14ac:dyDescent="0.25">
      <c r="A400" s="1" t="s">
        <v>153</v>
      </c>
      <c r="B400" s="1" t="s">
        <v>154</v>
      </c>
      <c r="C400" s="1" t="s">
        <v>131</v>
      </c>
      <c r="D400" s="2">
        <v>306256</v>
      </c>
      <c r="E400" s="2">
        <v>95254.84</v>
      </c>
      <c r="F400" s="2">
        <v>898144.33</v>
      </c>
      <c r="G400" s="2">
        <v>-591888.32999999996</v>
      </c>
      <c r="H400" s="2">
        <v>293.26</v>
      </c>
      <c r="I400" s="3">
        <v>790000</v>
      </c>
      <c r="J400" s="4">
        <v>1096256</v>
      </c>
      <c r="K400" s="5">
        <v>136363.63636363635</v>
      </c>
      <c r="L400" s="4">
        <v>1252704.8862719999</v>
      </c>
      <c r="M400" s="4">
        <v>1326614.474562048</v>
      </c>
    </row>
    <row r="401" spans="1:971" x14ac:dyDescent="0.25">
      <c r="A401" s="1" t="s">
        <v>237</v>
      </c>
      <c r="B401" s="1" t="s">
        <v>154</v>
      </c>
      <c r="C401" s="1" t="s">
        <v>221</v>
      </c>
      <c r="D401" s="2">
        <v>29628</v>
      </c>
      <c r="E401" s="2">
        <v>1587.9</v>
      </c>
      <c r="F401" s="2">
        <v>26682.3</v>
      </c>
      <c r="G401" s="2">
        <v>2945.7</v>
      </c>
      <c r="H401" s="2">
        <v>90.05</v>
      </c>
      <c r="I401" s="3">
        <v>0</v>
      </c>
      <c r="J401" s="4">
        <v>29628</v>
      </c>
      <c r="K401" s="10">
        <v>31879.727999999999</v>
      </c>
      <c r="L401" s="9">
        <v>33856.271135999996</v>
      </c>
      <c r="M401" s="9">
        <v>35853.791133023995</v>
      </c>
    </row>
    <row r="402" spans="1:971" x14ac:dyDescent="0.25">
      <c r="A402" s="1" t="s">
        <v>53</v>
      </c>
      <c r="B402" s="1" t="s">
        <v>154</v>
      </c>
      <c r="C402" s="1" t="s">
        <v>14</v>
      </c>
      <c r="D402" s="2">
        <v>3562154</v>
      </c>
      <c r="E402" s="2">
        <v>304504.28999999998</v>
      </c>
      <c r="F402" s="2">
        <v>2454844.58</v>
      </c>
      <c r="G402" s="2">
        <v>1107309.42</v>
      </c>
      <c r="H402" s="2">
        <v>68.91</v>
      </c>
      <c r="I402" s="3">
        <v>0</v>
      </c>
      <c r="J402" s="4">
        <v>3562154</v>
      </c>
      <c r="K402" s="5">
        <v>3832877.7039999999</v>
      </c>
      <c r="L402" s="4">
        <v>4070516.1216480001</v>
      </c>
      <c r="M402" s="4">
        <v>4310676.5728252325</v>
      </c>
    </row>
    <row r="403" spans="1:971" x14ac:dyDescent="0.25">
      <c r="A403" s="1" t="s">
        <v>352</v>
      </c>
      <c r="B403" s="1" t="s">
        <v>154</v>
      </c>
      <c r="C403" s="1" t="s">
        <v>336</v>
      </c>
      <c r="D403" s="2">
        <v>229766</v>
      </c>
      <c r="E403" s="2">
        <v>22234.47</v>
      </c>
      <c r="F403" s="2">
        <v>185407.48</v>
      </c>
      <c r="G403" s="2">
        <v>44358.52</v>
      </c>
      <c r="H403" s="2">
        <v>80.69</v>
      </c>
      <c r="I403" s="3">
        <v>0</v>
      </c>
      <c r="J403" s="4">
        <v>229766</v>
      </c>
      <c r="K403" s="5">
        <v>247228.21600000001</v>
      </c>
      <c r="L403" s="4">
        <v>262556.36539200001</v>
      </c>
      <c r="M403" s="4">
        <v>278047.19095012802</v>
      </c>
    </row>
    <row r="404" spans="1:971" s="1" customFormat="1" ht="17.25" customHeight="1" x14ac:dyDescent="0.25">
      <c r="A404" s="1" t="s">
        <v>194</v>
      </c>
      <c r="B404" s="1" t="s">
        <v>154</v>
      </c>
      <c r="C404" s="1" t="s">
        <v>182</v>
      </c>
      <c r="D404" s="2">
        <v>108651</v>
      </c>
      <c r="E404" s="2">
        <v>9319.16</v>
      </c>
      <c r="F404" s="2">
        <v>74553.279999999999</v>
      </c>
      <c r="G404" s="2">
        <v>34097.72</v>
      </c>
      <c r="H404" s="2">
        <v>68.61</v>
      </c>
      <c r="I404" s="3">
        <v>0</v>
      </c>
      <c r="J404" s="4">
        <v>108651</v>
      </c>
      <c r="K404" s="5">
        <v>116908.476</v>
      </c>
      <c r="L404" s="4">
        <v>124156.80151199999</v>
      </c>
      <c r="M404" s="4">
        <v>131482.05280120799</v>
      </c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  <c r="IZ404"/>
      <c r="JA404"/>
      <c r="JB404"/>
      <c r="JC404"/>
      <c r="JD404"/>
      <c r="JE404"/>
      <c r="JF404"/>
      <c r="JG404"/>
      <c r="JH404"/>
      <c r="JI404"/>
      <c r="JJ404"/>
      <c r="JK404"/>
      <c r="JL404"/>
      <c r="JM404"/>
      <c r="JN404"/>
      <c r="JO404"/>
      <c r="JP404"/>
      <c r="JQ404"/>
      <c r="JR404"/>
      <c r="JS404"/>
      <c r="JT404"/>
      <c r="JU404"/>
      <c r="JV404"/>
      <c r="JW404"/>
      <c r="JX404"/>
      <c r="JY404"/>
      <c r="JZ404"/>
      <c r="KA404"/>
      <c r="KB404"/>
      <c r="KC404"/>
      <c r="KD404"/>
      <c r="KE404"/>
      <c r="KF404"/>
      <c r="KG404"/>
      <c r="KH404"/>
      <c r="KI404"/>
      <c r="KJ404"/>
      <c r="KK404"/>
      <c r="KL404"/>
      <c r="KM404"/>
      <c r="KN404"/>
      <c r="KO404"/>
      <c r="KP404"/>
      <c r="KQ404"/>
      <c r="KR404"/>
      <c r="KS404"/>
      <c r="KT404"/>
      <c r="KU404"/>
      <c r="KV404"/>
      <c r="KW404"/>
      <c r="KX404"/>
      <c r="KY404"/>
      <c r="KZ404"/>
      <c r="LA404"/>
      <c r="LB404"/>
      <c r="LC404"/>
      <c r="LD404"/>
      <c r="LE404"/>
      <c r="LF404"/>
      <c r="LG404"/>
      <c r="LH404"/>
      <c r="LI404"/>
      <c r="LJ404"/>
      <c r="LK404"/>
      <c r="LL404"/>
      <c r="LM404"/>
      <c r="LN404"/>
      <c r="LO404"/>
      <c r="LP404"/>
      <c r="LQ404"/>
      <c r="LR404"/>
      <c r="LS404"/>
      <c r="LT404"/>
      <c r="LU404"/>
      <c r="LV404"/>
      <c r="LW404"/>
      <c r="LX404"/>
      <c r="LY404"/>
      <c r="LZ404"/>
      <c r="MA404"/>
      <c r="MB404"/>
      <c r="MC404"/>
      <c r="MD404"/>
      <c r="ME404"/>
      <c r="MF404"/>
      <c r="MG404"/>
      <c r="MH404"/>
      <c r="MI404"/>
      <c r="MJ404"/>
      <c r="MK404"/>
      <c r="ML404"/>
      <c r="MM404"/>
      <c r="MN404"/>
      <c r="MO404"/>
      <c r="MP404"/>
      <c r="MQ404"/>
      <c r="MR404"/>
      <c r="MS404"/>
      <c r="MT404"/>
      <c r="MU404"/>
      <c r="MV404"/>
      <c r="MW404"/>
      <c r="MX404"/>
      <c r="MY404"/>
      <c r="MZ404"/>
      <c r="NA404"/>
      <c r="NB404"/>
      <c r="NC404"/>
      <c r="ND404"/>
      <c r="NE404"/>
      <c r="NF404"/>
      <c r="NG404"/>
      <c r="NH404"/>
      <c r="NI404"/>
      <c r="NJ404"/>
      <c r="NK404"/>
      <c r="NL404"/>
      <c r="NM404"/>
      <c r="NN404"/>
      <c r="NO404"/>
      <c r="NP404"/>
      <c r="NQ404"/>
      <c r="NR404"/>
      <c r="NS404"/>
      <c r="NT404"/>
      <c r="NU404"/>
      <c r="NV404"/>
      <c r="NW404"/>
      <c r="NX404"/>
      <c r="NY404"/>
      <c r="NZ404"/>
      <c r="OA404"/>
      <c r="OB404"/>
      <c r="OC404"/>
      <c r="OD404"/>
      <c r="OE404"/>
      <c r="OF404"/>
      <c r="OG404"/>
      <c r="OH404"/>
      <c r="OI404"/>
      <c r="OJ404"/>
      <c r="OK404"/>
      <c r="OL404"/>
      <c r="OM404"/>
      <c r="ON404"/>
      <c r="OO404"/>
      <c r="OP404"/>
      <c r="OQ404"/>
      <c r="OR404"/>
      <c r="OS404"/>
      <c r="OT404"/>
      <c r="OU404"/>
      <c r="OV404"/>
      <c r="OW404"/>
      <c r="OX404"/>
      <c r="OY404"/>
      <c r="OZ404"/>
      <c r="PA404"/>
      <c r="PB404"/>
      <c r="PC404"/>
      <c r="PD404"/>
      <c r="PE404"/>
      <c r="PF404"/>
      <c r="PG404"/>
      <c r="PH404"/>
      <c r="PI404"/>
      <c r="PJ404"/>
      <c r="PK404"/>
      <c r="PL404"/>
      <c r="PM404"/>
      <c r="PN404"/>
      <c r="PO404"/>
      <c r="PP404"/>
      <c r="PQ404"/>
      <c r="PR404"/>
      <c r="PS404"/>
      <c r="PT404"/>
      <c r="PU404"/>
      <c r="PV404"/>
      <c r="PW404"/>
      <c r="PX404"/>
      <c r="PY404"/>
      <c r="PZ404"/>
      <c r="QA404"/>
      <c r="QB404"/>
      <c r="QC404"/>
      <c r="QD404"/>
      <c r="QE404"/>
      <c r="QF404"/>
      <c r="QG404"/>
      <c r="QH404"/>
      <c r="QI404"/>
      <c r="QJ404"/>
      <c r="QK404"/>
      <c r="QL404"/>
      <c r="QM404"/>
      <c r="QN404"/>
      <c r="QO404"/>
      <c r="QP404"/>
      <c r="QQ404"/>
      <c r="QR404"/>
      <c r="QS404"/>
      <c r="QT404"/>
      <c r="QU404"/>
      <c r="QV404"/>
      <c r="QW404"/>
      <c r="QX404"/>
      <c r="QY404"/>
      <c r="QZ404"/>
      <c r="RA404"/>
      <c r="RB404"/>
      <c r="RC404"/>
      <c r="RD404"/>
      <c r="RE404"/>
      <c r="RF404"/>
      <c r="RG404"/>
      <c r="RH404"/>
      <c r="RI404"/>
      <c r="RJ404"/>
      <c r="RK404"/>
      <c r="RL404"/>
      <c r="RM404"/>
      <c r="RN404"/>
      <c r="RO404"/>
      <c r="RP404"/>
      <c r="RQ404"/>
      <c r="RR404"/>
      <c r="RS404"/>
      <c r="RT404"/>
      <c r="RU404"/>
      <c r="RV404"/>
      <c r="RW404"/>
      <c r="RX404"/>
      <c r="RY404"/>
      <c r="RZ404"/>
      <c r="SA404"/>
      <c r="SB404"/>
      <c r="SC404"/>
      <c r="SD404"/>
      <c r="SE404"/>
      <c r="SF404"/>
      <c r="SG404"/>
      <c r="SH404"/>
      <c r="SI404"/>
      <c r="SJ404"/>
      <c r="SK404"/>
      <c r="SL404"/>
      <c r="SM404"/>
      <c r="SN404"/>
      <c r="SO404"/>
      <c r="SP404"/>
      <c r="SQ404"/>
      <c r="SR404"/>
      <c r="SS404"/>
      <c r="ST404"/>
      <c r="SU404"/>
      <c r="SV404"/>
      <c r="SW404"/>
      <c r="SX404"/>
      <c r="SY404"/>
      <c r="SZ404"/>
      <c r="TA404"/>
      <c r="TB404"/>
      <c r="TC404"/>
      <c r="TD404"/>
      <c r="TE404"/>
      <c r="TF404"/>
      <c r="TG404"/>
      <c r="TH404"/>
      <c r="TI404"/>
      <c r="TJ404"/>
      <c r="TK404"/>
      <c r="TL404"/>
      <c r="TM404"/>
      <c r="TN404"/>
      <c r="TO404"/>
      <c r="TP404"/>
      <c r="TQ404"/>
      <c r="TR404"/>
      <c r="TS404"/>
      <c r="TT404"/>
      <c r="TU404"/>
      <c r="TV404"/>
      <c r="TW404"/>
      <c r="TX404"/>
      <c r="TY404"/>
      <c r="TZ404"/>
      <c r="UA404"/>
      <c r="UB404"/>
      <c r="UC404"/>
      <c r="UD404"/>
      <c r="UE404"/>
      <c r="UF404"/>
      <c r="UG404"/>
      <c r="UH404"/>
      <c r="UI404"/>
      <c r="UJ404"/>
      <c r="UK404"/>
      <c r="UL404"/>
      <c r="UM404"/>
      <c r="UN404"/>
      <c r="UO404"/>
      <c r="UP404"/>
      <c r="UQ404"/>
      <c r="UR404"/>
      <c r="US404"/>
      <c r="UT404"/>
      <c r="UU404"/>
      <c r="UV404"/>
      <c r="UW404"/>
      <c r="UX404"/>
      <c r="UY404"/>
      <c r="UZ404"/>
      <c r="VA404"/>
      <c r="VB404"/>
      <c r="VC404"/>
      <c r="VD404"/>
      <c r="VE404"/>
      <c r="VF404"/>
      <c r="VG404"/>
      <c r="VH404"/>
      <c r="VI404"/>
      <c r="VJ404"/>
      <c r="VK404"/>
      <c r="VL404"/>
      <c r="VM404"/>
      <c r="VN404"/>
      <c r="VO404"/>
      <c r="VP404"/>
      <c r="VQ404"/>
      <c r="VR404"/>
      <c r="VS404"/>
      <c r="VT404"/>
      <c r="VU404"/>
      <c r="VV404"/>
      <c r="VW404"/>
      <c r="VX404"/>
      <c r="VY404"/>
      <c r="VZ404"/>
      <c r="WA404"/>
      <c r="WB404"/>
      <c r="WC404"/>
      <c r="WD404"/>
      <c r="WE404"/>
      <c r="WF404"/>
      <c r="WG404"/>
      <c r="WH404"/>
      <c r="WI404"/>
      <c r="WJ404"/>
      <c r="WK404"/>
      <c r="WL404"/>
      <c r="WM404"/>
      <c r="WN404"/>
      <c r="WO404"/>
      <c r="WP404"/>
      <c r="WQ404"/>
      <c r="WR404"/>
      <c r="WS404"/>
      <c r="WT404"/>
      <c r="WU404"/>
      <c r="WV404"/>
      <c r="WW404"/>
      <c r="WX404"/>
      <c r="WY404"/>
      <c r="WZ404"/>
      <c r="XA404"/>
      <c r="XB404"/>
      <c r="XC404"/>
      <c r="XD404"/>
      <c r="XE404"/>
      <c r="XF404"/>
      <c r="XG404"/>
      <c r="XH404"/>
      <c r="XI404"/>
      <c r="XJ404"/>
      <c r="XK404"/>
      <c r="XL404"/>
      <c r="XM404"/>
      <c r="XN404"/>
      <c r="XO404"/>
      <c r="XP404"/>
      <c r="XQ404"/>
      <c r="XR404"/>
      <c r="XS404"/>
      <c r="XT404"/>
      <c r="XU404"/>
      <c r="XV404"/>
      <c r="XW404"/>
      <c r="XX404"/>
      <c r="XY404"/>
      <c r="XZ404"/>
      <c r="YA404"/>
      <c r="YB404"/>
      <c r="YC404"/>
      <c r="YD404"/>
      <c r="YE404"/>
      <c r="YF404"/>
      <c r="YG404"/>
      <c r="YH404"/>
      <c r="YI404"/>
      <c r="YJ404"/>
      <c r="YK404"/>
      <c r="YL404"/>
      <c r="YM404"/>
      <c r="YN404"/>
      <c r="YO404"/>
      <c r="YP404"/>
      <c r="YQ404"/>
      <c r="YR404"/>
      <c r="YS404"/>
      <c r="YT404"/>
      <c r="YU404"/>
      <c r="YV404"/>
      <c r="YW404"/>
      <c r="YX404"/>
      <c r="YY404"/>
      <c r="YZ404"/>
      <c r="ZA404"/>
      <c r="ZB404"/>
      <c r="ZC404"/>
      <c r="ZD404"/>
      <c r="ZE404"/>
      <c r="ZF404"/>
      <c r="ZG404"/>
      <c r="ZH404"/>
      <c r="ZI404"/>
      <c r="ZJ404"/>
      <c r="ZK404"/>
      <c r="ZL404"/>
      <c r="ZM404"/>
      <c r="ZN404"/>
      <c r="ZO404"/>
      <c r="ZP404"/>
      <c r="ZQ404"/>
      <c r="ZR404"/>
      <c r="ZS404"/>
      <c r="ZT404"/>
      <c r="ZU404"/>
      <c r="ZV404"/>
      <c r="ZW404"/>
      <c r="ZX404"/>
      <c r="ZY404"/>
      <c r="ZZ404"/>
      <c r="AAA404"/>
      <c r="AAB404"/>
      <c r="AAC404"/>
      <c r="AAD404"/>
      <c r="AAE404"/>
      <c r="AAF404"/>
      <c r="AAG404"/>
      <c r="AAH404"/>
      <c r="AAI404"/>
      <c r="AAJ404"/>
      <c r="AAK404"/>
      <c r="AAL404"/>
      <c r="AAM404"/>
      <c r="AAN404"/>
      <c r="AAO404"/>
      <c r="AAP404"/>
      <c r="AAQ404"/>
      <c r="AAR404"/>
      <c r="AAS404"/>
      <c r="AAT404"/>
      <c r="AAU404"/>
      <c r="AAV404"/>
      <c r="AAW404"/>
      <c r="AAX404"/>
      <c r="AAY404"/>
      <c r="AAZ404"/>
      <c r="ABA404"/>
      <c r="ABB404"/>
      <c r="ABC404"/>
      <c r="ABD404"/>
      <c r="ABE404"/>
      <c r="ABF404"/>
      <c r="ABG404"/>
      <c r="ABH404"/>
      <c r="ABI404"/>
      <c r="ABJ404"/>
      <c r="ABK404"/>
      <c r="ABL404"/>
      <c r="ABM404"/>
      <c r="ABN404"/>
      <c r="ABO404"/>
      <c r="ABP404"/>
      <c r="ABQ404"/>
      <c r="ABR404"/>
      <c r="ABS404"/>
      <c r="ABT404"/>
      <c r="ABU404"/>
      <c r="ABV404"/>
      <c r="ABW404"/>
      <c r="ABX404"/>
      <c r="ABY404"/>
      <c r="ABZ404"/>
      <c r="ACA404"/>
      <c r="ACB404"/>
      <c r="ACC404"/>
      <c r="ACD404"/>
      <c r="ACE404"/>
      <c r="ACF404"/>
      <c r="ACG404"/>
      <c r="ACH404"/>
      <c r="ACI404"/>
      <c r="ACJ404"/>
      <c r="ACK404"/>
      <c r="ACL404"/>
      <c r="ACM404"/>
      <c r="ACN404"/>
      <c r="ACO404"/>
      <c r="ACP404"/>
      <c r="ACQ404"/>
      <c r="ACR404"/>
      <c r="ACS404"/>
      <c r="ACT404"/>
      <c r="ACU404"/>
      <c r="ACV404"/>
      <c r="ACW404"/>
      <c r="ACX404"/>
      <c r="ACY404"/>
      <c r="ACZ404"/>
      <c r="ADA404"/>
      <c r="ADB404"/>
      <c r="ADC404"/>
      <c r="ADD404"/>
      <c r="ADE404"/>
      <c r="ADF404"/>
      <c r="ADG404"/>
      <c r="ADH404"/>
      <c r="ADI404"/>
      <c r="ADJ404"/>
      <c r="ADK404"/>
      <c r="ADL404"/>
      <c r="ADM404"/>
      <c r="ADN404"/>
      <c r="ADO404"/>
      <c r="ADP404"/>
      <c r="ADQ404"/>
      <c r="ADR404"/>
      <c r="ADS404"/>
      <c r="ADT404"/>
      <c r="ADU404"/>
      <c r="ADV404"/>
      <c r="ADW404"/>
      <c r="ADX404"/>
      <c r="ADY404"/>
      <c r="ADZ404"/>
      <c r="AEA404"/>
      <c r="AEB404"/>
      <c r="AEC404"/>
      <c r="AED404"/>
      <c r="AEE404"/>
      <c r="AEF404"/>
      <c r="AEG404"/>
      <c r="AEH404"/>
      <c r="AEI404"/>
      <c r="AEJ404"/>
      <c r="AEK404"/>
      <c r="AEL404"/>
      <c r="AEM404"/>
      <c r="AEN404"/>
      <c r="AEO404"/>
      <c r="AEP404"/>
      <c r="AEQ404"/>
      <c r="AER404"/>
      <c r="AES404"/>
      <c r="AET404"/>
      <c r="AEU404"/>
      <c r="AEV404"/>
      <c r="AEW404"/>
      <c r="AEX404"/>
      <c r="AEY404"/>
      <c r="AEZ404"/>
      <c r="AFA404"/>
      <c r="AFB404"/>
      <c r="AFC404"/>
      <c r="AFD404"/>
      <c r="AFE404"/>
      <c r="AFF404"/>
      <c r="AFG404"/>
      <c r="AFH404"/>
      <c r="AFI404"/>
      <c r="AFJ404"/>
      <c r="AFK404"/>
      <c r="AFL404"/>
      <c r="AFM404"/>
      <c r="AFN404"/>
      <c r="AFO404"/>
      <c r="AFP404"/>
      <c r="AFQ404"/>
      <c r="AFR404"/>
      <c r="AFS404"/>
      <c r="AFT404"/>
      <c r="AFU404"/>
      <c r="AFV404"/>
      <c r="AFW404"/>
      <c r="AFX404"/>
      <c r="AFY404"/>
      <c r="AFZ404"/>
      <c r="AGA404"/>
      <c r="AGB404"/>
      <c r="AGC404"/>
      <c r="AGD404"/>
      <c r="AGE404"/>
      <c r="AGF404"/>
      <c r="AGG404"/>
      <c r="AGH404"/>
      <c r="AGI404"/>
      <c r="AGJ404"/>
      <c r="AGK404"/>
      <c r="AGL404"/>
      <c r="AGM404"/>
      <c r="AGN404"/>
      <c r="AGO404"/>
      <c r="AGP404"/>
      <c r="AGQ404"/>
      <c r="AGR404"/>
      <c r="AGS404"/>
      <c r="AGT404"/>
      <c r="AGU404"/>
      <c r="AGV404"/>
      <c r="AGW404"/>
      <c r="AGX404"/>
      <c r="AGY404"/>
      <c r="AGZ404"/>
      <c r="AHA404"/>
      <c r="AHB404"/>
      <c r="AHC404"/>
      <c r="AHD404"/>
      <c r="AHE404"/>
      <c r="AHF404"/>
      <c r="AHG404"/>
      <c r="AHH404"/>
      <c r="AHI404"/>
      <c r="AHJ404"/>
      <c r="AHK404"/>
      <c r="AHL404"/>
      <c r="AHM404"/>
      <c r="AHN404"/>
      <c r="AHO404"/>
      <c r="AHP404"/>
      <c r="AHQ404"/>
      <c r="AHR404"/>
      <c r="AHS404"/>
      <c r="AHT404"/>
      <c r="AHU404"/>
      <c r="AHV404"/>
      <c r="AHW404"/>
      <c r="AHX404"/>
      <c r="AHY404"/>
      <c r="AHZ404"/>
      <c r="AIA404"/>
      <c r="AIB404"/>
      <c r="AIC404"/>
      <c r="AID404"/>
      <c r="AIE404"/>
      <c r="AIF404"/>
      <c r="AIG404"/>
      <c r="AIH404"/>
      <c r="AII404"/>
      <c r="AIJ404"/>
      <c r="AIK404"/>
      <c r="AIL404"/>
      <c r="AIM404"/>
      <c r="AIN404"/>
      <c r="AIO404"/>
      <c r="AIP404"/>
      <c r="AIQ404"/>
      <c r="AIR404"/>
      <c r="AIS404"/>
      <c r="AIT404"/>
      <c r="AIU404"/>
      <c r="AIV404"/>
      <c r="AIW404"/>
      <c r="AIX404"/>
      <c r="AIY404"/>
      <c r="AIZ404"/>
      <c r="AJA404"/>
      <c r="AJB404"/>
      <c r="AJC404"/>
      <c r="AJD404"/>
      <c r="AJE404"/>
      <c r="AJF404"/>
      <c r="AJG404"/>
      <c r="AJH404"/>
      <c r="AJI404"/>
      <c r="AJJ404"/>
      <c r="AJK404"/>
      <c r="AJL404"/>
      <c r="AJM404"/>
      <c r="AJN404"/>
      <c r="AJO404"/>
      <c r="AJP404"/>
      <c r="AJQ404"/>
      <c r="AJR404"/>
      <c r="AJS404"/>
      <c r="AJT404"/>
      <c r="AJU404"/>
      <c r="AJV404"/>
      <c r="AJW404"/>
      <c r="AJX404"/>
      <c r="AJY404"/>
      <c r="AJZ404"/>
      <c r="AKA404"/>
      <c r="AKB404"/>
      <c r="AKC404"/>
      <c r="AKD404"/>
      <c r="AKE404"/>
      <c r="AKF404"/>
      <c r="AKG404"/>
      <c r="AKH404"/>
      <c r="AKI404"/>
    </row>
    <row r="405" spans="1:971" x14ac:dyDescent="0.25">
      <c r="A405" s="1" t="s">
        <v>260</v>
      </c>
      <c r="B405" s="1" t="s">
        <v>154</v>
      </c>
      <c r="C405" s="1" t="s">
        <v>240</v>
      </c>
      <c r="D405" s="2">
        <v>23871</v>
      </c>
      <c r="E405" s="2">
        <v>3516.33</v>
      </c>
      <c r="F405" s="2">
        <v>27646.68</v>
      </c>
      <c r="G405" s="2">
        <v>-3775.68</v>
      </c>
      <c r="H405" s="2">
        <v>115.81</v>
      </c>
      <c r="I405" s="3">
        <v>0</v>
      </c>
      <c r="J405" s="4">
        <v>23871</v>
      </c>
      <c r="K405" s="5">
        <v>25685.196</v>
      </c>
      <c r="L405" s="4">
        <v>27277.678152</v>
      </c>
      <c r="M405" s="4">
        <v>28887.061162967999</v>
      </c>
    </row>
    <row r="406" spans="1:971" s="1" customFormat="1" ht="17.25" customHeight="1" x14ac:dyDescent="0.25">
      <c r="A406" s="1" t="s">
        <v>284</v>
      </c>
      <c r="B406" s="1" t="s">
        <v>154</v>
      </c>
      <c r="C406" s="1" t="s">
        <v>263</v>
      </c>
      <c r="D406" s="2">
        <v>2078</v>
      </c>
      <c r="E406" s="2">
        <v>203</v>
      </c>
      <c r="F406" s="2">
        <v>1653.87</v>
      </c>
      <c r="G406" s="2">
        <v>424.13</v>
      </c>
      <c r="H406" s="2">
        <v>79.58</v>
      </c>
      <c r="I406" s="3">
        <v>0</v>
      </c>
      <c r="J406" s="4">
        <v>2078</v>
      </c>
      <c r="K406" s="5">
        <v>2235.9279999999999</v>
      </c>
      <c r="L406" s="4">
        <v>2374.5555359999998</v>
      </c>
      <c r="M406" s="4">
        <v>2514.6543126239999</v>
      </c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  <c r="IH406"/>
      <c r="II406"/>
      <c r="IJ406"/>
      <c r="IK406"/>
      <c r="IL406"/>
      <c r="IM406"/>
      <c r="IN406"/>
      <c r="IO406"/>
      <c r="IP406"/>
      <c r="IQ406"/>
      <c r="IR406"/>
      <c r="IS406"/>
      <c r="IT406"/>
      <c r="IU406"/>
      <c r="IV406"/>
      <c r="IW406"/>
      <c r="IX406"/>
      <c r="IY406"/>
      <c r="IZ406"/>
      <c r="JA406"/>
      <c r="JB406"/>
      <c r="JC406"/>
      <c r="JD406"/>
      <c r="JE406"/>
      <c r="JF406"/>
      <c r="JG406"/>
      <c r="JH406"/>
      <c r="JI406"/>
      <c r="JJ406"/>
      <c r="JK406"/>
      <c r="JL406"/>
      <c r="JM406"/>
      <c r="JN406"/>
      <c r="JO406"/>
      <c r="JP406"/>
      <c r="JQ406"/>
      <c r="JR406"/>
      <c r="JS406"/>
      <c r="JT406"/>
      <c r="JU406"/>
      <c r="JV406"/>
      <c r="JW406"/>
      <c r="JX406"/>
      <c r="JY406"/>
      <c r="JZ406"/>
      <c r="KA406"/>
      <c r="KB406"/>
      <c r="KC406"/>
      <c r="KD406"/>
      <c r="KE406"/>
      <c r="KF406"/>
      <c r="KG406"/>
      <c r="KH406"/>
      <c r="KI406"/>
      <c r="KJ406"/>
      <c r="KK406"/>
      <c r="KL406"/>
      <c r="KM406"/>
      <c r="KN406"/>
      <c r="KO406"/>
      <c r="KP406"/>
      <c r="KQ406"/>
      <c r="KR406"/>
      <c r="KS406"/>
      <c r="KT406"/>
      <c r="KU406"/>
      <c r="KV406"/>
      <c r="KW406"/>
      <c r="KX406"/>
      <c r="KY406"/>
      <c r="KZ406"/>
      <c r="LA406"/>
      <c r="LB406"/>
      <c r="LC406"/>
      <c r="LD406"/>
      <c r="LE406"/>
      <c r="LF406"/>
      <c r="LG406"/>
      <c r="LH406"/>
      <c r="LI406"/>
      <c r="LJ406"/>
      <c r="LK406"/>
      <c r="LL406"/>
      <c r="LM406"/>
      <c r="LN406"/>
      <c r="LO406"/>
      <c r="LP406"/>
      <c r="LQ406"/>
      <c r="LR406"/>
      <c r="LS406"/>
      <c r="LT406"/>
      <c r="LU406"/>
      <c r="LV406"/>
      <c r="LW406"/>
      <c r="LX406"/>
      <c r="LY406"/>
      <c r="LZ406"/>
      <c r="MA406"/>
      <c r="MB406"/>
      <c r="MC406"/>
      <c r="MD406"/>
      <c r="ME406"/>
      <c r="MF406"/>
      <c r="MG406"/>
      <c r="MH406"/>
      <c r="MI406"/>
      <c r="MJ406"/>
      <c r="MK406"/>
      <c r="ML406"/>
      <c r="MM406"/>
      <c r="MN406"/>
      <c r="MO406"/>
      <c r="MP406"/>
      <c r="MQ406"/>
      <c r="MR406"/>
      <c r="MS406"/>
      <c r="MT406"/>
      <c r="MU406"/>
      <c r="MV406"/>
      <c r="MW406"/>
      <c r="MX406"/>
      <c r="MY406"/>
      <c r="MZ406"/>
      <c r="NA406"/>
      <c r="NB406"/>
      <c r="NC406"/>
      <c r="ND406"/>
      <c r="NE406"/>
      <c r="NF406"/>
      <c r="NG406"/>
      <c r="NH406"/>
      <c r="NI406"/>
      <c r="NJ406"/>
      <c r="NK406"/>
      <c r="NL406"/>
      <c r="NM406"/>
      <c r="NN406"/>
      <c r="NO406"/>
      <c r="NP406"/>
      <c r="NQ406"/>
      <c r="NR406"/>
      <c r="NS406"/>
      <c r="NT406"/>
      <c r="NU406"/>
      <c r="NV406"/>
      <c r="NW406"/>
      <c r="NX406"/>
      <c r="NY406"/>
      <c r="NZ406"/>
      <c r="OA406"/>
      <c r="OB406"/>
      <c r="OC406"/>
      <c r="OD406"/>
      <c r="OE406"/>
      <c r="OF406"/>
      <c r="OG406"/>
      <c r="OH406"/>
      <c r="OI406"/>
      <c r="OJ406"/>
      <c r="OK406"/>
      <c r="OL406"/>
      <c r="OM406"/>
      <c r="ON406"/>
      <c r="OO406"/>
      <c r="OP406"/>
      <c r="OQ406"/>
      <c r="OR406"/>
      <c r="OS406"/>
      <c r="OT406"/>
      <c r="OU406"/>
      <c r="OV406"/>
      <c r="OW406"/>
      <c r="OX406"/>
      <c r="OY406"/>
      <c r="OZ406"/>
      <c r="PA406"/>
      <c r="PB406"/>
      <c r="PC406"/>
      <c r="PD406"/>
      <c r="PE406"/>
      <c r="PF406"/>
      <c r="PG406"/>
      <c r="PH406"/>
      <c r="PI406"/>
      <c r="PJ406"/>
      <c r="PK406"/>
      <c r="PL406"/>
      <c r="PM406"/>
      <c r="PN406"/>
      <c r="PO406"/>
      <c r="PP406"/>
      <c r="PQ406"/>
      <c r="PR406"/>
      <c r="PS406"/>
      <c r="PT406"/>
      <c r="PU406"/>
      <c r="PV406"/>
      <c r="PW406"/>
      <c r="PX406"/>
      <c r="PY406"/>
      <c r="PZ406"/>
      <c r="QA406"/>
      <c r="QB406"/>
      <c r="QC406"/>
      <c r="QD406"/>
      <c r="QE406"/>
      <c r="QF406"/>
      <c r="QG406"/>
      <c r="QH406"/>
      <c r="QI406"/>
      <c r="QJ406"/>
      <c r="QK406"/>
      <c r="QL406"/>
      <c r="QM406"/>
      <c r="QN406"/>
      <c r="QO406"/>
      <c r="QP406"/>
      <c r="QQ406"/>
      <c r="QR406"/>
      <c r="QS406"/>
      <c r="QT406"/>
      <c r="QU406"/>
      <c r="QV406"/>
      <c r="QW406"/>
      <c r="QX406"/>
      <c r="QY406"/>
      <c r="QZ406"/>
      <c r="RA406"/>
      <c r="RB406"/>
      <c r="RC406"/>
      <c r="RD406"/>
      <c r="RE406"/>
      <c r="RF406"/>
      <c r="RG406"/>
      <c r="RH406"/>
      <c r="RI406"/>
      <c r="RJ406"/>
      <c r="RK406"/>
      <c r="RL406"/>
      <c r="RM406"/>
      <c r="RN406"/>
      <c r="RO406"/>
      <c r="RP406"/>
      <c r="RQ406"/>
      <c r="RR406"/>
      <c r="RS406"/>
      <c r="RT406"/>
      <c r="RU406"/>
      <c r="RV406"/>
      <c r="RW406"/>
      <c r="RX406"/>
      <c r="RY406"/>
      <c r="RZ406"/>
      <c r="SA406"/>
      <c r="SB406"/>
      <c r="SC406"/>
      <c r="SD406"/>
      <c r="SE406"/>
      <c r="SF406"/>
      <c r="SG406"/>
      <c r="SH406"/>
      <c r="SI406"/>
      <c r="SJ406"/>
      <c r="SK406"/>
      <c r="SL406"/>
      <c r="SM406"/>
      <c r="SN406"/>
      <c r="SO406"/>
      <c r="SP406"/>
      <c r="SQ406"/>
      <c r="SR406"/>
      <c r="SS406"/>
      <c r="ST406"/>
      <c r="SU406"/>
      <c r="SV406"/>
      <c r="SW406"/>
      <c r="SX406"/>
      <c r="SY406"/>
      <c r="SZ406"/>
      <c r="TA406"/>
      <c r="TB406"/>
      <c r="TC406"/>
      <c r="TD406"/>
      <c r="TE406"/>
      <c r="TF406"/>
      <c r="TG406"/>
      <c r="TH406"/>
      <c r="TI406"/>
      <c r="TJ406"/>
      <c r="TK406"/>
      <c r="TL406"/>
      <c r="TM406"/>
      <c r="TN406"/>
      <c r="TO406"/>
      <c r="TP406"/>
      <c r="TQ406"/>
      <c r="TR406"/>
      <c r="TS406"/>
      <c r="TT406"/>
      <c r="TU406"/>
      <c r="TV406"/>
      <c r="TW406"/>
      <c r="TX406"/>
      <c r="TY406"/>
      <c r="TZ406"/>
      <c r="UA406"/>
      <c r="UB406"/>
      <c r="UC406"/>
      <c r="UD406"/>
      <c r="UE406"/>
      <c r="UF406"/>
      <c r="UG406"/>
      <c r="UH406"/>
      <c r="UI406"/>
      <c r="UJ406"/>
      <c r="UK406"/>
      <c r="UL406"/>
      <c r="UM406"/>
      <c r="UN406"/>
      <c r="UO406"/>
      <c r="UP406"/>
      <c r="UQ406"/>
      <c r="UR406"/>
      <c r="US406"/>
      <c r="UT406"/>
      <c r="UU406"/>
      <c r="UV406"/>
      <c r="UW406"/>
      <c r="UX406"/>
      <c r="UY406"/>
      <c r="UZ406"/>
      <c r="VA406"/>
      <c r="VB406"/>
      <c r="VC406"/>
      <c r="VD406"/>
      <c r="VE406"/>
      <c r="VF406"/>
      <c r="VG406"/>
      <c r="VH406"/>
      <c r="VI406"/>
      <c r="VJ406"/>
      <c r="VK406"/>
      <c r="VL406"/>
      <c r="VM406"/>
      <c r="VN406"/>
      <c r="VO406"/>
      <c r="VP406"/>
      <c r="VQ406"/>
      <c r="VR406"/>
      <c r="VS406"/>
      <c r="VT406"/>
      <c r="VU406"/>
      <c r="VV406"/>
      <c r="VW406"/>
      <c r="VX406"/>
      <c r="VY406"/>
      <c r="VZ406"/>
      <c r="WA406"/>
      <c r="WB406"/>
      <c r="WC406"/>
      <c r="WD406"/>
      <c r="WE406"/>
      <c r="WF406"/>
      <c r="WG406"/>
      <c r="WH406"/>
      <c r="WI406"/>
      <c r="WJ406"/>
      <c r="WK406"/>
      <c r="WL406"/>
      <c r="WM406"/>
      <c r="WN406"/>
      <c r="WO406"/>
      <c r="WP406"/>
      <c r="WQ406"/>
      <c r="WR406"/>
      <c r="WS406"/>
      <c r="WT406"/>
      <c r="WU406"/>
      <c r="WV406"/>
      <c r="WW406"/>
      <c r="WX406"/>
      <c r="WY406"/>
      <c r="WZ406"/>
      <c r="XA406"/>
      <c r="XB406"/>
      <c r="XC406"/>
      <c r="XD406"/>
      <c r="XE406"/>
      <c r="XF406"/>
      <c r="XG406"/>
      <c r="XH406"/>
      <c r="XI406"/>
      <c r="XJ406"/>
      <c r="XK406"/>
      <c r="XL406"/>
      <c r="XM406"/>
      <c r="XN406"/>
      <c r="XO406"/>
      <c r="XP406"/>
      <c r="XQ406"/>
      <c r="XR406"/>
      <c r="XS406"/>
      <c r="XT406"/>
      <c r="XU406"/>
      <c r="XV406"/>
      <c r="XW406"/>
      <c r="XX406"/>
      <c r="XY406"/>
      <c r="XZ406"/>
      <c r="YA406"/>
      <c r="YB406"/>
      <c r="YC406"/>
      <c r="YD406"/>
      <c r="YE406"/>
      <c r="YF406"/>
      <c r="YG406"/>
      <c r="YH406"/>
      <c r="YI406"/>
      <c r="YJ406"/>
      <c r="YK406"/>
      <c r="YL406"/>
      <c r="YM406"/>
      <c r="YN406"/>
      <c r="YO406"/>
      <c r="YP406"/>
      <c r="YQ406"/>
      <c r="YR406"/>
      <c r="YS406"/>
      <c r="YT406"/>
      <c r="YU406"/>
      <c r="YV406"/>
      <c r="YW406"/>
      <c r="YX406"/>
      <c r="YY406"/>
      <c r="YZ406"/>
      <c r="ZA406"/>
      <c r="ZB406"/>
      <c r="ZC406"/>
      <c r="ZD406"/>
      <c r="ZE406"/>
      <c r="ZF406"/>
      <c r="ZG406"/>
      <c r="ZH406"/>
      <c r="ZI406"/>
      <c r="ZJ406"/>
      <c r="ZK406"/>
      <c r="ZL406"/>
      <c r="ZM406"/>
      <c r="ZN406"/>
      <c r="ZO406"/>
      <c r="ZP406"/>
      <c r="ZQ406"/>
      <c r="ZR406"/>
      <c r="ZS406"/>
      <c r="ZT406"/>
      <c r="ZU406"/>
      <c r="ZV406"/>
      <c r="ZW406"/>
      <c r="ZX406"/>
      <c r="ZY406"/>
      <c r="ZZ406"/>
      <c r="AAA406"/>
      <c r="AAB406"/>
      <c r="AAC406"/>
      <c r="AAD406"/>
      <c r="AAE406"/>
      <c r="AAF406"/>
      <c r="AAG406"/>
      <c r="AAH406"/>
      <c r="AAI406"/>
      <c r="AAJ406"/>
      <c r="AAK406"/>
      <c r="AAL406"/>
      <c r="AAM406"/>
      <c r="AAN406"/>
      <c r="AAO406"/>
      <c r="AAP406"/>
      <c r="AAQ406"/>
      <c r="AAR406"/>
      <c r="AAS406"/>
      <c r="AAT406"/>
      <c r="AAU406"/>
      <c r="AAV406"/>
      <c r="AAW406"/>
      <c r="AAX406"/>
      <c r="AAY406"/>
      <c r="AAZ406"/>
      <c r="ABA406"/>
      <c r="ABB406"/>
      <c r="ABC406"/>
      <c r="ABD406"/>
      <c r="ABE406"/>
      <c r="ABF406"/>
      <c r="ABG406"/>
      <c r="ABH406"/>
      <c r="ABI406"/>
      <c r="ABJ406"/>
      <c r="ABK406"/>
      <c r="ABL406"/>
      <c r="ABM406"/>
      <c r="ABN406"/>
      <c r="ABO406"/>
      <c r="ABP406"/>
      <c r="ABQ406"/>
      <c r="ABR406"/>
      <c r="ABS406"/>
      <c r="ABT406"/>
      <c r="ABU406"/>
      <c r="ABV406"/>
      <c r="ABW406"/>
      <c r="ABX406"/>
      <c r="ABY406"/>
      <c r="ABZ406"/>
      <c r="ACA406"/>
      <c r="ACB406"/>
      <c r="ACC406"/>
      <c r="ACD406"/>
      <c r="ACE406"/>
      <c r="ACF406"/>
      <c r="ACG406"/>
      <c r="ACH406"/>
      <c r="ACI406"/>
      <c r="ACJ406"/>
      <c r="ACK406"/>
      <c r="ACL406"/>
      <c r="ACM406"/>
      <c r="ACN406"/>
      <c r="ACO406"/>
      <c r="ACP406"/>
      <c r="ACQ406"/>
      <c r="ACR406"/>
      <c r="ACS406"/>
      <c r="ACT406"/>
      <c r="ACU406"/>
      <c r="ACV406"/>
      <c r="ACW406"/>
      <c r="ACX406"/>
      <c r="ACY406"/>
      <c r="ACZ406"/>
      <c r="ADA406"/>
      <c r="ADB406"/>
      <c r="ADC406"/>
      <c r="ADD406"/>
      <c r="ADE406"/>
      <c r="ADF406"/>
      <c r="ADG406"/>
      <c r="ADH406"/>
      <c r="ADI406"/>
      <c r="ADJ406"/>
      <c r="ADK406"/>
      <c r="ADL406"/>
      <c r="ADM406"/>
      <c r="ADN406"/>
      <c r="ADO406"/>
      <c r="ADP406"/>
      <c r="ADQ406"/>
      <c r="ADR406"/>
      <c r="ADS406"/>
      <c r="ADT406"/>
      <c r="ADU406"/>
      <c r="ADV406"/>
      <c r="ADW406"/>
      <c r="ADX406"/>
      <c r="ADY406"/>
      <c r="ADZ406"/>
      <c r="AEA406"/>
      <c r="AEB406"/>
      <c r="AEC406"/>
      <c r="AED406"/>
      <c r="AEE406"/>
      <c r="AEF406"/>
      <c r="AEG406"/>
      <c r="AEH406"/>
      <c r="AEI406"/>
      <c r="AEJ406"/>
      <c r="AEK406"/>
      <c r="AEL406"/>
      <c r="AEM406"/>
      <c r="AEN406"/>
      <c r="AEO406"/>
      <c r="AEP406"/>
      <c r="AEQ406"/>
      <c r="AER406"/>
      <c r="AES406"/>
      <c r="AET406"/>
      <c r="AEU406"/>
      <c r="AEV406"/>
      <c r="AEW406"/>
      <c r="AEX406"/>
      <c r="AEY406"/>
      <c r="AEZ406"/>
      <c r="AFA406"/>
      <c r="AFB406"/>
      <c r="AFC406"/>
      <c r="AFD406"/>
      <c r="AFE406"/>
      <c r="AFF406"/>
      <c r="AFG406"/>
      <c r="AFH406"/>
      <c r="AFI406"/>
      <c r="AFJ406"/>
      <c r="AFK406"/>
      <c r="AFL406"/>
      <c r="AFM406"/>
      <c r="AFN406"/>
      <c r="AFO406"/>
      <c r="AFP406"/>
      <c r="AFQ406"/>
      <c r="AFR406"/>
      <c r="AFS406"/>
      <c r="AFT406"/>
      <c r="AFU406"/>
      <c r="AFV406"/>
      <c r="AFW406"/>
      <c r="AFX406"/>
      <c r="AFY406"/>
      <c r="AFZ406"/>
      <c r="AGA406"/>
      <c r="AGB406"/>
      <c r="AGC406"/>
      <c r="AGD406"/>
      <c r="AGE406"/>
      <c r="AGF406"/>
      <c r="AGG406"/>
      <c r="AGH406"/>
      <c r="AGI406"/>
      <c r="AGJ406"/>
      <c r="AGK406"/>
      <c r="AGL406"/>
      <c r="AGM406"/>
      <c r="AGN406"/>
      <c r="AGO406"/>
      <c r="AGP406"/>
      <c r="AGQ406"/>
      <c r="AGR406"/>
      <c r="AGS406"/>
      <c r="AGT406"/>
      <c r="AGU406"/>
      <c r="AGV406"/>
      <c r="AGW406"/>
      <c r="AGX406"/>
      <c r="AGY406"/>
      <c r="AGZ406"/>
      <c r="AHA406"/>
      <c r="AHB406"/>
      <c r="AHC406"/>
      <c r="AHD406"/>
      <c r="AHE406"/>
      <c r="AHF406"/>
      <c r="AHG406"/>
      <c r="AHH406"/>
      <c r="AHI406"/>
      <c r="AHJ406"/>
      <c r="AHK406"/>
      <c r="AHL406"/>
      <c r="AHM406"/>
      <c r="AHN406"/>
      <c r="AHO406"/>
      <c r="AHP406"/>
      <c r="AHQ406"/>
      <c r="AHR406"/>
      <c r="AHS406"/>
      <c r="AHT406"/>
      <c r="AHU406"/>
      <c r="AHV406"/>
      <c r="AHW406"/>
      <c r="AHX406"/>
      <c r="AHY406"/>
      <c r="AHZ406"/>
      <c r="AIA406"/>
      <c r="AIB406"/>
      <c r="AIC406"/>
      <c r="AID406"/>
      <c r="AIE406"/>
      <c r="AIF406"/>
      <c r="AIG406"/>
      <c r="AIH406"/>
      <c r="AII406"/>
      <c r="AIJ406"/>
      <c r="AIK406"/>
      <c r="AIL406"/>
      <c r="AIM406"/>
      <c r="AIN406"/>
      <c r="AIO406"/>
      <c r="AIP406"/>
      <c r="AIQ406"/>
      <c r="AIR406"/>
      <c r="AIS406"/>
      <c r="AIT406"/>
      <c r="AIU406"/>
      <c r="AIV406"/>
      <c r="AIW406"/>
      <c r="AIX406"/>
      <c r="AIY406"/>
      <c r="AIZ406"/>
      <c r="AJA406"/>
      <c r="AJB406"/>
      <c r="AJC406"/>
      <c r="AJD406"/>
      <c r="AJE406"/>
      <c r="AJF406"/>
      <c r="AJG406"/>
      <c r="AJH406"/>
      <c r="AJI406"/>
      <c r="AJJ406"/>
      <c r="AJK406"/>
      <c r="AJL406"/>
      <c r="AJM406"/>
      <c r="AJN406"/>
      <c r="AJO406"/>
      <c r="AJP406"/>
      <c r="AJQ406"/>
      <c r="AJR406"/>
      <c r="AJS406"/>
      <c r="AJT406"/>
      <c r="AJU406"/>
      <c r="AJV406"/>
      <c r="AJW406"/>
      <c r="AJX406"/>
      <c r="AJY406"/>
      <c r="AJZ406"/>
      <c r="AKA406"/>
      <c r="AKB406"/>
      <c r="AKC406"/>
      <c r="AKD406"/>
      <c r="AKE406"/>
      <c r="AKF406"/>
      <c r="AKG406"/>
      <c r="AKH406"/>
      <c r="AKI406"/>
    </row>
    <row r="407" spans="1:971" x14ac:dyDescent="0.25">
      <c r="A407" s="1" t="s">
        <v>103</v>
      </c>
      <c r="B407" s="1" t="s">
        <v>154</v>
      </c>
      <c r="C407" s="1" t="s">
        <v>82</v>
      </c>
      <c r="D407" s="2">
        <v>48946</v>
      </c>
      <c r="E407" s="2">
        <v>3563.06</v>
      </c>
      <c r="F407" s="2">
        <v>29914.59</v>
      </c>
      <c r="G407" s="2">
        <v>19031.41</v>
      </c>
      <c r="H407" s="2">
        <v>61.11</v>
      </c>
      <c r="I407" s="3">
        <v>0</v>
      </c>
      <c r="J407" s="4">
        <v>48946</v>
      </c>
      <c r="K407" s="5">
        <v>52665.896000000001</v>
      </c>
      <c r="L407" s="4">
        <v>55931.181552000002</v>
      </c>
      <c r="M407" s="4">
        <v>59231.121263567999</v>
      </c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13"/>
      <c r="BQ407" s="13"/>
      <c r="BR407" s="13"/>
      <c r="BS407" s="13"/>
      <c r="BT407" s="13"/>
      <c r="BU407" s="13"/>
      <c r="BV407" s="13"/>
      <c r="BW407" s="13"/>
      <c r="BX407" s="13"/>
      <c r="BY407" s="13"/>
      <c r="BZ407" s="13"/>
      <c r="CA407" s="13"/>
      <c r="CB407" s="13"/>
      <c r="CC407" s="13"/>
      <c r="CD407" s="13"/>
      <c r="CE407" s="13"/>
      <c r="CF407" s="13"/>
      <c r="CG407" s="13"/>
      <c r="CH407" s="13"/>
      <c r="CI407" s="13"/>
      <c r="CJ407" s="13"/>
      <c r="CK407" s="13"/>
      <c r="CL407" s="13"/>
      <c r="CM407" s="13"/>
      <c r="CN407" s="13"/>
      <c r="CO407" s="13"/>
      <c r="CP407" s="13"/>
      <c r="CQ407" s="13"/>
      <c r="CR407" s="13"/>
      <c r="CS407" s="13"/>
      <c r="CT407" s="13"/>
      <c r="CU407" s="13"/>
      <c r="CV407" s="13"/>
      <c r="CW407" s="13"/>
      <c r="CX407" s="13"/>
      <c r="CY407" s="13"/>
      <c r="CZ407" s="13"/>
      <c r="DA407" s="13"/>
      <c r="DB407" s="13"/>
      <c r="DC407" s="13"/>
      <c r="DD407" s="13"/>
      <c r="DE407" s="13"/>
      <c r="DF407" s="13"/>
      <c r="DG407" s="13"/>
      <c r="DH407" s="13"/>
      <c r="DI407" s="13"/>
      <c r="DJ407" s="13"/>
      <c r="DK407" s="13"/>
      <c r="DL407" s="13"/>
      <c r="DM407" s="13"/>
      <c r="DN407" s="13"/>
      <c r="DO407" s="13"/>
      <c r="DP407" s="13"/>
      <c r="DQ407" s="13"/>
      <c r="DR407" s="13"/>
      <c r="DS407" s="13"/>
      <c r="DT407" s="13"/>
      <c r="DU407" s="13"/>
      <c r="DV407" s="13"/>
      <c r="DW407" s="13"/>
      <c r="DX407" s="13"/>
      <c r="DY407" s="13"/>
      <c r="DZ407" s="13"/>
      <c r="EA407" s="13"/>
      <c r="EB407" s="13"/>
    </row>
    <row r="408" spans="1:971" s="1" customFormat="1" ht="17.25" customHeight="1" x14ac:dyDescent="0.25">
      <c r="A408" s="1" t="s">
        <v>127</v>
      </c>
      <c r="B408" s="1" t="s">
        <v>154</v>
      </c>
      <c r="C408" s="1" t="s">
        <v>107</v>
      </c>
      <c r="D408" s="2">
        <v>392041</v>
      </c>
      <c r="E408" s="2">
        <v>32869.599999999999</v>
      </c>
      <c r="F408" s="2">
        <v>258711.6</v>
      </c>
      <c r="G408" s="2">
        <v>133329.4</v>
      </c>
      <c r="H408" s="2">
        <v>65.989999999999995</v>
      </c>
      <c r="I408" s="3">
        <v>0</v>
      </c>
      <c r="J408" s="4">
        <v>392041</v>
      </c>
      <c r="K408" s="5">
        <v>421836.11599999998</v>
      </c>
      <c r="L408" s="4">
        <v>447989.95519199996</v>
      </c>
      <c r="M408" s="4">
        <v>474421.36254832795</v>
      </c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13"/>
      <c r="BQ408" s="13"/>
      <c r="BR408" s="13"/>
      <c r="BS408" s="13"/>
      <c r="BT408" s="13"/>
      <c r="BU408" s="13"/>
      <c r="BV408" s="13"/>
      <c r="BW408" s="13"/>
      <c r="BX408" s="13"/>
      <c r="BY408" s="13"/>
      <c r="BZ408" s="13"/>
      <c r="CA408" s="13"/>
      <c r="CB408" s="13"/>
      <c r="CC408" s="13"/>
      <c r="CD408" s="13"/>
      <c r="CE408" s="13"/>
      <c r="CF408" s="13"/>
      <c r="CG408" s="13"/>
      <c r="CH408" s="13"/>
      <c r="CI408" s="13"/>
      <c r="CJ408" s="13"/>
      <c r="CK408" s="13"/>
      <c r="CL408" s="13"/>
      <c r="CM408" s="13"/>
      <c r="CN408" s="13"/>
      <c r="CO408" s="13"/>
      <c r="CP408" s="13"/>
      <c r="CQ408" s="13"/>
      <c r="CR408" s="13"/>
      <c r="CS408" s="13"/>
      <c r="CT408" s="13"/>
      <c r="CU408" s="13"/>
      <c r="CV408" s="13"/>
      <c r="CW408" s="13"/>
      <c r="CX408" s="13"/>
      <c r="CY408" s="13"/>
      <c r="CZ408" s="13"/>
      <c r="DA408" s="13"/>
      <c r="DB408" s="13"/>
      <c r="DC408" s="13"/>
      <c r="DD408" s="13"/>
      <c r="DE408" s="13"/>
      <c r="DF408" s="13"/>
      <c r="DG408" s="13"/>
      <c r="DH408" s="13"/>
      <c r="DI408" s="13"/>
      <c r="DJ408" s="13"/>
      <c r="DK408" s="13"/>
      <c r="DL408" s="13"/>
      <c r="DM408" s="13"/>
      <c r="DN408" s="13"/>
      <c r="DO408" s="13"/>
      <c r="DP408" s="13"/>
      <c r="DQ408" s="13"/>
      <c r="DR408" s="13"/>
      <c r="DS408" s="13"/>
      <c r="DT408" s="13"/>
      <c r="DU408" s="13"/>
      <c r="DV408" s="13"/>
      <c r="DW408" s="13"/>
      <c r="DX408" s="13"/>
      <c r="DY408" s="13"/>
      <c r="DZ408" s="13"/>
      <c r="EA408" s="13"/>
      <c r="EB408" s="13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  <c r="IZ408"/>
      <c r="JA408"/>
      <c r="JB408"/>
      <c r="JC408"/>
      <c r="JD408"/>
      <c r="JE408"/>
      <c r="JF408"/>
      <c r="JG408"/>
      <c r="JH408"/>
      <c r="JI408"/>
      <c r="JJ408"/>
      <c r="JK408"/>
      <c r="JL408"/>
      <c r="JM408"/>
      <c r="JN408"/>
      <c r="JO408"/>
      <c r="JP408"/>
      <c r="JQ408"/>
      <c r="JR408"/>
      <c r="JS408"/>
      <c r="JT408"/>
      <c r="JU408"/>
      <c r="JV408"/>
      <c r="JW408"/>
      <c r="JX408"/>
      <c r="JY408"/>
      <c r="JZ408"/>
      <c r="KA408"/>
      <c r="KB408"/>
      <c r="KC408"/>
      <c r="KD408"/>
      <c r="KE408"/>
      <c r="KF408"/>
      <c r="KG408"/>
      <c r="KH408"/>
      <c r="KI408"/>
      <c r="KJ408"/>
      <c r="KK408"/>
      <c r="KL408"/>
      <c r="KM408"/>
      <c r="KN408"/>
      <c r="KO408"/>
      <c r="KP408"/>
      <c r="KQ408"/>
      <c r="KR408"/>
      <c r="KS408"/>
      <c r="KT408"/>
      <c r="KU408"/>
      <c r="KV408"/>
      <c r="KW408"/>
      <c r="KX408"/>
      <c r="KY408"/>
      <c r="KZ408"/>
      <c r="LA408"/>
      <c r="LB408"/>
      <c r="LC408"/>
      <c r="LD408"/>
      <c r="LE408"/>
      <c r="LF408"/>
      <c r="LG408"/>
      <c r="LH408"/>
      <c r="LI408"/>
      <c r="LJ408"/>
      <c r="LK408"/>
      <c r="LL408"/>
      <c r="LM408"/>
      <c r="LN408"/>
      <c r="LO408"/>
      <c r="LP408"/>
      <c r="LQ408"/>
      <c r="LR408"/>
      <c r="LS408"/>
      <c r="LT408"/>
      <c r="LU408"/>
      <c r="LV408"/>
      <c r="LW408"/>
      <c r="LX408"/>
      <c r="LY408"/>
      <c r="LZ408"/>
      <c r="MA408"/>
      <c r="MB408"/>
      <c r="MC408"/>
      <c r="MD408"/>
      <c r="ME408"/>
      <c r="MF408"/>
      <c r="MG408"/>
      <c r="MH408"/>
      <c r="MI408"/>
      <c r="MJ408"/>
      <c r="MK408"/>
      <c r="ML408"/>
      <c r="MM408"/>
      <c r="MN408"/>
      <c r="MO408"/>
      <c r="MP408"/>
      <c r="MQ408"/>
      <c r="MR408"/>
      <c r="MS408"/>
      <c r="MT408"/>
      <c r="MU408"/>
      <c r="MV408"/>
      <c r="MW408"/>
      <c r="MX408"/>
      <c r="MY408"/>
      <c r="MZ408"/>
      <c r="NA408"/>
      <c r="NB408"/>
      <c r="NC408"/>
      <c r="ND408"/>
      <c r="NE408"/>
      <c r="NF408"/>
      <c r="NG408"/>
      <c r="NH408"/>
      <c r="NI408"/>
      <c r="NJ408"/>
      <c r="NK408"/>
      <c r="NL408"/>
      <c r="NM408"/>
      <c r="NN408"/>
      <c r="NO408"/>
      <c r="NP408"/>
      <c r="NQ408"/>
      <c r="NR408"/>
      <c r="NS408"/>
      <c r="NT408"/>
      <c r="NU408"/>
      <c r="NV408"/>
      <c r="NW408"/>
      <c r="NX408"/>
      <c r="NY408"/>
      <c r="NZ408"/>
      <c r="OA408"/>
      <c r="OB408"/>
      <c r="OC408"/>
      <c r="OD408"/>
      <c r="OE408"/>
      <c r="OF408"/>
      <c r="OG408"/>
      <c r="OH408"/>
      <c r="OI408"/>
      <c r="OJ408"/>
      <c r="OK408"/>
      <c r="OL408"/>
      <c r="OM408"/>
      <c r="ON408"/>
      <c r="OO408"/>
      <c r="OP408"/>
      <c r="OQ408"/>
      <c r="OR408"/>
      <c r="OS408"/>
      <c r="OT408"/>
      <c r="OU408"/>
      <c r="OV408"/>
      <c r="OW408"/>
      <c r="OX408"/>
      <c r="OY408"/>
      <c r="OZ408"/>
      <c r="PA408"/>
      <c r="PB408"/>
      <c r="PC408"/>
      <c r="PD408"/>
      <c r="PE408"/>
      <c r="PF408"/>
      <c r="PG408"/>
      <c r="PH408"/>
      <c r="PI408"/>
      <c r="PJ408"/>
      <c r="PK408"/>
      <c r="PL408"/>
      <c r="PM408"/>
      <c r="PN408"/>
      <c r="PO408"/>
      <c r="PP408"/>
      <c r="PQ408"/>
      <c r="PR408"/>
      <c r="PS408"/>
      <c r="PT408"/>
      <c r="PU408"/>
      <c r="PV408"/>
      <c r="PW408"/>
      <c r="PX408"/>
      <c r="PY408"/>
      <c r="PZ408"/>
      <c r="QA408"/>
      <c r="QB408"/>
      <c r="QC408"/>
      <c r="QD408"/>
      <c r="QE408"/>
      <c r="QF408"/>
      <c r="QG408"/>
      <c r="QH408"/>
      <c r="QI408"/>
      <c r="QJ408"/>
      <c r="QK408"/>
      <c r="QL408"/>
      <c r="QM408"/>
      <c r="QN408"/>
      <c r="QO408"/>
      <c r="QP408"/>
      <c r="QQ408"/>
      <c r="QR408"/>
      <c r="QS408"/>
      <c r="QT408"/>
      <c r="QU408"/>
      <c r="QV408"/>
      <c r="QW408"/>
      <c r="QX408"/>
      <c r="QY408"/>
      <c r="QZ408"/>
      <c r="RA408"/>
      <c r="RB408"/>
      <c r="RC408"/>
      <c r="RD408"/>
      <c r="RE408"/>
      <c r="RF408"/>
      <c r="RG408"/>
      <c r="RH408"/>
      <c r="RI408"/>
      <c r="RJ408"/>
      <c r="RK408"/>
      <c r="RL408"/>
      <c r="RM408"/>
      <c r="RN408"/>
      <c r="RO408"/>
      <c r="RP408"/>
      <c r="RQ408"/>
      <c r="RR408"/>
      <c r="RS408"/>
      <c r="RT408"/>
      <c r="RU408"/>
      <c r="RV408"/>
      <c r="RW408"/>
      <c r="RX408"/>
      <c r="RY408"/>
      <c r="RZ408"/>
      <c r="SA408"/>
      <c r="SB408"/>
      <c r="SC408"/>
      <c r="SD408"/>
      <c r="SE408"/>
      <c r="SF408"/>
      <c r="SG408"/>
      <c r="SH408"/>
      <c r="SI408"/>
      <c r="SJ408"/>
      <c r="SK408"/>
      <c r="SL408"/>
      <c r="SM408"/>
      <c r="SN408"/>
      <c r="SO408"/>
      <c r="SP408"/>
      <c r="SQ408"/>
      <c r="SR408"/>
      <c r="SS408"/>
      <c r="ST408"/>
      <c r="SU408"/>
      <c r="SV408"/>
      <c r="SW408"/>
      <c r="SX408"/>
      <c r="SY408"/>
      <c r="SZ408"/>
      <c r="TA408"/>
      <c r="TB408"/>
      <c r="TC408"/>
      <c r="TD408"/>
      <c r="TE408"/>
      <c r="TF408"/>
      <c r="TG408"/>
      <c r="TH408"/>
      <c r="TI408"/>
      <c r="TJ408"/>
      <c r="TK408"/>
      <c r="TL408"/>
      <c r="TM408"/>
      <c r="TN408"/>
      <c r="TO408"/>
      <c r="TP408"/>
      <c r="TQ408"/>
      <c r="TR408"/>
      <c r="TS408"/>
      <c r="TT408"/>
      <c r="TU408"/>
      <c r="TV408"/>
      <c r="TW408"/>
      <c r="TX408"/>
      <c r="TY408"/>
      <c r="TZ408"/>
      <c r="UA408"/>
      <c r="UB408"/>
      <c r="UC408"/>
      <c r="UD408"/>
      <c r="UE408"/>
      <c r="UF408"/>
      <c r="UG408"/>
      <c r="UH408"/>
      <c r="UI408"/>
      <c r="UJ408"/>
      <c r="UK408"/>
      <c r="UL408"/>
      <c r="UM408"/>
      <c r="UN408"/>
      <c r="UO408"/>
      <c r="UP408"/>
      <c r="UQ408"/>
      <c r="UR408"/>
      <c r="US408"/>
      <c r="UT408"/>
      <c r="UU408"/>
      <c r="UV408"/>
      <c r="UW408"/>
      <c r="UX408"/>
      <c r="UY408"/>
      <c r="UZ408"/>
      <c r="VA408"/>
      <c r="VB408"/>
      <c r="VC408"/>
      <c r="VD408"/>
      <c r="VE408"/>
      <c r="VF408"/>
      <c r="VG408"/>
      <c r="VH408"/>
      <c r="VI408"/>
      <c r="VJ408"/>
      <c r="VK408"/>
      <c r="VL408"/>
      <c r="VM408"/>
      <c r="VN408"/>
      <c r="VO408"/>
      <c r="VP408"/>
      <c r="VQ408"/>
      <c r="VR408"/>
      <c r="VS408"/>
      <c r="VT408"/>
      <c r="VU408"/>
      <c r="VV408"/>
      <c r="VW408"/>
      <c r="VX408"/>
      <c r="VY408"/>
      <c r="VZ408"/>
      <c r="WA408"/>
      <c r="WB408"/>
      <c r="WC408"/>
      <c r="WD408"/>
      <c r="WE408"/>
      <c r="WF408"/>
      <c r="WG408"/>
      <c r="WH408"/>
      <c r="WI408"/>
      <c r="WJ408"/>
      <c r="WK408"/>
      <c r="WL408"/>
      <c r="WM408"/>
      <c r="WN408"/>
      <c r="WO408"/>
      <c r="WP408"/>
      <c r="WQ408"/>
      <c r="WR408"/>
      <c r="WS408"/>
      <c r="WT408"/>
      <c r="WU408"/>
      <c r="WV408"/>
      <c r="WW408"/>
      <c r="WX408"/>
      <c r="WY408"/>
      <c r="WZ408"/>
      <c r="XA408"/>
      <c r="XB408"/>
      <c r="XC408"/>
      <c r="XD408"/>
      <c r="XE408"/>
      <c r="XF408"/>
      <c r="XG408"/>
      <c r="XH408"/>
      <c r="XI408"/>
      <c r="XJ408"/>
      <c r="XK408"/>
      <c r="XL408"/>
      <c r="XM408"/>
      <c r="XN408"/>
      <c r="XO408"/>
      <c r="XP408"/>
      <c r="XQ408"/>
      <c r="XR408"/>
      <c r="XS408"/>
      <c r="XT408"/>
      <c r="XU408"/>
      <c r="XV408"/>
      <c r="XW408"/>
      <c r="XX408"/>
      <c r="XY408"/>
      <c r="XZ408"/>
      <c r="YA408"/>
      <c r="YB408"/>
      <c r="YC408"/>
      <c r="YD408"/>
      <c r="YE408"/>
      <c r="YF408"/>
      <c r="YG408"/>
      <c r="YH408"/>
      <c r="YI408"/>
      <c r="YJ408"/>
      <c r="YK408"/>
      <c r="YL408"/>
      <c r="YM408"/>
      <c r="YN408"/>
      <c r="YO408"/>
      <c r="YP408"/>
      <c r="YQ408"/>
      <c r="YR408"/>
      <c r="YS408"/>
      <c r="YT408"/>
      <c r="YU408"/>
      <c r="YV408"/>
      <c r="YW408"/>
      <c r="YX408"/>
      <c r="YY408"/>
      <c r="YZ408"/>
      <c r="ZA408"/>
      <c r="ZB408"/>
      <c r="ZC408"/>
      <c r="ZD408"/>
      <c r="ZE408"/>
      <c r="ZF408"/>
      <c r="ZG408"/>
      <c r="ZH408"/>
      <c r="ZI408"/>
      <c r="ZJ408"/>
      <c r="ZK408"/>
      <c r="ZL408"/>
      <c r="ZM408"/>
      <c r="ZN408"/>
      <c r="ZO408"/>
      <c r="ZP408"/>
      <c r="ZQ408"/>
      <c r="ZR408"/>
      <c r="ZS408"/>
      <c r="ZT408"/>
      <c r="ZU408"/>
      <c r="ZV408"/>
      <c r="ZW408"/>
      <c r="ZX408"/>
      <c r="ZY408"/>
      <c r="ZZ408"/>
      <c r="AAA408"/>
      <c r="AAB408"/>
      <c r="AAC408"/>
      <c r="AAD408"/>
      <c r="AAE408"/>
      <c r="AAF408"/>
      <c r="AAG408"/>
      <c r="AAH408"/>
      <c r="AAI408"/>
      <c r="AAJ408"/>
      <c r="AAK408"/>
      <c r="AAL408"/>
      <c r="AAM408"/>
      <c r="AAN408"/>
      <c r="AAO408"/>
      <c r="AAP408"/>
      <c r="AAQ408"/>
      <c r="AAR408"/>
      <c r="AAS408"/>
      <c r="AAT408"/>
      <c r="AAU408"/>
      <c r="AAV408"/>
      <c r="AAW408"/>
      <c r="AAX408"/>
      <c r="AAY408"/>
      <c r="AAZ408"/>
      <c r="ABA408"/>
      <c r="ABB408"/>
      <c r="ABC408"/>
      <c r="ABD408"/>
      <c r="ABE408"/>
      <c r="ABF408"/>
      <c r="ABG408"/>
      <c r="ABH408"/>
      <c r="ABI408"/>
      <c r="ABJ408"/>
      <c r="ABK408"/>
      <c r="ABL408"/>
      <c r="ABM408"/>
      <c r="ABN408"/>
      <c r="ABO408"/>
      <c r="ABP408"/>
      <c r="ABQ408"/>
      <c r="ABR408"/>
      <c r="ABS408"/>
      <c r="ABT408"/>
      <c r="ABU408"/>
      <c r="ABV408"/>
      <c r="ABW408"/>
      <c r="ABX408"/>
      <c r="ABY408"/>
      <c r="ABZ408"/>
      <c r="ACA408"/>
      <c r="ACB408"/>
      <c r="ACC408"/>
      <c r="ACD408"/>
      <c r="ACE408"/>
      <c r="ACF408"/>
      <c r="ACG408"/>
      <c r="ACH408"/>
      <c r="ACI408"/>
      <c r="ACJ408"/>
      <c r="ACK408"/>
      <c r="ACL408"/>
      <c r="ACM408"/>
      <c r="ACN408"/>
      <c r="ACO408"/>
      <c r="ACP408"/>
      <c r="ACQ408"/>
      <c r="ACR408"/>
      <c r="ACS408"/>
      <c r="ACT408"/>
      <c r="ACU408"/>
      <c r="ACV408"/>
      <c r="ACW408"/>
      <c r="ACX408"/>
      <c r="ACY408"/>
      <c r="ACZ408"/>
      <c r="ADA408"/>
      <c r="ADB408"/>
      <c r="ADC408"/>
      <c r="ADD408"/>
      <c r="ADE408"/>
      <c r="ADF408"/>
      <c r="ADG408"/>
      <c r="ADH408"/>
      <c r="ADI408"/>
      <c r="ADJ408"/>
      <c r="ADK408"/>
      <c r="ADL408"/>
      <c r="ADM408"/>
      <c r="ADN408"/>
      <c r="ADO408"/>
      <c r="ADP408"/>
      <c r="ADQ408"/>
      <c r="ADR408"/>
      <c r="ADS408"/>
      <c r="ADT408"/>
      <c r="ADU408"/>
      <c r="ADV408"/>
      <c r="ADW408"/>
      <c r="ADX408"/>
      <c r="ADY408"/>
      <c r="ADZ408"/>
      <c r="AEA408"/>
      <c r="AEB408"/>
      <c r="AEC408"/>
      <c r="AED408"/>
      <c r="AEE408"/>
      <c r="AEF408"/>
      <c r="AEG408"/>
      <c r="AEH408"/>
      <c r="AEI408"/>
      <c r="AEJ408"/>
      <c r="AEK408"/>
      <c r="AEL408"/>
      <c r="AEM408"/>
      <c r="AEN408"/>
      <c r="AEO408"/>
      <c r="AEP408"/>
      <c r="AEQ408"/>
      <c r="AER408"/>
      <c r="AES408"/>
      <c r="AET408"/>
      <c r="AEU408"/>
      <c r="AEV408"/>
      <c r="AEW408"/>
      <c r="AEX408"/>
      <c r="AEY408"/>
      <c r="AEZ408"/>
      <c r="AFA408"/>
      <c r="AFB408"/>
      <c r="AFC408"/>
      <c r="AFD408"/>
      <c r="AFE408"/>
      <c r="AFF408"/>
      <c r="AFG408"/>
      <c r="AFH408"/>
      <c r="AFI408"/>
      <c r="AFJ408"/>
      <c r="AFK408"/>
      <c r="AFL408"/>
      <c r="AFM408"/>
      <c r="AFN408"/>
      <c r="AFO408"/>
      <c r="AFP408"/>
      <c r="AFQ408"/>
      <c r="AFR408"/>
      <c r="AFS408"/>
      <c r="AFT408"/>
      <c r="AFU408"/>
      <c r="AFV408"/>
      <c r="AFW408"/>
      <c r="AFX408"/>
      <c r="AFY408"/>
      <c r="AFZ408"/>
      <c r="AGA408"/>
      <c r="AGB408"/>
      <c r="AGC408"/>
      <c r="AGD408"/>
      <c r="AGE408"/>
      <c r="AGF408"/>
      <c r="AGG408"/>
      <c r="AGH408"/>
      <c r="AGI408"/>
      <c r="AGJ408"/>
      <c r="AGK408"/>
      <c r="AGL408"/>
      <c r="AGM408"/>
      <c r="AGN408"/>
      <c r="AGO408"/>
      <c r="AGP408"/>
      <c r="AGQ408"/>
      <c r="AGR408"/>
      <c r="AGS408"/>
      <c r="AGT408"/>
      <c r="AGU408"/>
      <c r="AGV408"/>
      <c r="AGW408"/>
      <c r="AGX408"/>
      <c r="AGY408"/>
      <c r="AGZ408"/>
      <c r="AHA408"/>
      <c r="AHB408"/>
      <c r="AHC408"/>
      <c r="AHD408"/>
      <c r="AHE408"/>
      <c r="AHF408"/>
      <c r="AHG408"/>
      <c r="AHH408"/>
      <c r="AHI408"/>
      <c r="AHJ408"/>
      <c r="AHK408"/>
      <c r="AHL408"/>
      <c r="AHM408"/>
      <c r="AHN408"/>
      <c r="AHO408"/>
      <c r="AHP408"/>
      <c r="AHQ408"/>
      <c r="AHR408"/>
      <c r="AHS408"/>
      <c r="AHT408"/>
      <c r="AHU408"/>
      <c r="AHV408"/>
      <c r="AHW408"/>
      <c r="AHX408"/>
      <c r="AHY408"/>
      <c r="AHZ408"/>
      <c r="AIA408"/>
      <c r="AIB408"/>
      <c r="AIC408"/>
      <c r="AID408"/>
      <c r="AIE408"/>
      <c r="AIF408"/>
      <c r="AIG408"/>
      <c r="AIH408"/>
      <c r="AII408"/>
      <c r="AIJ408"/>
      <c r="AIK408"/>
      <c r="AIL408"/>
      <c r="AIM408"/>
      <c r="AIN408"/>
      <c r="AIO408"/>
      <c r="AIP408"/>
      <c r="AIQ408"/>
      <c r="AIR408"/>
      <c r="AIS408"/>
      <c r="AIT408"/>
      <c r="AIU408"/>
      <c r="AIV408"/>
      <c r="AIW408"/>
      <c r="AIX408"/>
      <c r="AIY408"/>
      <c r="AIZ408"/>
      <c r="AJA408"/>
      <c r="AJB408"/>
      <c r="AJC408"/>
      <c r="AJD408"/>
      <c r="AJE408"/>
      <c r="AJF408"/>
      <c r="AJG408"/>
      <c r="AJH408"/>
      <c r="AJI408"/>
      <c r="AJJ408"/>
      <c r="AJK408"/>
      <c r="AJL408"/>
      <c r="AJM408"/>
      <c r="AJN408"/>
      <c r="AJO408"/>
      <c r="AJP408"/>
      <c r="AJQ408"/>
      <c r="AJR408"/>
      <c r="AJS408"/>
      <c r="AJT408"/>
      <c r="AJU408"/>
      <c r="AJV408"/>
      <c r="AJW408"/>
      <c r="AJX408"/>
      <c r="AJY408"/>
      <c r="AJZ408"/>
      <c r="AKA408"/>
      <c r="AKB408"/>
      <c r="AKC408"/>
      <c r="AKD408"/>
      <c r="AKE408"/>
      <c r="AKF408"/>
      <c r="AKG408"/>
      <c r="AKH408"/>
      <c r="AKI408"/>
    </row>
    <row r="409" spans="1:971" x14ac:dyDescent="0.25">
      <c r="A409" s="1" t="s">
        <v>78</v>
      </c>
      <c r="B409" s="1" t="s">
        <v>154</v>
      </c>
      <c r="C409" s="1" t="s">
        <v>58</v>
      </c>
      <c r="D409" s="2">
        <v>588287</v>
      </c>
      <c r="E409" s="2">
        <v>56991.38</v>
      </c>
      <c r="F409" s="2">
        <v>461472.41</v>
      </c>
      <c r="G409" s="2">
        <v>126814.59</v>
      </c>
      <c r="H409" s="2">
        <v>78.44</v>
      </c>
      <c r="I409" s="3">
        <v>0</v>
      </c>
      <c r="J409" s="4">
        <v>588287</v>
      </c>
      <c r="K409" s="5">
        <v>632996.81200000003</v>
      </c>
      <c r="L409" s="4">
        <v>672242.614344</v>
      </c>
      <c r="M409" s="4">
        <v>711904.92859029595</v>
      </c>
    </row>
    <row r="410" spans="1:971" s="1" customFormat="1" ht="17.25" customHeight="1" x14ac:dyDescent="0.25">
      <c r="A410" s="1" t="s">
        <v>333</v>
      </c>
      <c r="B410" s="1" t="s">
        <v>154</v>
      </c>
      <c r="C410" s="1" t="s">
        <v>311</v>
      </c>
      <c r="D410" s="2">
        <v>37193</v>
      </c>
      <c r="E410" s="2">
        <v>4657.5600000000004</v>
      </c>
      <c r="F410" s="2">
        <v>41795.21</v>
      </c>
      <c r="G410" s="2">
        <v>-4602.21</v>
      </c>
      <c r="H410" s="2">
        <v>112.37</v>
      </c>
      <c r="I410" s="3">
        <v>7200</v>
      </c>
      <c r="J410" s="4">
        <v>44393</v>
      </c>
      <c r="K410" s="5">
        <v>47766.868000000002</v>
      </c>
      <c r="L410" s="4">
        <v>50728.413816</v>
      </c>
      <c r="M410" s="4">
        <v>53721.390231144003</v>
      </c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  <c r="IJ410"/>
      <c r="IK410"/>
      <c r="IL410"/>
      <c r="IM410"/>
      <c r="IN410"/>
      <c r="IO410"/>
      <c r="IP410"/>
      <c r="IQ410"/>
      <c r="IR410"/>
      <c r="IS410"/>
      <c r="IT410"/>
      <c r="IU410"/>
      <c r="IV410"/>
      <c r="IW410"/>
      <c r="IX410"/>
      <c r="IY410"/>
      <c r="IZ410"/>
      <c r="JA410"/>
      <c r="JB410"/>
      <c r="JC410"/>
      <c r="JD410"/>
      <c r="JE410"/>
      <c r="JF410"/>
      <c r="JG410"/>
      <c r="JH410"/>
      <c r="JI410"/>
      <c r="JJ410"/>
      <c r="JK410"/>
      <c r="JL410"/>
      <c r="JM410"/>
      <c r="JN410"/>
      <c r="JO410"/>
      <c r="JP410"/>
      <c r="JQ410"/>
      <c r="JR410"/>
      <c r="JS410"/>
      <c r="JT410"/>
      <c r="JU410"/>
      <c r="JV410"/>
      <c r="JW410"/>
      <c r="JX410"/>
      <c r="JY410"/>
      <c r="JZ410"/>
      <c r="KA410"/>
      <c r="KB410"/>
      <c r="KC410"/>
      <c r="KD410"/>
      <c r="KE410"/>
      <c r="KF410"/>
      <c r="KG410"/>
      <c r="KH410"/>
      <c r="KI410"/>
      <c r="KJ410"/>
      <c r="KK410"/>
      <c r="KL410"/>
      <c r="KM410"/>
      <c r="KN410"/>
      <c r="KO410"/>
      <c r="KP410"/>
      <c r="KQ410"/>
      <c r="KR410"/>
      <c r="KS410"/>
      <c r="KT410"/>
      <c r="KU410"/>
      <c r="KV410"/>
      <c r="KW410"/>
      <c r="KX410"/>
      <c r="KY410"/>
      <c r="KZ410"/>
      <c r="LA410"/>
      <c r="LB410"/>
      <c r="LC410"/>
      <c r="LD410"/>
      <c r="LE410"/>
      <c r="LF410"/>
      <c r="LG410"/>
      <c r="LH410"/>
      <c r="LI410"/>
      <c r="LJ410"/>
      <c r="LK410"/>
      <c r="LL410"/>
      <c r="LM410"/>
      <c r="LN410"/>
      <c r="LO410"/>
      <c r="LP410"/>
      <c r="LQ410"/>
      <c r="LR410"/>
      <c r="LS410"/>
      <c r="LT410"/>
      <c r="LU410"/>
      <c r="LV410"/>
      <c r="LW410"/>
      <c r="LX410"/>
      <c r="LY410"/>
      <c r="LZ410"/>
      <c r="MA410"/>
      <c r="MB410"/>
      <c r="MC410"/>
      <c r="MD410"/>
      <c r="ME410"/>
      <c r="MF410"/>
      <c r="MG410"/>
      <c r="MH410"/>
      <c r="MI410"/>
      <c r="MJ410"/>
      <c r="MK410"/>
      <c r="ML410"/>
      <c r="MM410"/>
      <c r="MN410"/>
      <c r="MO410"/>
      <c r="MP410"/>
      <c r="MQ410"/>
      <c r="MR410"/>
      <c r="MS410"/>
      <c r="MT410"/>
      <c r="MU410"/>
      <c r="MV410"/>
      <c r="MW410"/>
      <c r="MX410"/>
      <c r="MY410"/>
      <c r="MZ410"/>
      <c r="NA410"/>
      <c r="NB410"/>
      <c r="NC410"/>
      <c r="ND410"/>
      <c r="NE410"/>
      <c r="NF410"/>
      <c r="NG410"/>
      <c r="NH410"/>
      <c r="NI410"/>
      <c r="NJ410"/>
      <c r="NK410"/>
      <c r="NL410"/>
      <c r="NM410"/>
      <c r="NN410"/>
      <c r="NO410"/>
      <c r="NP410"/>
      <c r="NQ410"/>
      <c r="NR410"/>
      <c r="NS410"/>
      <c r="NT410"/>
      <c r="NU410"/>
      <c r="NV410"/>
      <c r="NW410"/>
      <c r="NX410"/>
      <c r="NY410"/>
      <c r="NZ410"/>
      <c r="OA410"/>
      <c r="OB410"/>
      <c r="OC410"/>
      <c r="OD410"/>
      <c r="OE410"/>
      <c r="OF410"/>
      <c r="OG410"/>
      <c r="OH410"/>
      <c r="OI410"/>
      <c r="OJ410"/>
      <c r="OK410"/>
      <c r="OL410"/>
      <c r="OM410"/>
      <c r="ON410"/>
      <c r="OO410"/>
      <c r="OP410"/>
      <c r="OQ410"/>
      <c r="OR410"/>
      <c r="OS410"/>
      <c r="OT410"/>
      <c r="OU410"/>
      <c r="OV410"/>
      <c r="OW410"/>
      <c r="OX410"/>
      <c r="OY410"/>
      <c r="OZ410"/>
      <c r="PA410"/>
      <c r="PB410"/>
      <c r="PC410"/>
      <c r="PD410"/>
      <c r="PE410"/>
      <c r="PF410"/>
      <c r="PG410"/>
      <c r="PH410"/>
      <c r="PI410"/>
      <c r="PJ410"/>
      <c r="PK410"/>
      <c r="PL410"/>
      <c r="PM410"/>
      <c r="PN410"/>
      <c r="PO410"/>
      <c r="PP410"/>
      <c r="PQ410"/>
      <c r="PR410"/>
      <c r="PS410"/>
      <c r="PT410"/>
      <c r="PU410"/>
      <c r="PV410"/>
      <c r="PW410"/>
      <c r="PX410"/>
      <c r="PY410"/>
      <c r="PZ410"/>
      <c r="QA410"/>
      <c r="QB410"/>
      <c r="QC410"/>
      <c r="QD410"/>
      <c r="QE410"/>
      <c r="QF410"/>
      <c r="QG410"/>
      <c r="QH410"/>
      <c r="QI410"/>
      <c r="QJ410"/>
      <c r="QK410"/>
      <c r="QL410"/>
      <c r="QM410"/>
      <c r="QN410"/>
      <c r="QO410"/>
      <c r="QP410"/>
      <c r="QQ410"/>
      <c r="QR410"/>
      <c r="QS410"/>
      <c r="QT410"/>
      <c r="QU410"/>
      <c r="QV410"/>
      <c r="QW410"/>
      <c r="QX410"/>
      <c r="QY410"/>
      <c r="QZ410"/>
      <c r="RA410"/>
      <c r="RB410"/>
      <c r="RC410"/>
      <c r="RD410"/>
      <c r="RE410"/>
      <c r="RF410"/>
      <c r="RG410"/>
      <c r="RH410"/>
      <c r="RI410"/>
      <c r="RJ410"/>
      <c r="RK410"/>
      <c r="RL410"/>
      <c r="RM410"/>
      <c r="RN410"/>
      <c r="RO410"/>
      <c r="RP410"/>
      <c r="RQ410"/>
      <c r="RR410"/>
      <c r="RS410"/>
      <c r="RT410"/>
      <c r="RU410"/>
      <c r="RV410"/>
      <c r="RW410"/>
      <c r="RX410"/>
      <c r="RY410"/>
      <c r="RZ410"/>
      <c r="SA410"/>
      <c r="SB410"/>
      <c r="SC410"/>
      <c r="SD410"/>
      <c r="SE410"/>
      <c r="SF410"/>
      <c r="SG410"/>
      <c r="SH410"/>
      <c r="SI410"/>
      <c r="SJ410"/>
      <c r="SK410"/>
      <c r="SL410"/>
      <c r="SM410"/>
      <c r="SN410"/>
      <c r="SO410"/>
      <c r="SP410"/>
      <c r="SQ410"/>
      <c r="SR410"/>
      <c r="SS410"/>
      <c r="ST410"/>
      <c r="SU410"/>
      <c r="SV410"/>
      <c r="SW410"/>
      <c r="SX410"/>
      <c r="SY410"/>
      <c r="SZ410"/>
      <c r="TA410"/>
      <c r="TB410"/>
      <c r="TC410"/>
      <c r="TD410"/>
      <c r="TE410"/>
      <c r="TF410"/>
      <c r="TG410"/>
      <c r="TH410"/>
      <c r="TI410"/>
      <c r="TJ410"/>
      <c r="TK410"/>
      <c r="TL410"/>
      <c r="TM410"/>
      <c r="TN410"/>
      <c r="TO410"/>
      <c r="TP410"/>
      <c r="TQ410"/>
      <c r="TR410"/>
      <c r="TS410"/>
      <c r="TT410"/>
      <c r="TU410"/>
      <c r="TV410"/>
      <c r="TW410"/>
      <c r="TX410"/>
      <c r="TY410"/>
      <c r="TZ410"/>
      <c r="UA410"/>
      <c r="UB410"/>
      <c r="UC410"/>
      <c r="UD410"/>
      <c r="UE410"/>
      <c r="UF410"/>
      <c r="UG410"/>
      <c r="UH410"/>
      <c r="UI410"/>
      <c r="UJ410"/>
      <c r="UK410"/>
      <c r="UL410"/>
      <c r="UM410"/>
      <c r="UN410"/>
      <c r="UO410"/>
      <c r="UP410"/>
      <c r="UQ410"/>
      <c r="UR410"/>
      <c r="US410"/>
      <c r="UT410"/>
      <c r="UU410"/>
      <c r="UV410"/>
      <c r="UW410"/>
      <c r="UX410"/>
      <c r="UY410"/>
      <c r="UZ410"/>
      <c r="VA410"/>
      <c r="VB410"/>
      <c r="VC410"/>
      <c r="VD410"/>
      <c r="VE410"/>
      <c r="VF410"/>
      <c r="VG410"/>
      <c r="VH410"/>
      <c r="VI410"/>
      <c r="VJ410"/>
      <c r="VK410"/>
      <c r="VL410"/>
      <c r="VM410"/>
      <c r="VN410"/>
      <c r="VO410"/>
      <c r="VP410"/>
      <c r="VQ410"/>
      <c r="VR410"/>
      <c r="VS410"/>
      <c r="VT410"/>
      <c r="VU410"/>
      <c r="VV410"/>
      <c r="VW410"/>
      <c r="VX410"/>
      <c r="VY410"/>
      <c r="VZ410"/>
      <c r="WA410"/>
      <c r="WB410"/>
      <c r="WC410"/>
      <c r="WD410"/>
      <c r="WE410"/>
      <c r="WF410"/>
      <c r="WG410"/>
      <c r="WH410"/>
      <c r="WI410"/>
      <c r="WJ410"/>
      <c r="WK410"/>
      <c r="WL410"/>
      <c r="WM410"/>
      <c r="WN410"/>
      <c r="WO410"/>
      <c r="WP410"/>
      <c r="WQ410"/>
      <c r="WR410"/>
      <c r="WS410"/>
      <c r="WT410"/>
      <c r="WU410"/>
      <c r="WV410"/>
      <c r="WW410"/>
      <c r="WX410"/>
      <c r="WY410"/>
      <c r="WZ410"/>
      <c r="XA410"/>
      <c r="XB410"/>
      <c r="XC410"/>
      <c r="XD410"/>
      <c r="XE410"/>
      <c r="XF410"/>
      <c r="XG410"/>
      <c r="XH410"/>
      <c r="XI410"/>
      <c r="XJ410"/>
      <c r="XK410"/>
      <c r="XL410"/>
      <c r="XM410"/>
      <c r="XN410"/>
      <c r="XO410"/>
      <c r="XP410"/>
      <c r="XQ410"/>
      <c r="XR410"/>
      <c r="XS410"/>
      <c r="XT410"/>
      <c r="XU410"/>
      <c r="XV410"/>
      <c r="XW410"/>
      <c r="XX410"/>
      <c r="XY410"/>
      <c r="XZ410"/>
      <c r="YA410"/>
      <c r="YB410"/>
      <c r="YC410"/>
      <c r="YD410"/>
      <c r="YE410"/>
      <c r="YF410"/>
      <c r="YG410"/>
      <c r="YH410"/>
      <c r="YI410"/>
      <c r="YJ410"/>
      <c r="YK410"/>
      <c r="YL410"/>
      <c r="YM410"/>
      <c r="YN410"/>
      <c r="YO410"/>
      <c r="YP410"/>
      <c r="YQ410"/>
      <c r="YR410"/>
      <c r="YS410"/>
      <c r="YT410"/>
      <c r="YU410"/>
      <c r="YV410"/>
      <c r="YW410"/>
      <c r="YX410"/>
      <c r="YY410"/>
      <c r="YZ410"/>
      <c r="ZA410"/>
      <c r="ZB410"/>
      <c r="ZC410"/>
      <c r="ZD410"/>
      <c r="ZE410"/>
      <c r="ZF410"/>
      <c r="ZG410"/>
      <c r="ZH410"/>
      <c r="ZI410"/>
      <c r="ZJ410"/>
      <c r="ZK410"/>
      <c r="ZL410"/>
      <c r="ZM410"/>
      <c r="ZN410"/>
      <c r="ZO410"/>
      <c r="ZP410"/>
      <c r="ZQ410"/>
      <c r="ZR410"/>
      <c r="ZS410"/>
      <c r="ZT410"/>
      <c r="ZU410"/>
      <c r="ZV410"/>
      <c r="ZW410"/>
      <c r="ZX410"/>
      <c r="ZY410"/>
      <c r="ZZ410"/>
      <c r="AAA410"/>
      <c r="AAB410"/>
      <c r="AAC410"/>
      <c r="AAD410"/>
      <c r="AAE410"/>
      <c r="AAF410"/>
      <c r="AAG410"/>
      <c r="AAH410"/>
      <c r="AAI410"/>
      <c r="AAJ410"/>
      <c r="AAK410"/>
      <c r="AAL410"/>
      <c r="AAM410"/>
      <c r="AAN410"/>
      <c r="AAO410"/>
      <c r="AAP410"/>
      <c r="AAQ410"/>
      <c r="AAR410"/>
      <c r="AAS410"/>
      <c r="AAT410"/>
      <c r="AAU410"/>
      <c r="AAV410"/>
      <c r="AAW410"/>
      <c r="AAX410"/>
      <c r="AAY410"/>
      <c r="AAZ410"/>
      <c r="ABA410"/>
      <c r="ABB410"/>
      <c r="ABC410"/>
      <c r="ABD410"/>
      <c r="ABE410"/>
      <c r="ABF410"/>
      <c r="ABG410"/>
      <c r="ABH410"/>
      <c r="ABI410"/>
      <c r="ABJ410"/>
      <c r="ABK410"/>
      <c r="ABL410"/>
      <c r="ABM410"/>
      <c r="ABN410"/>
      <c r="ABO410"/>
      <c r="ABP410"/>
      <c r="ABQ410"/>
      <c r="ABR410"/>
      <c r="ABS410"/>
      <c r="ABT410"/>
      <c r="ABU410"/>
      <c r="ABV410"/>
      <c r="ABW410"/>
      <c r="ABX410"/>
      <c r="ABY410"/>
      <c r="ABZ410"/>
      <c r="ACA410"/>
      <c r="ACB410"/>
      <c r="ACC410"/>
      <c r="ACD410"/>
      <c r="ACE410"/>
      <c r="ACF410"/>
      <c r="ACG410"/>
      <c r="ACH410"/>
      <c r="ACI410"/>
      <c r="ACJ410"/>
      <c r="ACK410"/>
      <c r="ACL410"/>
      <c r="ACM410"/>
      <c r="ACN410"/>
      <c r="ACO410"/>
      <c r="ACP410"/>
      <c r="ACQ410"/>
      <c r="ACR410"/>
      <c r="ACS410"/>
      <c r="ACT410"/>
      <c r="ACU410"/>
      <c r="ACV410"/>
      <c r="ACW410"/>
      <c r="ACX410"/>
      <c r="ACY410"/>
      <c r="ACZ410"/>
      <c r="ADA410"/>
      <c r="ADB410"/>
      <c r="ADC410"/>
      <c r="ADD410"/>
      <c r="ADE410"/>
      <c r="ADF410"/>
      <c r="ADG410"/>
      <c r="ADH410"/>
      <c r="ADI410"/>
      <c r="ADJ410"/>
      <c r="ADK410"/>
      <c r="ADL410"/>
      <c r="ADM410"/>
      <c r="ADN410"/>
      <c r="ADO410"/>
      <c r="ADP410"/>
      <c r="ADQ410"/>
      <c r="ADR410"/>
      <c r="ADS410"/>
      <c r="ADT410"/>
      <c r="ADU410"/>
      <c r="ADV410"/>
      <c r="ADW410"/>
      <c r="ADX410"/>
      <c r="ADY410"/>
      <c r="ADZ410"/>
      <c r="AEA410"/>
      <c r="AEB410"/>
      <c r="AEC410"/>
      <c r="AED410"/>
      <c r="AEE410"/>
      <c r="AEF410"/>
      <c r="AEG410"/>
      <c r="AEH410"/>
      <c r="AEI410"/>
      <c r="AEJ410"/>
      <c r="AEK410"/>
      <c r="AEL410"/>
      <c r="AEM410"/>
      <c r="AEN410"/>
      <c r="AEO410"/>
      <c r="AEP410"/>
      <c r="AEQ410"/>
      <c r="AER410"/>
      <c r="AES410"/>
      <c r="AET410"/>
      <c r="AEU410"/>
      <c r="AEV410"/>
      <c r="AEW410"/>
      <c r="AEX410"/>
      <c r="AEY410"/>
      <c r="AEZ410"/>
      <c r="AFA410"/>
      <c r="AFB410"/>
      <c r="AFC410"/>
      <c r="AFD410"/>
      <c r="AFE410"/>
      <c r="AFF410"/>
      <c r="AFG410"/>
      <c r="AFH410"/>
      <c r="AFI410"/>
      <c r="AFJ410"/>
      <c r="AFK410"/>
      <c r="AFL410"/>
      <c r="AFM410"/>
      <c r="AFN410"/>
      <c r="AFO410"/>
      <c r="AFP410"/>
      <c r="AFQ410"/>
      <c r="AFR410"/>
      <c r="AFS410"/>
      <c r="AFT410"/>
      <c r="AFU410"/>
      <c r="AFV410"/>
      <c r="AFW410"/>
      <c r="AFX410"/>
      <c r="AFY410"/>
      <c r="AFZ410"/>
      <c r="AGA410"/>
      <c r="AGB410"/>
      <c r="AGC410"/>
      <c r="AGD410"/>
      <c r="AGE410"/>
      <c r="AGF410"/>
      <c r="AGG410"/>
      <c r="AGH410"/>
      <c r="AGI410"/>
      <c r="AGJ410"/>
      <c r="AGK410"/>
      <c r="AGL410"/>
      <c r="AGM410"/>
      <c r="AGN410"/>
      <c r="AGO410"/>
      <c r="AGP410"/>
      <c r="AGQ410"/>
      <c r="AGR410"/>
      <c r="AGS410"/>
      <c r="AGT410"/>
      <c r="AGU410"/>
      <c r="AGV410"/>
      <c r="AGW410"/>
      <c r="AGX410"/>
      <c r="AGY410"/>
      <c r="AGZ410"/>
      <c r="AHA410"/>
      <c r="AHB410"/>
      <c r="AHC410"/>
      <c r="AHD410"/>
      <c r="AHE410"/>
      <c r="AHF410"/>
      <c r="AHG410"/>
      <c r="AHH410"/>
      <c r="AHI410"/>
      <c r="AHJ410"/>
      <c r="AHK410"/>
      <c r="AHL410"/>
      <c r="AHM410"/>
      <c r="AHN410"/>
      <c r="AHO410"/>
      <c r="AHP410"/>
      <c r="AHQ410"/>
      <c r="AHR410"/>
      <c r="AHS410"/>
      <c r="AHT410"/>
      <c r="AHU410"/>
      <c r="AHV410"/>
      <c r="AHW410"/>
      <c r="AHX410"/>
      <c r="AHY410"/>
      <c r="AHZ410"/>
      <c r="AIA410"/>
      <c r="AIB410"/>
      <c r="AIC410"/>
      <c r="AID410"/>
      <c r="AIE410"/>
      <c r="AIF410"/>
      <c r="AIG410"/>
      <c r="AIH410"/>
      <c r="AII410"/>
      <c r="AIJ410"/>
      <c r="AIK410"/>
      <c r="AIL410"/>
      <c r="AIM410"/>
      <c r="AIN410"/>
      <c r="AIO410"/>
      <c r="AIP410"/>
      <c r="AIQ410"/>
      <c r="AIR410"/>
      <c r="AIS410"/>
      <c r="AIT410"/>
      <c r="AIU410"/>
      <c r="AIV410"/>
      <c r="AIW410"/>
      <c r="AIX410"/>
      <c r="AIY410"/>
      <c r="AIZ410"/>
      <c r="AJA410"/>
      <c r="AJB410"/>
      <c r="AJC410"/>
      <c r="AJD410"/>
      <c r="AJE410"/>
      <c r="AJF410"/>
      <c r="AJG410"/>
      <c r="AJH410"/>
      <c r="AJI410"/>
      <c r="AJJ410"/>
      <c r="AJK410"/>
      <c r="AJL410"/>
      <c r="AJM410"/>
      <c r="AJN410"/>
      <c r="AJO410"/>
      <c r="AJP410"/>
      <c r="AJQ410"/>
      <c r="AJR410"/>
      <c r="AJS410"/>
      <c r="AJT410"/>
      <c r="AJU410"/>
      <c r="AJV410"/>
      <c r="AJW410"/>
      <c r="AJX410"/>
      <c r="AJY410"/>
      <c r="AJZ410"/>
      <c r="AKA410"/>
      <c r="AKB410"/>
      <c r="AKC410"/>
      <c r="AKD410"/>
      <c r="AKE410"/>
      <c r="AKF410"/>
      <c r="AKG410"/>
      <c r="AKH410"/>
      <c r="AKI410"/>
    </row>
    <row r="411" spans="1:971" x14ac:dyDescent="0.25">
      <c r="A411" s="1" t="s">
        <v>380</v>
      </c>
      <c r="B411" s="1" t="s">
        <v>154</v>
      </c>
      <c r="C411" s="1" t="s">
        <v>381</v>
      </c>
      <c r="D411" s="2">
        <v>16800000</v>
      </c>
      <c r="E411" s="2">
        <v>1200000</v>
      </c>
      <c r="F411" s="2">
        <v>9452631.5999999996</v>
      </c>
      <c r="G411" s="2">
        <v>7347368.4000000004</v>
      </c>
      <c r="H411" s="2">
        <v>56.26</v>
      </c>
      <c r="I411" s="3">
        <v>0</v>
      </c>
      <c r="J411" s="4">
        <v>16800000</v>
      </c>
      <c r="K411" s="5">
        <v>29400000</v>
      </c>
      <c r="L411" s="4">
        <v>21122670.239999998</v>
      </c>
      <c r="M411" s="4">
        <v>22368907.784159999</v>
      </c>
    </row>
    <row r="412" spans="1:971" x14ac:dyDescent="0.25">
      <c r="A412" s="1" t="s">
        <v>590</v>
      </c>
      <c r="B412" s="1" t="s">
        <v>154</v>
      </c>
      <c r="C412" s="1" t="s">
        <v>585</v>
      </c>
      <c r="D412" s="2">
        <v>250000</v>
      </c>
      <c r="E412" s="2"/>
      <c r="F412" s="2">
        <v>188497.1</v>
      </c>
      <c r="G412" s="2">
        <v>3348.75</v>
      </c>
      <c r="H412" s="2">
        <v>75.39</v>
      </c>
      <c r="I412" s="3">
        <v>100000</v>
      </c>
      <c r="J412" s="4">
        <v>350000</v>
      </c>
      <c r="K412" s="5">
        <v>500000</v>
      </c>
      <c r="L412" s="4">
        <v>531000</v>
      </c>
      <c r="M412" s="4">
        <v>562329</v>
      </c>
    </row>
    <row r="413" spans="1:971" x14ac:dyDescent="0.25">
      <c r="A413" s="1" t="s">
        <v>178</v>
      </c>
      <c r="B413" s="1" t="s">
        <v>614</v>
      </c>
      <c r="C413" s="1" t="s">
        <v>158</v>
      </c>
      <c r="D413" s="2">
        <v>276747</v>
      </c>
      <c r="E413" s="2"/>
      <c r="F413" s="2">
        <v>226056.36</v>
      </c>
      <c r="G413" s="2">
        <v>50690.64</v>
      </c>
      <c r="H413" s="2">
        <v>81.680000000000007</v>
      </c>
      <c r="I413" s="3">
        <v>0</v>
      </c>
      <c r="J413" s="4">
        <v>276747</v>
      </c>
      <c r="K413" s="5">
        <v>297779.772</v>
      </c>
      <c r="L413" s="4">
        <v>316242.11786399997</v>
      </c>
      <c r="M413" s="4">
        <v>334900.40281797596</v>
      </c>
    </row>
    <row r="414" spans="1:971" x14ac:dyDescent="0.25">
      <c r="A414" s="1" t="s">
        <v>217</v>
      </c>
      <c r="B414" s="1" t="s">
        <v>614</v>
      </c>
      <c r="C414" s="1" t="s">
        <v>196</v>
      </c>
      <c r="D414" s="2">
        <v>10074</v>
      </c>
      <c r="E414" s="2">
        <v>700</v>
      </c>
      <c r="F414" s="2">
        <v>5600</v>
      </c>
      <c r="G414" s="2">
        <v>4474</v>
      </c>
      <c r="H414" s="2">
        <v>55.58</v>
      </c>
      <c r="I414" s="3">
        <v>0</v>
      </c>
      <c r="J414" s="4">
        <v>10074</v>
      </c>
      <c r="K414" s="5">
        <v>10839.624</v>
      </c>
      <c r="L414" s="4">
        <v>11511.680688</v>
      </c>
      <c r="M414" s="4">
        <v>12190.869848592001</v>
      </c>
    </row>
    <row r="415" spans="1:971" x14ac:dyDescent="0.25">
      <c r="A415" s="1" t="s">
        <v>308</v>
      </c>
      <c r="B415" s="1" t="s">
        <v>614</v>
      </c>
      <c r="C415" s="1" t="s">
        <v>287</v>
      </c>
      <c r="D415" s="2">
        <v>672949</v>
      </c>
      <c r="E415" s="2">
        <v>77165.119999999995</v>
      </c>
      <c r="F415" s="2">
        <v>707463.88</v>
      </c>
      <c r="G415" s="2">
        <v>-34514.879999999997</v>
      </c>
      <c r="H415" s="2">
        <v>105.12</v>
      </c>
      <c r="I415" s="3">
        <v>0</v>
      </c>
      <c r="J415" s="4">
        <v>672949</v>
      </c>
      <c r="K415" s="5">
        <v>724093.12399999995</v>
      </c>
      <c r="L415" s="4">
        <v>768986.897688</v>
      </c>
      <c r="M415" s="4">
        <v>814357.12465159199</v>
      </c>
    </row>
    <row r="416" spans="1:971" x14ac:dyDescent="0.25">
      <c r="A416" s="1" t="s">
        <v>155</v>
      </c>
      <c r="B416" s="1" t="s">
        <v>614</v>
      </c>
      <c r="C416" s="1" t="s">
        <v>131</v>
      </c>
      <c r="D416" s="2">
        <v>317221</v>
      </c>
      <c r="E416" s="2">
        <v>128971.93</v>
      </c>
      <c r="F416" s="2">
        <v>1080919.46</v>
      </c>
      <c r="G416" s="2">
        <v>-763698.46</v>
      </c>
      <c r="H416" s="2">
        <v>340.74</v>
      </c>
      <c r="I416" s="3">
        <v>1000000</v>
      </c>
      <c r="J416" s="4">
        <v>1317221</v>
      </c>
      <c r="K416" s="5">
        <v>300000</v>
      </c>
      <c r="L416" s="4">
        <v>1505204.2433520001</v>
      </c>
      <c r="M416" s="4">
        <v>1594011.2937097682</v>
      </c>
    </row>
    <row r="417" spans="1:13" x14ac:dyDescent="0.25">
      <c r="A417" s="1" t="s">
        <v>238</v>
      </c>
      <c r="B417" s="1" t="s">
        <v>614</v>
      </c>
      <c r="C417" s="1" t="s">
        <v>221</v>
      </c>
      <c r="D417" s="2">
        <v>27476</v>
      </c>
      <c r="E417" s="2"/>
      <c r="F417" s="2">
        <v>42793.74</v>
      </c>
      <c r="G417" s="2">
        <v>-15317.74</v>
      </c>
      <c r="H417" s="2">
        <v>155.74</v>
      </c>
      <c r="I417" s="3">
        <v>0</v>
      </c>
      <c r="J417" s="4">
        <v>27476</v>
      </c>
      <c r="K417" s="10">
        <v>29564.175999999999</v>
      </c>
      <c r="L417" s="9">
        <v>31397.154911999998</v>
      </c>
      <c r="M417" s="9">
        <v>33249.587051807997</v>
      </c>
    </row>
    <row r="418" spans="1:13" x14ac:dyDescent="0.25">
      <c r="A418" s="1" t="s">
        <v>54</v>
      </c>
      <c r="B418" s="1" t="s">
        <v>614</v>
      </c>
      <c r="C418" s="1" t="s">
        <v>14</v>
      </c>
      <c r="D418" s="2">
        <v>3642926</v>
      </c>
      <c r="E418" s="2">
        <v>330237.06</v>
      </c>
      <c r="F418" s="2">
        <v>2609801.1</v>
      </c>
      <c r="G418" s="2">
        <v>1033124.9</v>
      </c>
      <c r="H418" s="2">
        <v>71.64</v>
      </c>
      <c r="I418" s="3">
        <v>0</v>
      </c>
      <c r="J418" s="4">
        <v>3642926</v>
      </c>
      <c r="K418" s="5">
        <v>3919788.3760000002</v>
      </c>
      <c r="L418" s="4">
        <v>4162815.2553120004</v>
      </c>
      <c r="M418" s="4">
        <v>4408421.3553754082</v>
      </c>
    </row>
    <row r="419" spans="1:13" x14ac:dyDescent="0.25">
      <c r="A419" s="1" t="s">
        <v>353</v>
      </c>
      <c r="B419" s="1" t="s">
        <v>614</v>
      </c>
      <c r="C419" s="1" t="s">
        <v>336</v>
      </c>
      <c r="D419" s="2">
        <v>194202</v>
      </c>
      <c r="E419" s="2">
        <v>15773.45</v>
      </c>
      <c r="F419" s="2">
        <v>154578.88</v>
      </c>
      <c r="G419" s="2">
        <v>39623.120000000003</v>
      </c>
      <c r="H419" s="2">
        <v>79.59</v>
      </c>
      <c r="I419" s="3">
        <v>0</v>
      </c>
      <c r="J419" s="4">
        <v>194202</v>
      </c>
      <c r="K419" s="5">
        <v>208961.35200000001</v>
      </c>
      <c r="L419" s="4">
        <v>221916.955824</v>
      </c>
      <c r="M419" s="4">
        <v>235010.05621761602</v>
      </c>
    </row>
    <row r="420" spans="1:13" x14ac:dyDescent="0.25">
      <c r="A420" s="1" t="s">
        <v>193</v>
      </c>
      <c r="B420" s="1" t="s">
        <v>614</v>
      </c>
      <c r="C420" s="1" t="s">
        <v>182</v>
      </c>
      <c r="D420" s="2">
        <v>134770</v>
      </c>
      <c r="E420" s="2">
        <v>8291.2099999999991</v>
      </c>
      <c r="F420" s="2">
        <v>66329.679999999993</v>
      </c>
      <c r="G420" s="2">
        <v>68440.320000000007</v>
      </c>
      <c r="H420" s="2">
        <v>49.21</v>
      </c>
      <c r="I420" s="3">
        <v>0</v>
      </c>
      <c r="J420" s="4">
        <v>134770</v>
      </c>
      <c r="K420" s="5">
        <v>145012.51999999999</v>
      </c>
      <c r="L420" s="4">
        <v>154003.29624</v>
      </c>
      <c r="M420" s="4">
        <v>163089.49071816</v>
      </c>
    </row>
    <row r="421" spans="1:13" x14ac:dyDescent="0.25">
      <c r="A421" s="1" t="s">
        <v>259</v>
      </c>
      <c r="B421" s="1" t="s">
        <v>614</v>
      </c>
      <c r="C421" s="1" t="s">
        <v>240</v>
      </c>
      <c r="D421" s="2">
        <v>37080</v>
      </c>
      <c r="E421" s="2">
        <v>4193.8999999999996</v>
      </c>
      <c r="F421" s="2">
        <v>32994.559999999998</v>
      </c>
      <c r="G421" s="2">
        <v>4085.44</v>
      </c>
      <c r="H421" s="2">
        <v>88.98</v>
      </c>
      <c r="I421" s="3">
        <v>0</v>
      </c>
      <c r="J421" s="4">
        <v>37080</v>
      </c>
      <c r="K421" s="5">
        <v>39898.080000000002</v>
      </c>
      <c r="L421" s="4">
        <v>42371.76096</v>
      </c>
      <c r="M421" s="4">
        <v>44871.694856640002</v>
      </c>
    </row>
    <row r="422" spans="1:13" x14ac:dyDescent="0.25">
      <c r="A422" s="1" t="s">
        <v>283</v>
      </c>
      <c r="B422" s="1" t="s">
        <v>614</v>
      </c>
      <c r="C422" s="1" t="s">
        <v>263</v>
      </c>
      <c r="D422" s="2">
        <v>2488</v>
      </c>
      <c r="E422" s="2">
        <v>217.5</v>
      </c>
      <c r="F422" s="2">
        <v>1747.18</v>
      </c>
      <c r="G422" s="2">
        <v>740.82</v>
      </c>
      <c r="H422" s="2">
        <v>70.22</v>
      </c>
      <c r="I422" s="3">
        <v>0</v>
      </c>
      <c r="J422" s="4">
        <v>2488</v>
      </c>
      <c r="K422" s="5">
        <v>2677.0880000000002</v>
      </c>
      <c r="L422" s="4">
        <v>2843.0674560000002</v>
      </c>
      <c r="M422" s="4">
        <v>3010.8084359040004</v>
      </c>
    </row>
    <row r="423" spans="1:13" x14ac:dyDescent="0.25">
      <c r="A423" s="1" t="s">
        <v>104</v>
      </c>
      <c r="B423" s="1" t="s">
        <v>614</v>
      </c>
      <c r="C423" s="1" t="s">
        <v>82</v>
      </c>
      <c r="D423" s="2">
        <v>46210</v>
      </c>
      <c r="E423" s="2">
        <v>4212.25</v>
      </c>
      <c r="F423" s="2">
        <v>34079.379999999997</v>
      </c>
      <c r="G423" s="2">
        <v>12130.62</v>
      </c>
      <c r="H423" s="2">
        <v>73.739999999999995</v>
      </c>
      <c r="I423" s="3">
        <v>0</v>
      </c>
      <c r="J423" s="4">
        <v>46210</v>
      </c>
      <c r="K423" s="5">
        <v>49721.96</v>
      </c>
      <c r="L423" s="4">
        <v>52804.721519999999</v>
      </c>
      <c r="M423" s="4">
        <v>55920.200089680002</v>
      </c>
    </row>
    <row r="424" spans="1:13" x14ac:dyDescent="0.25">
      <c r="A424" s="1" t="s">
        <v>128</v>
      </c>
      <c r="B424" s="1" t="s">
        <v>614</v>
      </c>
      <c r="C424" s="1" t="s">
        <v>107</v>
      </c>
      <c r="D424" s="2">
        <v>327307</v>
      </c>
      <c r="E424" s="2">
        <v>33395.599999999999</v>
      </c>
      <c r="F424" s="2">
        <v>255662.2</v>
      </c>
      <c r="G424" s="2">
        <v>71644.800000000003</v>
      </c>
      <c r="H424" s="2">
        <v>78.11</v>
      </c>
      <c r="I424" s="3">
        <v>0</v>
      </c>
      <c r="J424" s="4">
        <v>327307</v>
      </c>
      <c r="K424" s="5">
        <v>352182.33199999999</v>
      </c>
      <c r="L424" s="4">
        <v>374017.63658400002</v>
      </c>
      <c r="M424" s="4">
        <v>396084.677142456</v>
      </c>
    </row>
    <row r="425" spans="1:13" x14ac:dyDescent="0.25">
      <c r="A425" s="1" t="s">
        <v>79</v>
      </c>
      <c r="B425" s="1" t="s">
        <v>614</v>
      </c>
      <c r="C425" s="1" t="s">
        <v>58</v>
      </c>
      <c r="D425" s="2">
        <v>602716</v>
      </c>
      <c r="E425" s="2">
        <v>60105.61</v>
      </c>
      <c r="F425" s="2">
        <v>477986.95</v>
      </c>
      <c r="G425" s="2">
        <v>124729.05</v>
      </c>
      <c r="H425" s="2">
        <v>79.3</v>
      </c>
      <c r="I425" s="3">
        <v>0</v>
      </c>
      <c r="J425" s="4">
        <v>602716</v>
      </c>
      <c r="K425" s="5">
        <v>648522.41599999997</v>
      </c>
      <c r="L425" s="4">
        <v>688730.80579199991</v>
      </c>
      <c r="M425" s="4">
        <v>729365.92333372787</v>
      </c>
    </row>
    <row r="426" spans="1:13" x14ac:dyDescent="0.25">
      <c r="A426" s="1" t="s">
        <v>332</v>
      </c>
      <c r="B426" s="1" t="s">
        <v>614</v>
      </c>
      <c r="C426" s="1" t="s">
        <v>311</v>
      </c>
      <c r="D426" s="2">
        <v>61180</v>
      </c>
      <c r="E426" s="2">
        <v>5688.03</v>
      </c>
      <c r="F426" s="2">
        <v>49443.88</v>
      </c>
      <c r="G426" s="2">
        <v>11736.12</v>
      </c>
      <c r="H426" s="2">
        <v>80.81</v>
      </c>
      <c r="I426" s="3">
        <v>0</v>
      </c>
      <c r="J426" s="4">
        <v>61180</v>
      </c>
      <c r="K426" s="5">
        <v>65829.679999999993</v>
      </c>
      <c r="L426" s="4">
        <v>69911.120159999991</v>
      </c>
      <c r="M426" s="4">
        <v>74035.876249439985</v>
      </c>
    </row>
    <row r="427" spans="1:13" x14ac:dyDescent="0.25">
      <c r="A427" s="1" t="s">
        <v>589</v>
      </c>
      <c r="B427" s="1" t="s">
        <v>614</v>
      </c>
      <c r="C427" s="1" t="s">
        <v>585</v>
      </c>
      <c r="D427" s="2">
        <v>250000</v>
      </c>
      <c r="E427" s="2">
        <v>10350.6</v>
      </c>
      <c r="F427" s="2">
        <v>233671.94</v>
      </c>
      <c r="G427" s="2">
        <v>6248.06</v>
      </c>
      <c r="H427" s="2">
        <v>93.46</v>
      </c>
      <c r="I427" s="3">
        <v>100000</v>
      </c>
      <c r="J427" s="4">
        <v>350000</v>
      </c>
      <c r="K427" s="5">
        <v>1000000</v>
      </c>
      <c r="L427" s="4">
        <v>1593000</v>
      </c>
      <c r="M427" s="4">
        <v>1686987</v>
      </c>
    </row>
    <row r="428" spans="1:13" x14ac:dyDescent="0.25">
      <c r="A428" s="1" t="s">
        <v>55</v>
      </c>
      <c r="B428" s="1" t="s">
        <v>56</v>
      </c>
      <c r="C428" s="1" t="s">
        <v>14</v>
      </c>
      <c r="D428" s="2">
        <v>796520</v>
      </c>
      <c r="E428" s="2">
        <v>17507.91</v>
      </c>
      <c r="F428" s="2">
        <v>137772.51999999999</v>
      </c>
      <c r="G428" s="2">
        <v>658747.48</v>
      </c>
      <c r="H428" s="2">
        <v>17.29</v>
      </c>
      <c r="I428" s="3">
        <v>0</v>
      </c>
      <c r="J428" s="4">
        <v>796520</v>
      </c>
      <c r="K428" s="5">
        <v>857055.52</v>
      </c>
      <c r="L428" s="4">
        <v>910192.96224000002</v>
      </c>
      <c r="M428" s="4">
        <v>963894.34701216</v>
      </c>
    </row>
    <row r="429" spans="1:13" x14ac:dyDescent="0.25">
      <c r="A429" s="1" t="s">
        <v>80</v>
      </c>
      <c r="B429" s="1" t="s">
        <v>56</v>
      </c>
      <c r="C429" s="1" t="s">
        <v>58</v>
      </c>
      <c r="D429" s="2">
        <v>38392</v>
      </c>
      <c r="E429" s="2">
        <v>3151.43</v>
      </c>
      <c r="F429" s="2">
        <v>24799.1</v>
      </c>
      <c r="G429" s="2">
        <v>13592.9</v>
      </c>
      <c r="H429" s="2">
        <v>64.59</v>
      </c>
      <c r="I429" s="3">
        <v>0</v>
      </c>
      <c r="J429" s="4">
        <v>38392</v>
      </c>
      <c r="K429" s="5">
        <v>41309.792000000001</v>
      </c>
      <c r="L429" s="4">
        <v>43870.999104000002</v>
      </c>
      <c r="M429" s="4">
        <v>46459.388051136004</v>
      </c>
    </row>
    <row r="430" spans="1:13" x14ac:dyDescent="0.25">
      <c r="A430" s="1" t="s">
        <v>105</v>
      </c>
      <c r="B430" s="1" t="s">
        <v>56</v>
      </c>
      <c r="C430" s="1" t="s">
        <v>82</v>
      </c>
      <c r="D430" s="2">
        <v>3620</v>
      </c>
      <c r="E430" s="2">
        <v>227.96</v>
      </c>
      <c r="F430" s="2">
        <v>1883.83</v>
      </c>
      <c r="G430" s="2">
        <v>1736.17</v>
      </c>
      <c r="H430" s="2">
        <v>52.03</v>
      </c>
      <c r="I430" s="3">
        <v>0</v>
      </c>
      <c r="J430" s="4">
        <v>3620</v>
      </c>
      <c r="K430" s="5">
        <v>3895.12</v>
      </c>
      <c r="L430" s="4">
        <v>4136.61744</v>
      </c>
      <c r="M430" s="4">
        <v>4380.6778689599996</v>
      </c>
    </row>
    <row r="431" spans="1:13" x14ac:dyDescent="0.25">
      <c r="A431" s="1" t="s">
        <v>129</v>
      </c>
      <c r="B431" s="1" t="s">
        <v>56</v>
      </c>
      <c r="C431" s="1" t="s">
        <v>107</v>
      </c>
      <c r="D431" s="2">
        <v>30506</v>
      </c>
      <c r="E431" s="2"/>
      <c r="F431" s="2"/>
      <c r="G431" s="2">
        <v>30506</v>
      </c>
      <c r="H431" s="2"/>
      <c r="I431" s="3">
        <v>0</v>
      </c>
      <c r="J431" s="4">
        <v>30506</v>
      </c>
      <c r="K431" s="5">
        <v>32824.455999999998</v>
      </c>
      <c r="L431" s="4">
        <v>34859.572271999998</v>
      </c>
      <c r="M431" s="4">
        <v>36916.287036048001</v>
      </c>
    </row>
    <row r="432" spans="1:13" x14ac:dyDescent="0.25">
      <c r="A432" s="1" t="s">
        <v>156</v>
      </c>
      <c r="B432" s="1" t="s">
        <v>56</v>
      </c>
      <c r="C432" s="1" t="s">
        <v>131</v>
      </c>
      <c r="D432" s="2">
        <v>9092</v>
      </c>
      <c r="E432" s="2">
        <v>3494.08</v>
      </c>
      <c r="F432" s="2">
        <v>28026.59</v>
      </c>
      <c r="G432" s="2">
        <v>-18934.59</v>
      </c>
      <c r="H432" s="2">
        <v>308.25</v>
      </c>
      <c r="I432" s="3">
        <v>45000</v>
      </c>
      <c r="J432" s="4">
        <v>54092</v>
      </c>
      <c r="K432" s="5">
        <v>60000</v>
      </c>
      <c r="L432" s="4">
        <v>61811.577504000001</v>
      </c>
      <c r="M432" s="4">
        <v>65458.460576736004</v>
      </c>
    </row>
    <row r="433" spans="1:971" x14ac:dyDescent="0.25">
      <c r="A433" s="1" t="s">
        <v>180</v>
      </c>
      <c r="B433" s="1" t="s">
        <v>56</v>
      </c>
      <c r="C433" s="1" t="s">
        <v>158</v>
      </c>
      <c r="D433" s="2">
        <v>53741</v>
      </c>
      <c r="E433" s="2"/>
      <c r="F433" s="2">
        <v>10179.16</v>
      </c>
      <c r="G433" s="2">
        <v>43561.84</v>
      </c>
      <c r="H433" s="2">
        <v>18.940000000000001</v>
      </c>
      <c r="I433" s="3">
        <v>-30000</v>
      </c>
      <c r="J433" s="4">
        <v>23741</v>
      </c>
      <c r="K433" s="5">
        <v>25545.315999999999</v>
      </c>
      <c r="L433" s="4">
        <v>27129.125592</v>
      </c>
      <c r="M433" s="4">
        <v>28729.744001928</v>
      </c>
    </row>
    <row r="434" spans="1:971" x14ac:dyDescent="0.25">
      <c r="A434" s="1" t="s">
        <v>219</v>
      </c>
      <c r="B434" s="1" t="s">
        <v>56</v>
      </c>
      <c r="C434" s="1" t="s">
        <v>196</v>
      </c>
      <c r="D434" s="2">
        <v>2365</v>
      </c>
      <c r="E434" s="2"/>
      <c r="F434" s="2"/>
      <c r="G434" s="2">
        <v>2365</v>
      </c>
      <c r="H434" s="2"/>
      <c r="I434" s="3">
        <v>-2365</v>
      </c>
      <c r="J434" s="4">
        <v>0</v>
      </c>
      <c r="K434" s="5">
        <v>0</v>
      </c>
      <c r="L434" s="4">
        <v>0</v>
      </c>
      <c r="M434" s="4">
        <v>0</v>
      </c>
    </row>
    <row r="435" spans="1:971" x14ac:dyDescent="0.25">
      <c r="A435" s="1" t="s">
        <v>261</v>
      </c>
      <c r="B435" s="1" t="s">
        <v>56</v>
      </c>
      <c r="C435" s="1" t="s">
        <v>240</v>
      </c>
      <c r="D435" s="2">
        <v>1695</v>
      </c>
      <c r="E435" s="2">
        <v>172.02</v>
      </c>
      <c r="F435" s="2">
        <v>1353.66</v>
      </c>
      <c r="G435" s="2">
        <v>341.34</v>
      </c>
      <c r="H435" s="2">
        <v>79.86</v>
      </c>
      <c r="I435" s="3">
        <v>0</v>
      </c>
      <c r="J435" s="4">
        <v>1695</v>
      </c>
      <c r="K435" s="5">
        <v>1823.82</v>
      </c>
      <c r="L435" s="4">
        <v>1936.8968399999999</v>
      </c>
      <c r="M435" s="4">
        <v>2051.17375356</v>
      </c>
    </row>
    <row r="436" spans="1:971" x14ac:dyDescent="0.25">
      <c r="A436" s="1" t="s">
        <v>285</v>
      </c>
      <c r="B436" s="1" t="s">
        <v>56</v>
      </c>
      <c r="C436" s="1" t="s">
        <v>263</v>
      </c>
      <c r="D436" s="2">
        <v>184</v>
      </c>
      <c r="E436" s="2">
        <v>14.5</v>
      </c>
      <c r="F436" s="2">
        <v>115.06</v>
      </c>
      <c r="G436" s="2">
        <v>68.94</v>
      </c>
      <c r="H436" s="2">
        <v>62.53</v>
      </c>
      <c r="I436" s="3">
        <v>0</v>
      </c>
      <c r="J436" s="4">
        <v>184</v>
      </c>
      <c r="K436" s="5">
        <v>197.98400000000001</v>
      </c>
      <c r="L436" s="4">
        <v>210.25900799999999</v>
      </c>
      <c r="M436" s="4">
        <v>222.66428947200001</v>
      </c>
    </row>
    <row r="437" spans="1:971" x14ac:dyDescent="0.25">
      <c r="A437" s="1" t="s">
        <v>309</v>
      </c>
      <c r="B437" s="1" t="s">
        <v>56</v>
      </c>
      <c r="C437" s="1" t="s">
        <v>287</v>
      </c>
      <c r="D437" s="2">
        <v>20390</v>
      </c>
      <c r="E437" s="2">
        <v>1793.82</v>
      </c>
      <c r="F437" s="2">
        <v>17890.900000000001</v>
      </c>
      <c r="G437" s="2">
        <v>2499.1</v>
      </c>
      <c r="H437" s="2">
        <v>87.74</v>
      </c>
      <c r="I437" s="3">
        <v>0</v>
      </c>
      <c r="J437" s="4">
        <v>20390</v>
      </c>
      <c r="K437" s="5">
        <v>21939.64</v>
      </c>
      <c r="L437" s="4">
        <v>23299.897679999998</v>
      </c>
      <c r="M437" s="4">
        <v>24674.591643119998</v>
      </c>
    </row>
    <row r="438" spans="1:971" x14ac:dyDescent="0.25">
      <c r="A438" s="1" t="s">
        <v>334</v>
      </c>
      <c r="B438" s="1" t="s">
        <v>56</v>
      </c>
      <c r="C438" s="1" t="s">
        <v>311</v>
      </c>
      <c r="D438" s="2">
        <v>1714</v>
      </c>
      <c r="E438" s="2">
        <v>214.8</v>
      </c>
      <c r="F438" s="2">
        <v>-3566.56</v>
      </c>
      <c r="G438" s="2">
        <v>5280.56</v>
      </c>
      <c r="H438" s="2">
        <v>-208.08</v>
      </c>
      <c r="I438" s="3">
        <v>1000</v>
      </c>
      <c r="J438" s="4">
        <v>2714</v>
      </c>
      <c r="K438" s="5">
        <v>2920.2640000000001</v>
      </c>
      <c r="L438" s="4">
        <v>3101.3203680000001</v>
      </c>
      <c r="M438" s="4">
        <v>3284.2982697120001</v>
      </c>
    </row>
    <row r="439" spans="1:971" x14ac:dyDescent="0.25">
      <c r="A439" s="29"/>
      <c r="B439" s="29"/>
      <c r="C439" s="29"/>
      <c r="D439" s="30"/>
      <c r="E439" s="30"/>
      <c r="F439" s="30"/>
      <c r="G439" s="30"/>
      <c r="H439" s="30"/>
      <c r="I439" s="31"/>
      <c r="J439" s="32"/>
      <c r="K439" s="44">
        <f>SUM(K1:K438)</f>
        <v>732592569.47200036</v>
      </c>
      <c r="L439" s="44">
        <f t="shared" ref="L439:M439" si="0">SUM(L1:L438)</f>
        <v>792269218.07429194</v>
      </c>
      <c r="M439" s="44">
        <f t="shared" si="0"/>
        <v>756741086.9406749</v>
      </c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  <c r="BO439" s="33"/>
      <c r="BP439" s="33"/>
      <c r="BQ439" s="33"/>
      <c r="BR439" s="33"/>
      <c r="BS439" s="33"/>
      <c r="BT439" s="33"/>
      <c r="BU439" s="33"/>
      <c r="BV439" s="33"/>
      <c r="BW439" s="33"/>
      <c r="BX439" s="33"/>
      <c r="BY439" s="33"/>
      <c r="BZ439" s="33"/>
      <c r="CA439" s="33"/>
      <c r="CB439" s="33"/>
      <c r="CC439" s="33"/>
      <c r="CD439" s="33"/>
      <c r="CE439" s="33"/>
      <c r="CF439" s="33"/>
      <c r="CG439" s="33"/>
      <c r="CH439" s="33"/>
      <c r="CI439" s="33"/>
      <c r="CJ439" s="33"/>
      <c r="CK439" s="33"/>
      <c r="CL439" s="33"/>
      <c r="CM439" s="33"/>
      <c r="CN439" s="33"/>
      <c r="CO439" s="33"/>
      <c r="CP439" s="33"/>
      <c r="CQ439" s="33"/>
      <c r="CR439" s="33"/>
      <c r="CS439" s="33"/>
      <c r="CT439" s="33"/>
      <c r="CU439" s="33"/>
      <c r="CV439" s="33"/>
      <c r="CW439" s="33"/>
      <c r="CX439" s="33"/>
      <c r="CY439" s="33"/>
      <c r="CZ439" s="33"/>
      <c r="DA439" s="33"/>
      <c r="DB439" s="33"/>
      <c r="DC439" s="33"/>
      <c r="DD439" s="33"/>
      <c r="DE439" s="33"/>
      <c r="DF439" s="33"/>
      <c r="DG439" s="33"/>
      <c r="DH439" s="33"/>
      <c r="DI439" s="33"/>
      <c r="DJ439" s="33"/>
      <c r="DK439" s="33"/>
      <c r="DL439" s="33"/>
      <c r="DM439" s="33"/>
      <c r="DN439" s="33"/>
      <c r="DO439" s="33"/>
      <c r="DP439" s="33"/>
      <c r="DQ439" s="33"/>
      <c r="DR439" s="33"/>
      <c r="DS439" s="33"/>
      <c r="DT439" s="33"/>
      <c r="DU439" s="33"/>
      <c r="DV439" s="33"/>
      <c r="DW439" s="33"/>
      <c r="DX439" s="33"/>
      <c r="DY439" s="33"/>
      <c r="DZ439" s="33"/>
      <c r="EA439" s="33"/>
      <c r="EB439" s="33"/>
      <c r="EC439" s="33"/>
      <c r="ED439" s="33"/>
      <c r="EE439" s="33"/>
      <c r="EF439" s="33"/>
      <c r="EG439" s="33"/>
      <c r="EH439" s="33"/>
      <c r="EI439" s="33"/>
      <c r="EJ439" s="33"/>
      <c r="EK439" s="33"/>
      <c r="EL439" s="33"/>
      <c r="EM439" s="33"/>
      <c r="EN439" s="33"/>
      <c r="EO439" s="33"/>
      <c r="EP439" s="33"/>
      <c r="EQ439" s="33"/>
      <c r="ER439" s="33"/>
      <c r="ES439" s="33"/>
      <c r="ET439" s="33"/>
      <c r="EU439" s="33"/>
      <c r="EV439" s="33"/>
      <c r="EW439" s="33"/>
      <c r="EX439" s="33"/>
      <c r="EY439" s="33"/>
      <c r="EZ439" s="33"/>
      <c r="FA439" s="33"/>
      <c r="FB439" s="33"/>
      <c r="FC439" s="33"/>
      <c r="FD439" s="33"/>
      <c r="FE439" s="33"/>
      <c r="FF439" s="33"/>
      <c r="FG439" s="33"/>
      <c r="FH439" s="33"/>
      <c r="FI439" s="33"/>
      <c r="FJ439" s="33"/>
      <c r="FK439" s="33"/>
      <c r="FL439" s="33"/>
      <c r="FM439" s="33"/>
      <c r="FN439" s="33"/>
      <c r="FO439" s="33"/>
      <c r="FP439" s="33"/>
      <c r="FQ439" s="33"/>
      <c r="FR439" s="33"/>
      <c r="FS439" s="33"/>
      <c r="FT439" s="33"/>
      <c r="FU439" s="33"/>
      <c r="FV439" s="33"/>
      <c r="FW439" s="33"/>
      <c r="FX439" s="33"/>
      <c r="FY439" s="33"/>
      <c r="FZ439" s="33"/>
      <c r="GA439" s="33"/>
      <c r="GB439" s="33"/>
      <c r="GC439" s="33"/>
      <c r="GD439" s="33"/>
      <c r="GE439" s="33"/>
      <c r="GF439" s="33"/>
      <c r="GG439" s="33"/>
      <c r="GH439" s="33"/>
      <c r="GI439" s="33"/>
      <c r="GJ439" s="33"/>
      <c r="GK439" s="33"/>
      <c r="GL439" s="33"/>
      <c r="GM439" s="33"/>
      <c r="GN439" s="33"/>
      <c r="GO439" s="33"/>
      <c r="GP439" s="33"/>
      <c r="GQ439" s="33"/>
      <c r="GR439" s="33"/>
      <c r="GS439" s="33"/>
      <c r="GT439" s="33"/>
      <c r="GU439" s="33"/>
      <c r="GV439" s="33"/>
      <c r="GW439" s="33"/>
      <c r="GX439" s="33"/>
      <c r="GY439" s="33"/>
      <c r="GZ439" s="33"/>
      <c r="HA439" s="33"/>
      <c r="HB439" s="33"/>
      <c r="HC439" s="33"/>
      <c r="HD439" s="33"/>
      <c r="HE439" s="33"/>
      <c r="HF439" s="33"/>
      <c r="HG439" s="33"/>
      <c r="HH439" s="33"/>
      <c r="HI439" s="33"/>
      <c r="HJ439" s="33"/>
      <c r="HK439" s="33"/>
      <c r="HL439" s="33"/>
      <c r="HM439" s="33"/>
      <c r="HN439" s="33"/>
      <c r="HO439" s="33"/>
      <c r="HP439" s="33"/>
      <c r="HQ439" s="33"/>
      <c r="HR439" s="33"/>
      <c r="HS439" s="33"/>
      <c r="HT439" s="33"/>
      <c r="HU439" s="33"/>
      <c r="HV439" s="33"/>
      <c r="HW439" s="33"/>
      <c r="HX439" s="33"/>
      <c r="HY439" s="33"/>
      <c r="HZ439" s="33"/>
      <c r="IA439" s="33"/>
      <c r="IB439" s="33"/>
      <c r="IC439" s="33"/>
      <c r="ID439" s="33"/>
      <c r="IE439" s="33"/>
      <c r="IF439" s="33"/>
      <c r="IG439" s="33"/>
      <c r="IH439" s="33"/>
      <c r="II439" s="33"/>
      <c r="IJ439" s="33"/>
      <c r="IK439" s="33"/>
      <c r="IL439" s="33"/>
      <c r="IM439" s="33"/>
      <c r="IN439" s="33"/>
      <c r="IO439" s="33"/>
      <c r="IP439" s="33"/>
      <c r="IQ439" s="33"/>
      <c r="IR439" s="33"/>
      <c r="IS439" s="33"/>
      <c r="IT439" s="33"/>
      <c r="IU439" s="33"/>
      <c r="IV439" s="33"/>
      <c r="IW439" s="33"/>
      <c r="IX439" s="33"/>
      <c r="IY439" s="33"/>
      <c r="IZ439" s="33"/>
      <c r="JA439" s="33"/>
      <c r="JB439" s="33"/>
      <c r="JC439" s="33"/>
      <c r="JD439" s="33"/>
      <c r="JE439" s="33"/>
      <c r="JF439" s="33"/>
      <c r="JG439" s="33"/>
      <c r="JH439" s="33"/>
      <c r="JI439" s="33"/>
      <c r="JJ439" s="33"/>
      <c r="JK439" s="33"/>
      <c r="JL439" s="33"/>
      <c r="JM439" s="33"/>
      <c r="JN439" s="33"/>
      <c r="JO439" s="33"/>
      <c r="JP439" s="33"/>
      <c r="JQ439" s="33"/>
      <c r="JR439" s="33"/>
      <c r="JS439" s="33"/>
      <c r="JT439" s="33"/>
      <c r="JU439" s="33"/>
      <c r="JV439" s="33"/>
      <c r="JW439" s="33"/>
      <c r="JX439" s="33"/>
      <c r="JY439" s="33"/>
      <c r="JZ439" s="33"/>
      <c r="KA439" s="33"/>
      <c r="KB439" s="33"/>
      <c r="KC439" s="33"/>
      <c r="KD439" s="33"/>
      <c r="KE439" s="33"/>
      <c r="KF439" s="33"/>
      <c r="KG439" s="33"/>
      <c r="KH439" s="33"/>
      <c r="KI439" s="33"/>
      <c r="KJ439" s="33"/>
      <c r="KK439" s="33"/>
      <c r="KL439" s="33"/>
      <c r="KM439" s="33"/>
      <c r="KN439" s="33"/>
      <c r="KO439" s="33"/>
      <c r="KP439" s="33"/>
      <c r="KQ439" s="33"/>
      <c r="KR439" s="33"/>
      <c r="KS439" s="33"/>
      <c r="KT439" s="33"/>
      <c r="KU439" s="33"/>
      <c r="KV439" s="33"/>
      <c r="KW439" s="33"/>
      <c r="KX439" s="33"/>
      <c r="KY439" s="33"/>
      <c r="KZ439" s="33"/>
      <c r="LA439" s="33"/>
      <c r="LB439" s="33"/>
      <c r="LC439" s="33"/>
      <c r="LD439" s="33"/>
      <c r="LE439" s="33"/>
      <c r="LF439" s="33"/>
      <c r="LG439" s="33"/>
      <c r="LH439" s="33"/>
      <c r="LI439" s="33"/>
      <c r="LJ439" s="33"/>
      <c r="LK439" s="33"/>
      <c r="LL439" s="33"/>
      <c r="LM439" s="33"/>
      <c r="LN439" s="33"/>
      <c r="LO439" s="33"/>
      <c r="LP439" s="33"/>
      <c r="LQ439" s="33"/>
      <c r="LR439" s="33"/>
      <c r="LS439" s="33"/>
      <c r="LT439" s="33"/>
      <c r="LU439" s="33"/>
      <c r="LV439" s="33"/>
      <c r="LW439" s="33"/>
      <c r="LX439" s="33"/>
      <c r="LY439" s="33"/>
      <c r="LZ439" s="33"/>
      <c r="MA439" s="33"/>
      <c r="MB439" s="33"/>
      <c r="MC439" s="33"/>
      <c r="MD439" s="33"/>
      <c r="ME439" s="33"/>
      <c r="MF439" s="33"/>
      <c r="MG439" s="33"/>
      <c r="MH439" s="33"/>
      <c r="MI439" s="33"/>
      <c r="MJ439" s="33"/>
      <c r="MK439" s="33"/>
      <c r="ML439" s="33"/>
      <c r="MM439" s="33"/>
      <c r="MN439" s="33"/>
      <c r="MO439" s="33"/>
      <c r="MP439" s="33"/>
      <c r="MQ439" s="33"/>
      <c r="MR439" s="33"/>
      <c r="MS439" s="33"/>
      <c r="MT439" s="33"/>
      <c r="MU439" s="33"/>
      <c r="MV439" s="33"/>
      <c r="MW439" s="33"/>
      <c r="MX439" s="33"/>
      <c r="MY439" s="33"/>
      <c r="MZ439" s="33"/>
      <c r="NA439" s="33"/>
      <c r="NB439" s="33"/>
      <c r="NC439" s="33"/>
      <c r="ND439" s="33"/>
      <c r="NE439" s="33"/>
      <c r="NF439" s="33"/>
      <c r="NG439" s="33"/>
      <c r="NH439" s="33"/>
      <c r="NI439" s="33"/>
      <c r="NJ439" s="33"/>
      <c r="NK439" s="33"/>
      <c r="NL439" s="33"/>
      <c r="NM439" s="33"/>
      <c r="NN439" s="33"/>
      <c r="NO439" s="33"/>
      <c r="NP439" s="33"/>
      <c r="NQ439" s="33"/>
      <c r="NR439" s="33"/>
      <c r="NS439" s="33"/>
      <c r="NT439" s="33"/>
      <c r="NU439" s="33"/>
      <c r="NV439" s="33"/>
      <c r="NW439" s="33"/>
      <c r="NX439" s="33"/>
      <c r="NY439" s="33"/>
      <c r="NZ439" s="33"/>
      <c r="OA439" s="33"/>
      <c r="OB439" s="33"/>
      <c r="OC439" s="33"/>
      <c r="OD439" s="33"/>
      <c r="OE439" s="33"/>
      <c r="OF439" s="33"/>
      <c r="OG439" s="33"/>
      <c r="OH439" s="33"/>
      <c r="OI439" s="33"/>
      <c r="OJ439" s="33"/>
      <c r="OK439" s="33"/>
      <c r="OL439" s="33"/>
      <c r="OM439" s="33"/>
      <c r="ON439" s="33"/>
      <c r="OO439" s="33"/>
      <c r="OP439" s="33"/>
      <c r="OQ439" s="33"/>
      <c r="OR439" s="33"/>
      <c r="OS439" s="33"/>
      <c r="OT439" s="33"/>
      <c r="OU439" s="33"/>
      <c r="OV439" s="33"/>
      <c r="OW439" s="33"/>
      <c r="OX439" s="33"/>
      <c r="OY439" s="33"/>
      <c r="OZ439" s="33"/>
      <c r="PA439" s="33"/>
      <c r="PB439" s="33"/>
      <c r="PC439" s="33"/>
      <c r="PD439" s="33"/>
      <c r="PE439" s="33"/>
      <c r="PF439" s="33"/>
      <c r="PG439" s="33"/>
      <c r="PH439" s="33"/>
      <c r="PI439" s="33"/>
      <c r="PJ439" s="33"/>
      <c r="PK439" s="33"/>
      <c r="PL439" s="33"/>
      <c r="PM439" s="33"/>
      <c r="PN439" s="33"/>
      <c r="PO439" s="33"/>
      <c r="PP439" s="33"/>
      <c r="PQ439" s="33"/>
      <c r="PR439" s="33"/>
      <c r="PS439" s="33"/>
      <c r="PT439" s="33"/>
      <c r="PU439" s="33"/>
      <c r="PV439" s="33"/>
      <c r="PW439" s="33"/>
      <c r="PX439" s="33"/>
      <c r="PY439" s="33"/>
      <c r="PZ439" s="33"/>
      <c r="QA439" s="33"/>
      <c r="QB439" s="33"/>
      <c r="QC439" s="33"/>
      <c r="QD439" s="33"/>
      <c r="QE439" s="33"/>
      <c r="QF439" s="33"/>
      <c r="QG439" s="33"/>
      <c r="QH439" s="33"/>
      <c r="QI439" s="33"/>
      <c r="QJ439" s="33"/>
      <c r="QK439" s="33"/>
      <c r="QL439" s="33"/>
      <c r="QM439" s="33"/>
      <c r="QN439" s="33"/>
      <c r="QO439" s="33"/>
      <c r="QP439" s="33"/>
      <c r="QQ439" s="33"/>
      <c r="QR439" s="33"/>
      <c r="QS439" s="33"/>
      <c r="QT439" s="33"/>
      <c r="QU439" s="33"/>
      <c r="QV439" s="33"/>
      <c r="QW439" s="33"/>
      <c r="QX439" s="33"/>
      <c r="QY439" s="33"/>
      <c r="QZ439" s="33"/>
      <c r="RA439" s="33"/>
      <c r="RB439" s="33"/>
      <c r="RC439" s="33"/>
      <c r="RD439" s="33"/>
      <c r="RE439" s="33"/>
      <c r="RF439" s="33"/>
      <c r="RG439" s="33"/>
      <c r="RH439" s="33"/>
      <c r="RI439" s="33"/>
      <c r="RJ439" s="33"/>
      <c r="RK439" s="33"/>
      <c r="RL439" s="33"/>
      <c r="RM439" s="33"/>
      <c r="RN439" s="33"/>
      <c r="RO439" s="33"/>
      <c r="RP439" s="33"/>
      <c r="RQ439" s="33"/>
      <c r="RR439" s="33"/>
      <c r="RS439" s="33"/>
      <c r="RT439" s="33"/>
      <c r="RU439" s="33"/>
      <c r="RV439" s="33"/>
      <c r="RW439" s="33"/>
      <c r="RX439" s="33"/>
      <c r="RY439" s="33"/>
      <c r="RZ439" s="33"/>
      <c r="SA439" s="33"/>
      <c r="SB439" s="33"/>
      <c r="SC439" s="33"/>
      <c r="SD439" s="33"/>
      <c r="SE439" s="33"/>
      <c r="SF439" s="33"/>
      <c r="SG439" s="33"/>
      <c r="SH439" s="33"/>
      <c r="SI439" s="33"/>
      <c r="SJ439" s="33"/>
      <c r="SK439" s="33"/>
      <c r="SL439" s="33"/>
      <c r="SM439" s="33"/>
      <c r="SN439" s="33"/>
      <c r="SO439" s="33"/>
      <c r="SP439" s="33"/>
      <c r="SQ439" s="33"/>
      <c r="SR439" s="33"/>
      <c r="SS439" s="33"/>
      <c r="ST439" s="33"/>
      <c r="SU439" s="33"/>
      <c r="SV439" s="33"/>
      <c r="SW439" s="33"/>
      <c r="SX439" s="33"/>
      <c r="SY439" s="33"/>
      <c r="SZ439" s="33"/>
      <c r="TA439" s="33"/>
      <c r="TB439" s="33"/>
      <c r="TC439" s="33"/>
      <c r="TD439" s="33"/>
      <c r="TE439" s="33"/>
      <c r="TF439" s="33"/>
      <c r="TG439" s="33"/>
      <c r="TH439" s="33"/>
      <c r="TI439" s="33"/>
      <c r="TJ439" s="33"/>
      <c r="TK439" s="33"/>
      <c r="TL439" s="33"/>
      <c r="TM439" s="33"/>
      <c r="TN439" s="33"/>
      <c r="TO439" s="33"/>
      <c r="TP439" s="33"/>
      <c r="TQ439" s="33"/>
      <c r="TR439" s="33"/>
      <c r="TS439" s="33"/>
      <c r="TT439" s="33"/>
      <c r="TU439" s="33"/>
      <c r="TV439" s="33"/>
      <c r="TW439" s="33"/>
      <c r="TX439" s="33"/>
      <c r="TY439" s="33"/>
      <c r="TZ439" s="33"/>
      <c r="UA439" s="33"/>
      <c r="UB439" s="33"/>
      <c r="UC439" s="33"/>
      <c r="UD439" s="33"/>
      <c r="UE439" s="33"/>
      <c r="UF439" s="33"/>
      <c r="UG439" s="33"/>
      <c r="UH439" s="33"/>
      <c r="UI439" s="33"/>
      <c r="UJ439" s="33"/>
      <c r="UK439" s="33"/>
      <c r="UL439" s="33"/>
      <c r="UM439" s="33"/>
      <c r="UN439" s="33"/>
      <c r="UO439" s="33"/>
      <c r="UP439" s="33"/>
      <c r="UQ439" s="33"/>
      <c r="UR439" s="33"/>
      <c r="US439" s="33"/>
      <c r="UT439" s="33"/>
      <c r="UU439" s="33"/>
      <c r="UV439" s="33"/>
      <c r="UW439" s="33"/>
      <c r="UX439" s="33"/>
      <c r="UY439" s="33"/>
      <c r="UZ439" s="33"/>
      <c r="VA439" s="33"/>
      <c r="VB439" s="33"/>
      <c r="VC439" s="33"/>
      <c r="VD439" s="33"/>
      <c r="VE439" s="33"/>
      <c r="VF439" s="33"/>
      <c r="VG439" s="33"/>
      <c r="VH439" s="33"/>
      <c r="VI439" s="33"/>
      <c r="VJ439" s="33"/>
      <c r="VK439" s="33"/>
      <c r="VL439" s="33"/>
      <c r="VM439" s="33"/>
      <c r="VN439" s="33"/>
      <c r="VO439" s="33"/>
      <c r="VP439" s="33"/>
      <c r="VQ439" s="33"/>
      <c r="VR439" s="33"/>
      <c r="VS439" s="33"/>
      <c r="VT439" s="33"/>
      <c r="VU439" s="33"/>
      <c r="VV439" s="33"/>
      <c r="VW439" s="33"/>
      <c r="VX439" s="33"/>
      <c r="VY439" s="33"/>
      <c r="VZ439" s="33"/>
      <c r="WA439" s="33"/>
      <c r="WB439" s="33"/>
      <c r="WC439" s="33"/>
      <c r="WD439" s="33"/>
      <c r="WE439" s="33"/>
      <c r="WF439" s="33"/>
      <c r="WG439" s="33"/>
      <c r="WH439" s="33"/>
      <c r="WI439" s="33"/>
      <c r="WJ439" s="33"/>
      <c r="WK439" s="33"/>
      <c r="WL439" s="33"/>
      <c r="WM439" s="33"/>
      <c r="WN439" s="33"/>
      <c r="WO439" s="33"/>
      <c r="WP439" s="33"/>
      <c r="WQ439" s="33"/>
      <c r="WR439" s="33"/>
      <c r="WS439" s="33"/>
      <c r="WT439" s="33"/>
      <c r="WU439" s="33"/>
      <c r="WV439" s="33"/>
      <c r="WW439" s="33"/>
      <c r="WX439" s="33"/>
      <c r="WY439" s="33"/>
      <c r="WZ439" s="33"/>
      <c r="XA439" s="33"/>
      <c r="XB439" s="33"/>
      <c r="XC439" s="33"/>
      <c r="XD439" s="33"/>
      <c r="XE439" s="33"/>
      <c r="XF439" s="33"/>
      <c r="XG439" s="33"/>
      <c r="XH439" s="33"/>
      <c r="XI439" s="33"/>
      <c r="XJ439" s="33"/>
      <c r="XK439" s="33"/>
      <c r="XL439" s="33"/>
      <c r="XM439" s="33"/>
      <c r="XN439" s="33"/>
      <c r="XO439" s="33"/>
      <c r="XP439" s="33"/>
      <c r="XQ439" s="33"/>
      <c r="XR439" s="33"/>
      <c r="XS439" s="33"/>
      <c r="XT439" s="33"/>
      <c r="XU439" s="33"/>
      <c r="XV439" s="33"/>
      <c r="XW439" s="33"/>
      <c r="XX439" s="33"/>
      <c r="XY439" s="33"/>
      <c r="XZ439" s="33"/>
      <c r="YA439" s="33"/>
      <c r="YB439" s="33"/>
      <c r="YC439" s="33"/>
      <c r="YD439" s="33"/>
      <c r="YE439" s="33"/>
      <c r="YF439" s="33"/>
      <c r="YG439" s="33"/>
      <c r="YH439" s="33"/>
      <c r="YI439" s="33"/>
      <c r="YJ439" s="33"/>
      <c r="YK439" s="33"/>
      <c r="YL439" s="33"/>
      <c r="YM439" s="33"/>
      <c r="YN439" s="33"/>
      <c r="YO439" s="33"/>
      <c r="YP439" s="33"/>
      <c r="YQ439" s="33"/>
      <c r="YR439" s="33"/>
      <c r="YS439" s="33"/>
      <c r="YT439" s="33"/>
      <c r="YU439" s="33"/>
      <c r="YV439" s="33"/>
      <c r="YW439" s="33"/>
      <c r="YX439" s="33"/>
      <c r="YY439" s="33"/>
      <c r="YZ439" s="33"/>
      <c r="ZA439" s="33"/>
      <c r="ZB439" s="33"/>
      <c r="ZC439" s="33"/>
      <c r="ZD439" s="33"/>
      <c r="ZE439" s="33"/>
      <c r="ZF439" s="33"/>
      <c r="ZG439" s="33"/>
      <c r="ZH439" s="33"/>
      <c r="ZI439" s="33"/>
      <c r="ZJ439" s="33"/>
      <c r="ZK439" s="33"/>
      <c r="ZL439" s="33"/>
      <c r="ZM439" s="33"/>
      <c r="ZN439" s="33"/>
      <c r="ZO439" s="33"/>
      <c r="ZP439" s="33"/>
      <c r="ZQ439" s="33"/>
      <c r="ZR439" s="33"/>
      <c r="ZS439" s="33"/>
      <c r="ZT439" s="33"/>
      <c r="ZU439" s="33"/>
      <c r="ZV439" s="33"/>
      <c r="ZW439" s="33"/>
      <c r="ZX439" s="33"/>
      <c r="ZY439" s="33"/>
      <c r="ZZ439" s="33"/>
      <c r="AAA439" s="33"/>
      <c r="AAB439" s="33"/>
      <c r="AAC439" s="33"/>
      <c r="AAD439" s="33"/>
      <c r="AAE439" s="33"/>
      <c r="AAF439" s="33"/>
      <c r="AAG439" s="33"/>
      <c r="AAH439" s="33"/>
      <c r="AAI439" s="33"/>
      <c r="AAJ439" s="33"/>
      <c r="AAK439" s="33"/>
      <c r="AAL439" s="33"/>
      <c r="AAM439" s="33"/>
      <c r="AAN439" s="33"/>
      <c r="AAO439" s="33"/>
      <c r="AAP439" s="33"/>
      <c r="AAQ439" s="33"/>
      <c r="AAR439" s="33"/>
      <c r="AAS439" s="33"/>
      <c r="AAT439" s="33"/>
      <c r="AAU439" s="33"/>
      <c r="AAV439" s="33"/>
      <c r="AAW439" s="33"/>
      <c r="AAX439" s="33"/>
      <c r="AAY439" s="33"/>
      <c r="AAZ439" s="33"/>
      <c r="ABA439" s="33"/>
      <c r="ABB439" s="33"/>
      <c r="ABC439" s="33"/>
      <c r="ABD439" s="33"/>
      <c r="ABE439" s="33"/>
      <c r="ABF439" s="33"/>
      <c r="ABG439" s="33"/>
      <c r="ABH439" s="33"/>
      <c r="ABI439" s="33"/>
      <c r="ABJ439" s="33"/>
      <c r="ABK439" s="33"/>
      <c r="ABL439" s="33"/>
      <c r="ABM439" s="33"/>
      <c r="ABN439" s="33"/>
      <c r="ABO439" s="33"/>
      <c r="ABP439" s="33"/>
      <c r="ABQ439" s="33"/>
      <c r="ABR439" s="33"/>
      <c r="ABS439" s="33"/>
      <c r="ABT439" s="33"/>
      <c r="ABU439" s="33"/>
      <c r="ABV439" s="33"/>
      <c r="ABW439" s="33"/>
      <c r="ABX439" s="33"/>
      <c r="ABY439" s="33"/>
      <c r="ABZ439" s="33"/>
      <c r="ACA439" s="33"/>
      <c r="ACB439" s="33"/>
      <c r="ACC439" s="33"/>
      <c r="ACD439" s="33"/>
      <c r="ACE439" s="33"/>
      <c r="ACF439" s="33"/>
      <c r="ACG439" s="33"/>
      <c r="ACH439" s="33"/>
      <c r="ACI439" s="33"/>
      <c r="ACJ439" s="33"/>
      <c r="ACK439" s="33"/>
      <c r="ACL439" s="33"/>
      <c r="ACM439" s="33"/>
      <c r="ACN439" s="33"/>
      <c r="ACO439" s="33"/>
      <c r="ACP439" s="33"/>
      <c r="ACQ439" s="33"/>
      <c r="ACR439" s="33"/>
      <c r="ACS439" s="33"/>
      <c r="ACT439" s="33"/>
      <c r="ACU439" s="33"/>
      <c r="ACV439" s="33"/>
      <c r="ACW439" s="33"/>
      <c r="ACX439" s="33"/>
      <c r="ACY439" s="33"/>
      <c r="ACZ439" s="33"/>
      <c r="ADA439" s="33"/>
      <c r="ADB439" s="33"/>
      <c r="ADC439" s="33"/>
      <c r="ADD439" s="33"/>
      <c r="ADE439" s="33"/>
      <c r="ADF439" s="33"/>
      <c r="ADG439" s="33"/>
      <c r="ADH439" s="33"/>
      <c r="ADI439" s="33"/>
      <c r="ADJ439" s="33"/>
      <c r="ADK439" s="33"/>
      <c r="ADL439" s="33"/>
      <c r="ADM439" s="33"/>
      <c r="ADN439" s="33"/>
      <c r="ADO439" s="33"/>
      <c r="ADP439" s="33"/>
      <c r="ADQ439" s="33"/>
      <c r="ADR439" s="33"/>
      <c r="ADS439" s="33"/>
      <c r="ADT439" s="33"/>
      <c r="ADU439" s="33"/>
      <c r="ADV439" s="33"/>
      <c r="ADW439" s="33"/>
      <c r="ADX439" s="33"/>
      <c r="ADY439" s="33"/>
      <c r="ADZ439" s="33"/>
      <c r="AEA439" s="33"/>
      <c r="AEB439" s="33"/>
      <c r="AEC439" s="33"/>
      <c r="AED439" s="33"/>
      <c r="AEE439" s="33"/>
      <c r="AEF439" s="33"/>
      <c r="AEG439" s="33"/>
      <c r="AEH439" s="33"/>
      <c r="AEI439" s="33"/>
      <c r="AEJ439" s="33"/>
      <c r="AEK439" s="33"/>
      <c r="AEL439" s="33"/>
      <c r="AEM439" s="33"/>
      <c r="AEN439" s="33"/>
      <c r="AEO439" s="33"/>
      <c r="AEP439" s="33"/>
      <c r="AEQ439" s="33"/>
      <c r="AER439" s="33"/>
      <c r="AES439" s="33"/>
      <c r="AET439" s="33"/>
      <c r="AEU439" s="33"/>
      <c r="AEV439" s="33"/>
      <c r="AEW439" s="33"/>
      <c r="AEX439" s="33"/>
      <c r="AEY439" s="33"/>
      <c r="AEZ439" s="33"/>
      <c r="AFA439" s="33"/>
      <c r="AFB439" s="33"/>
      <c r="AFC439" s="33"/>
      <c r="AFD439" s="33"/>
      <c r="AFE439" s="33"/>
      <c r="AFF439" s="33"/>
      <c r="AFG439" s="33"/>
      <c r="AFH439" s="33"/>
      <c r="AFI439" s="33"/>
      <c r="AFJ439" s="33"/>
      <c r="AFK439" s="33"/>
      <c r="AFL439" s="33"/>
      <c r="AFM439" s="33"/>
      <c r="AFN439" s="33"/>
      <c r="AFO439" s="33"/>
      <c r="AFP439" s="33"/>
      <c r="AFQ439" s="33"/>
      <c r="AFR439" s="33"/>
      <c r="AFS439" s="33"/>
      <c r="AFT439" s="33"/>
      <c r="AFU439" s="33"/>
      <c r="AFV439" s="33"/>
      <c r="AFW439" s="33"/>
      <c r="AFX439" s="33"/>
      <c r="AFY439" s="33"/>
      <c r="AFZ439" s="33"/>
      <c r="AGA439" s="33"/>
      <c r="AGB439" s="33"/>
      <c r="AGC439" s="33"/>
      <c r="AGD439" s="33"/>
      <c r="AGE439" s="33"/>
      <c r="AGF439" s="33"/>
      <c r="AGG439" s="33"/>
      <c r="AGH439" s="33"/>
      <c r="AGI439" s="33"/>
      <c r="AGJ439" s="33"/>
      <c r="AGK439" s="33"/>
      <c r="AGL439" s="33"/>
      <c r="AGM439" s="33"/>
      <c r="AGN439" s="33"/>
      <c r="AGO439" s="33"/>
      <c r="AGP439" s="33"/>
      <c r="AGQ439" s="33"/>
      <c r="AGR439" s="33"/>
      <c r="AGS439" s="33"/>
      <c r="AGT439" s="33"/>
      <c r="AGU439" s="33"/>
      <c r="AGV439" s="33"/>
      <c r="AGW439" s="33"/>
      <c r="AGX439" s="33"/>
      <c r="AGY439" s="33"/>
      <c r="AGZ439" s="33"/>
      <c r="AHA439" s="33"/>
      <c r="AHB439" s="33"/>
      <c r="AHC439" s="33"/>
      <c r="AHD439" s="33"/>
      <c r="AHE439" s="33"/>
      <c r="AHF439" s="33"/>
      <c r="AHG439" s="33"/>
      <c r="AHH439" s="33"/>
      <c r="AHI439" s="33"/>
      <c r="AHJ439" s="33"/>
      <c r="AHK439" s="33"/>
      <c r="AHL439" s="33"/>
      <c r="AHM439" s="33"/>
      <c r="AHN439" s="33"/>
      <c r="AHO439" s="33"/>
      <c r="AHP439" s="33"/>
      <c r="AHQ439" s="33"/>
      <c r="AHR439" s="33"/>
      <c r="AHS439" s="33"/>
      <c r="AHT439" s="33"/>
      <c r="AHU439" s="33"/>
      <c r="AHV439" s="33"/>
      <c r="AHW439" s="33"/>
      <c r="AHX439" s="33"/>
      <c r="AHY439" s="33"/>
      <c r="AHZ439" s="33"/>
      <c r="AIA439" s="33"/>
      <c r="AIB439" s="33"/>
      <c r="AIC439" s="33"/>
      <c r="AID439" s="33"/>
      <c r="AIE439" s="33"/>
      <c r="AIF439" s="33"/>
      <c r="AIG439" s="33"/>
      <c r="AIH439" s="33"/>
      <c r="AII439" s="33"/>
      <c r="AIJ439" s="33"/>
      <c r="AIK439" s="33"/>
      <c r="AIL439" s="33"/>
      <c r="AIM439" s="33"/>
      <c r="AIN439" s="33"/>
      <c r="AIO439" s="33"/>
      <c r="AIP439" s="33"/>
      <c r="AIQ439" s="33"/>
      <c r="AIR439" s="33"/>
      <c r="AIS439" s="33"/>
      <c r="AIT439" s="33"/>
      <c r="AIU439" s="33"/>
      <c r="AIV439" s="33"/>
      <c r="AIW439" s="33"/>
      <c r="AIX439" s="33"/>
      <c r="AIY439" s="33"/>
      <c r="AIZ439" s="33"/>
      <c r="AJA439" s="33"/>
      <c r="AJB439" s="33"/>
      <c r="AJC439" s="33"/>
      <c r="AJD439" s="33"/>
      <c r="AJE439" s="33"/>
      <c r="AJF439" s="33"/>
      <c r="AJG439" s="33"/>
      <c r="AJH439" s="33"/>
      <c r="AJI439" s="33"/>
      <c r="AJJ439" s="33"/>
      <c r="AJK439" s="33"/>
      <c r="AJL439" s="33"/>
      <c r="AJM439" s="33"/>
      <c r="AJN439" s="33"/>
      <c r="AJO439" s="33"/>
      <c r="AJP439" s="33"/>
      <c r="AJQ439" s="33"/>
      <c r="AJR439" s="33"/>
      <c r="AJS439" s="33"/>
      <c r="AJT439" s="33"/>
      <c r="AJU439" s="33"/>
      <c r="AJV439" s="33"/>
      <c r="AJW439" s="33"/>
      <c r="AJX439" s="33"/>
      <c r="AJY439" s="33"/>
      <c r="AJZ439" s="33"/>
      <c r="AKA439" s="33"/>
      <c r="AKB439" s="33"/>
      <c r="AKC439" s="33"/>
      <c r="AKD439" s="33"/>
      <c r="AKE439" s="33"/>
      <c r="AKF439" s="33"/>
      <c r="AKG439" s="33"/>
      <c r="AKH439" s="33"/>
      <c r="AKI439" s="33"/>
    </row>
    <row r="440" spans="1:971" x14ac:dyDescent="0.25">
      <c r="A440" s="1"/>
      <c r="B440" s="1"/>
      <c r="D440" s="2"/>
      <c r="E440" s="2"/>
      <c r="F440" s="2"/>
      <c r="G440" s="2"/>
      <c r="H440" s="2"/>
      <c r="I440" s="3"/>
      <c r="J440" s="4"/>
      <c r="K440" s="5"/>
      <c r="L440" s="4"/>
      <c r="M440" s="4"/>
    </row>
    <row r="441" spans="1:971" x14ac:dyDescent="0.25">
      <c r="A441" s="1"/>
      <c r="B441" s="1"/>
      <c r="D441" s="2"/>
      <c r="E441" s="2"/>
      <c r="F441" s="2"/>
      <c r="G441" s="2"/>
      <c r="H441" s="2"/>
      <c r="I441" s="3"/>
      <c r="J441" s="4"/>
      <c r="K441" s="5"/>
      <c r="L441" s="4"/>
      <c r="M441" s="4"/>
    </row>
    <row r="442" spans="1:971" x14ac:dyDescent="0.25">
      <c r="A442" s="29"/>
      <c r="B442" s="29"/>
      <c r="C442" s="29"/>
      <c r="D442" s="30"/>
      <c r="E442" s="30"/>
      <c r="F442" s="30"/>
      <c r="G442" s="30"/>
      <c r="H442" s="30"/>
      <c r="I442" s="31"/>
      <c r="J442" s="32"/>
      <c r="K442" s="34"/>
      <c r="L442" s="34"/>
      <c r="M442" s="34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  <c r="BO442" s="33"/>
      <c r="BP442" s="33"/>
      <c r="BQ442" s="33"/>
      <c r="BR442" s="33"/>
      <c r="BS442" s="33"/>
      <c r="BT442" s="33"/>
      <c r="BU442" s="33"/>
      <c r="BV442" s="33"/>
      <c r="BW442" s="33"/>
      <c r="BX442" s="33"/>
      <c r="BY442" s="33"/>
      <c r="BZ442" s="33"/>
      <c r="CA442" s="33"/>
      <c r="CB442" s="33"/>
      <c r="CC442" s="33"/>
      <c r="CD442" s="33"/>
      <c r="CE442" s="33"/>
      <c r="CF442" s="33"/>
      <c r="CG442" s="33"/>
      <c r="CH442" s="33"/>
      <c r="CI442" s="33"/>
      <c r="CJ442" s="33"/>
      <c r="CK442" s="33"/>
      <c r="CL442" s="33"/>
      <c r="CM442" s="33"/>
      <c r="CN442" s="33"/>
      <c r="CO442" s="33"/>
      <c r="CP442" s="33"/>
      <c r="CQ442" s="33"/>
      <c r="CR442" s="33"/>
      <c r="CS442" s="33"/>
      <c r="CT442" s="33"/>
      <c r="CU442" s="33"/>
      <c r="CV442" s="33"/>
      <c r="CW442" s="33"/>
      <c r="CX442" s="33"/>
      <c r="CY442" s="33"/>
      <c r="CZ442" s="33"/>
      <c r="DA442" s="33"/>
      <c r="DB442" s="33"/>
      <c r="DC442" s="33"/>
      <c r="DD442" s="33"/>
      <c r="DE442" s="33"/>
      <c r="DF442" s="33"/>
      <c r="DG442" s="33"/>
      <c r="DH442" s="33"/>
      <c r="DI442" s="33"/>
      <c r="DJ442" s="33"/>
      <c r="DK442" s="33"/>
      <c r="DL442" s="33"/>
      <c r="DM442" s="33"/>
      <c r="DN442" s="33"/>
      <c r="DO442" s="33"/>
      <c r="DP442" s="33"/>
      <c r="DQ442" s="33"/>
      <c r="DR442" s="33"/>
      <c r="DS442" s="33"/>
      <c r="DT442" s="33"/>
      <c r="DU442" s="33"/>
      <c r="DV442" s="33"/>
      <c r="DW442" s="33"/>
      <c r="DX442" s="33"/>
      <c r="DY442" s="33"/>
      <c r="DZ442" s="33"/>
      <c r="EA442" s="33"/>
      <c r="EB442" s="33"/>
      <c r="EC442" s="33"/>
      <c r="ED442" s="33"/>
      <c r="EE442" s="33"/>
      <c r="EF442" s="33"/>
      <c r="EG442" s="33"/>
      <c r="EH442" s="33"/>
      <c r="EI442" s="33"/>
      <c r="EJ442" s="33"/>
      <c r="EK442" s="33"/>
      <c r="EL442" s="33"/>
      <c r="EM442" s="33"/>
      <c r="EN442" s="33"/>
      <c r="EO442" s="33"/>
      <c r="EP442" s="33"/>
      <c r="EQ442" s="33"/>
      <c r="ER442" s="33"/>
      <c r="ES442" s="33"/>
      <c r="ET442" s="33"/>
      <c r="EU442" s="33"/>
      <c r="EV442" s="33"/>
      <c r="EW442" s="33"/>
      <c r="EX442" s="33"/>
      <c r="EY442" s="33"/>
      <c r="EZ442" s="33"/>
      <c r="FA442" s="33"/>
      <c r="FB442" s="33"/>
      <c r="FC442" s="33"/>
      <c r="FD442" s="33"/>
      <c r="FE442" s="33"/>
      <c r="FF442" s="33"/>
      <c r="FG442" s="33"/>
      <c r="FH442" s="33"/>
      <c r="FI442" s="33"/>
      <c r="FJ442" s="33"/>
      <c r="FK442" s="33"/>
      <c r="FL442" s="33"/>
      <c r="FM442" s="33"/>
      <c r="FN442" s="33"/>
      <c r="FO442" s="33"/>
      <c r="FP442" s="33"/>
      <c r="FQ442" s="33"/>
      <c r="FR442" s="33"/>
      <c r="FS442" s="33"/>
      <c r="FT442" s="33"/>
      <c r="FU442" s="33"/>
      <c r="FV442" s="33"/>
      <c r="FW442" s="33"/>
      <c r="FX442" s="33"/>
      <c r="FY442" s="33"/>
      <c r="FZ442" s="33"/>
      <c r="GA442" s="33"/>
      <c r="GB442" s="33"/>
      <c r="GC442" s="33"/>
      <c r="GD442" s="33"/>
      <c r="GE442" s="33"/>
      <c r="GF442" s="33"/>
      <c r="GG442" s="33"/>
      <c r="GH442" s="33"/>
      <c r="GI442" s="33"/>
      <c r="GJ442" s="33"/>
      <c r="GK442" s="33"/>
      <c r="GL442" s="33"/>
      <c r="GM442" s="33"/>
      <c r="GN442" s="33"/>
      <c r="GO442" s="33"/>
      <c r="GP442" s="33"/>
      <c r="GQ442" s="33"/>
      <c r="GR442" s="33"/>
      <c r="GS442" s="33"/>
      <c r="GT442" s="33"/>
      <c r="GU442" s="33"/>
      <c r="GV442" s="33"/>
      <c r="GW442" s="33"/>
      <c r="GX442" s="33"/>
      <c r="GY442" s="33"/>
      <c r="GZ442" s="33"/>
      <c r="HA442" s="33"/>
      <c r="HB442" s="33"/>
      <c r="HC442" s="33"/>
      <c r="HD442" s="33"/>
      <c r="HE442" s="33"/>
      <c r="HF442" s="33"/>
      <c r="HG442" s="33"/>
      <c r="HH442" s="33"/>
      <c r="HI442" s="33"/>
      <c r="HJ442" s="33"/>
      <c r="HK442" s="33"/>
      <c r="HL442" s="33"/>
      <c r="HM442" s="33"/>
      <c r="HN442" s="33"/>
      <c r="HO442" s="33"/>
      <c r="HP442" s="33"/>
      <c r="HQ442" s="33"/>
      <c r="HR442" s="33"/>
      <c r="HS442" s="33"/>
      <c r="HT442" s="33"/>
      <c r="HU442" s="33"/>
      <c r="HV442" s="33"/>
      <c r="HW442" s="33"/>
      <c r="HX442" s="33"/>
      <c r="HY442" s="33"/>
      <c r="HZ442" s="33"/>
      <c r="IA442" s="33"/>
      <c r="IB442" s="33"/>
      <c r="IC442" s="33"/>
      <c r="ID442" s="33"/>
      <c r="IE442" s="33"/>
      <c r="IF442" s="33"/>
      <c r="IG442" s="33"/>
      <c r="IH442" s="33"/>
      <c r="II442" s="33"/>
      <c r="IJ442" s="33"/>
      <c r="IK442" s="33"/>
      <c r="IL442" s="33"/>
      <c r="IM442" s="33"/>
      <c r="IN442" s="33"/>
      <c r="IO442" s="33"/>
      <c r="IP442" s="33"/>
      <c r="IQ442" s="33"/>
      <c r="IR442" s="33"/>
      <c r="IS442" s="33"/>
      <c r="IT442" s="33"/>
      <c r="IU442" s="33"/>
      <c r="IV442" s="33"/>
      <c r="IW442" s="33"/>
      <c r="IX442" s="33"/>
      <c r="IY442" s="33"/>
      <c r="IZ442" s="33"/>
      <c r="JA442" s="33"/>
      <c r="JB442" s="33"/>
      <c r="JC442" s="33"/>
      <c r="JD442" s="33"/>
      <c r="JE442" s="33"/>
      <c r="JF442" s="33"/>
      <c r="JG442" s="33"/>
      <c r="JH442" s="33"/>
      <c r="JI442" s="33"/>
      <c r="JJ442" s="33"/>
      <c r="JK442" s="33"/>
      <c r="JL442" s="33"/>
      <c r="JM442" s="33"/>
      <c r="JN442" s="33"/>
      <c r="JO442" s="33"/>
      <c r="JP442" s="33"/>
      <c r="JQ442" s="33"/>
      <c r="JR442" s="33"/>
      <c r="JS442" s="33"/>
      <c r="JT442" s="33"/>
      <c r="JU442" s="33"/>
      <c r="JV442" s="33"/>
      <c r="JW442" s="33"/>
      <c r="JX442" s="33"/>
      <c r="JY442" s="33"/>
      <c r="JZ442" s="33"/>
      <c r="KA442" s="33"/>
      <c r="KB442" s="33"/>
      <c r="KC442" s="33"/>
      <c r="KD442" s="33"/>
      <c r="KE442" s="33"/>
      <c r="KF442" s="33"/>
      <c r="KG442" s="33"/>
      <c r="KH442" s="33"/>
      <c r="KI442" s="33"/>
      <c r="KJ442" s="33"/>
      <c r="KK442" s="33"/>
      <c r="KL442" s="33"/>
      <c r="KM442" s="33"/>
      <c r="KN442" s="33"/>
      <c r="KO442" s="33"/>
      <c r="KP442" s="33"/>
      <c r="KQ442" s="33"/>
      <c r="KR442" s="33"/>
      <c r="KS442" s="33"/>
      <c r="KT442" s="33"/>
      <c r="KU442" s="33"/>
      <c r="KV442" s="33"/>
      <c r="KW442" s="33"/>
      <c r="KX442" s="33"/>
      <c r="KY442" s="33"/>
      <c r="KZ442" s="33"/>
      <c r="LA442" s="33"/>
      <c r="LB442" s="33"/>
      <c r="LC442" s="33"/>
      <c r="LD442" s="33"/>
      <c r="LE442" s="33"/>
      <c r="LF442" s="33"/>
      <c r="LG442" s="33"/>
      <c r="LH442" s="33"/>
      <c r="LI442" s="33"/>
      <c r="LJ442" s="33"/>
      <c r="LK442" s="33"/>
      <c r="LL442" s="33"/>
      <c r="LM442" s="33"/>
      <c r="LN442" s="33"/>
      <c r="LO442" s="33"/>
      <c r="LP442" s="33"/>
      <c r="LQ442" s="33"/>
      <c r="LR442" s="33"/>
      <c r="LS442" s="33"/>
      <c r="LT442" s="33"/>
      <c r="LU442" s="33"/>
      <c r="LV442" s="33"/>
      <c r="LW442" s="33"/>
      <c r="LX442" s="33"/>
      <c r="LY442" s="33"/>
      <c r="LZ442" s="33"/>
      <c r="MA442" s="33"/>
      <c r="MB442" s="33"/>
      <c r="MC442" s="33"/>
      <c r="MD442" s="33"/>
      <c r="ME442" s="33"/>
      <c r="MF442" s="33"/>
      <c r="MG442" s="33"/>
      <c r="MH442" s="33"/>
      <c r="MI442" s="33"/>
      <c r="MJ442" s="33"/>
      <c r="MK442" s="33"/>
      <c r="ML442" s="33"/>
      <c r="MM442" s="33"/>
      <c r="MN442" s="33"/>
      <c r="MO442" s="33"/>
      <c r="MP442" s="33"/>
      <c r="MQ442" s="33"/>
      <c r="MR442" s="33"/>
      <c r="MS442" s="33"/>
      <c r="MT442" s="33"/>
      <c r="MU442" s="33"/>
      <c r="MV442" s="33"/>
      <c r="MW442" s="33"/>
      <c r="MX442" s="33"/>
      <c r="MY442" s="33"/>
      <c r="MZ442" s="33"/>
      <c r="NA442" s="33"/>
      <c r="NB442" s="33"/>
      <c r="NC442" s="33"/>
      <c r="ND442" s="33"/>
      <c r="NE442" s="33"/>
      <c r="NF442" s="33"/>
      <c r="NG442" s="33"/>
      <c r="NH442" s="33"/>
      <c r="NI442" s="33"/>
      <c r="NJ442" s="33"/>
      <c r="NK442" s="33"/>
      <c r="NL442" s="33"/>
      <c r="NM442" s="33"/>
      <c r="NN442" s="33"/>
      <c r="NO442" s="33"/>
      <c r="NP442" s="33"/>
      <c r="NQ442" s="33"/>
      <c r="NR442" s="33"/>
      <c r="NS442" s="33"/>
      <c r="NT442" s="33"/>
      <c r="NU442" s="33"/>
      <c r="NV442" s="33"/>
      <c r="NW442" s="33"/>
      <c r="NX442" s="33"/>
      <c r="NY442" s="33"/>
      <c r="NZ442" s="33"/>
      <c r="OA442" s="33"/>
      <c r="OB442" s="33"/>
      <c r="OC442" s="33"/>
      <c r="OD442" s="33"/>
      <c r="OE442" s="33"/>
      <c r="OF442" s="33"/>
      <c r="OG442" s="33"/>
      <c r="OH442" s="33"/>
      <c r="OI442" s="33"/>
      <c r="OJ442" s="33"/>
      <c r="OK442" s="33"/>
      <c r="OL442" s="33"/>
      <c r="OM442" s="33"/>
      <c r="ON442" s="33"/>
      <c r="OO442" s="33"/>
      <c r="OP442" s="33"/>
      <c r="OQ442" s="33"/>
      <c r="OR442" s="33"/>
      <c r="OS442" s="33"/>
      <c r="OT442" s="33"/>
      <c r="OU442" s="33"/>
      <c r="OV442" s="33"/>
      <c r="OW442" s="33"/>
      <c r="OX442" s="33"/>
      <c r="OY442" s="33"/>
      <c r="OZ442" s="33"/>
      <c r="PA442" s="33"/>
      <c r="PB442" s="33"/>
      <c r="PC442" s="33"/>
      <c r="PD442" s="33"/>
      <c r="PE442" s="33"/>
      <c r="PF442" s="33"/>
      <c r="PG442" s="33"/>
      <c r="PH442" s="33"/>
      <c r="PI442" s="33"/>
      <c r="PJ442" s="33"/>
      <c r="PK442" s="33"/>
      <c r="PL442" s="33"/>
      <c r="PM442" s="33"/>
      <c r="PN442" s="33"/>
      <c r="PO442" s="33"/>
      <c r="PP442" s="33"/>
      <c r="PQ442" s="33"/>
      <c r="PR442" s="33"/>
      <c r="PS442" s="33"/>
      <c r="PT442" s="33"/>
      <c r="PU442" s="33"/>
      <c r="PV442" s="33"/>
      <c r="PW442" s="33"/>
      <c r="PX442" s="33"/>
      <c r="PY442" s="33"/>
      <c r="PZ442" s="33"/>
      <c r="QA442" s="33"/>
      <c r="QB442" s="33"/>
      <c r="QC442" s="33"/>
      <c r="QD442" s="33"/>
      <c r="QE442" s="33"/>
      <c r="QF442" s="33"/>
      <c r="QG442" s="33"/>
      <c r="QH442" s="33"/>
      <c r="QI442" s="33"/>
      <c r="QJ442" s="33"/>
      <c r="QK442" s="33"/>
      <c r="QL442" s="33"/>
      <c r="QM442" s="33"/>
      <c r="QN442" s="33"/>
      <c r="QO442" s="33"/>
      <c r="QP442" s="33"/>
      <c r="QQ442" s="33"/>
      <c r="QR442" s="33"/>
      <c r="QS442" s="33"/>
      <c r="QT442" s="33"/>
      <c r="QU442" s="33"/>
      <c r="QV442" s="33"/>
      <c r="QW442" s="33"/>
      <c r="QX442" s="33"/>
      <c r="QY442" s="33"/>
      <c r="QZ442" s="33"/>
      <c r="RA442" s="33"/>
      <c r="RB442" s="33"/>
      <c r="RC442" s="33"/>
      <c r="RD442" s="33"/>
      <c r="RE442" s="33"/>
      <c r="RF442" s="33"/>
      <c r="RG442" s="33"/>
      <c r="RH442" s="33"/>
      <c r="RI442" s="33"/>
      <c r="RJ442" s="33"/>
      <c r="RK442" s="33"/>
      <c r="RL442" s="33"/>
      <c r="RM442" s="33"/>
      <c r="RN442" s="33"/>
      <c r="RO442" s="33"/>
      <c r="RP442" s="33"/>
      <c r="RQ442" s="33"/>
      <c r="RR442" s="33"/>
      <c r="RS442" s="33"/>
      <c r="RT442" s="33"/>
      <c r="RU442" s="33"/>
      <c r="RV442" s="33"/>
      <c r="RW442" s="33"/>
      <c r="RX442" s="33"/>
      <c r="RY442" s="33"/>
      <c r="RZ442" s="33"/>
      <c r="SA442" s="33"/>
      <c r="SB442" s="33"/>
      <c r="SC442" s="33"/>
      <c r="SD442" s="33"/>
      <c r="SE442" s="33"/>
      <c r="SF442" s="33"/>
      <c r="SG442" s="33"/>
      <c r="SH442" s="33"/>
      <c r="SI442" s="33"/>
      <c r="SJ442" s="33"/>
      <c r="SK442" s="33"/>
      <c r="SL442" s="33"/>
      <c r="SM442" s="33"/>
      <c r="SN442" s="33"/>
      <c r="SO442" s="33"/>
      <c r="SP442" s="33"/>
      <c r="SQ442" s="33"/>
      <c r="SR442" s="33"/>
      <c r="SS442" s="33"/>
      <c r="ST442" s="33"/>
      <c r="SU442" s="33"/>
      <c r="SV442" s="33"/>
      <c r="SW442" s="33"/>
      <c r="SX442" s="33"/>
      <c r="SY442" s="33"/>
      <c r="SZ442" s="33"/>
      <c r="TA442" s="33"/>
      <c r="TB442" s="33"/>
      <c r="TC442" s="33"/>
      <c r="TD442" s="33"/>
      <c r="TE442" s="33"/>
      <c r="TF442" s="33"/>
      <c r="TG442" s="33"/>
      <c r="TH442" s="33"/>
      <c r="TI442" s="33"/>
      <c r="TJ442" s="33"/>
      <c r="TK442" s="33"/>
      <c r="TL442" s="33"/>
      <c r="TM442" s="33"/>
      <c r="TN442" s="33"/>
      <c r="TO442" s="33"/>
      <c r="TP442" s="33"/>
      <c r="TQ442" s="33"/>
      <c r="TR442" s="33"/>
      <c r="TS442" s="33"/>
      <c r="TT442" s="33"/>
      <c r="TU442" s="33"/>
      <c r="TV442" s="33"/>
      <c r="TW442" s="33"/>
      <c r="TX442" s="33"/>
      <c r="TY442" s="33"/>
      <c r="TZ442" s="33"/>
      <c r="UA442" s="33"/>
      <c r="UB442" s="33"/>
      <c r="UC442" s="33"/>
      <c r="UD442" s="33"/>
      <c r="UE442" s="33"/>
      <c r="UF442" s="33"/>
      <c r="UG442" s="33"/>
      <c r="UH442" s="33"/>
      <c r="UI442" s="33"/>
      <c r="UJ442" s="33"/>
      <c r="UK442" s="33"/>
      <c r="UL442" s="33"/>
      <c r="UM442" s="33"/>
      <c r="UN442" s="33"/>
      <c r="UO442" s="33"/>
      <c r="UP442" s="33"/>
      <c r="UQ442" s="33"/>
      <c r="UR442" s="33"/>
      <c r="US442" s="33"/>
      <c r="UT442" s="33"/>
      <c r="UU442" s="33"/>
      <c r="UV442" s="33"/>
      <c r="UW442" s="33"/>
      <c r="UX442" s="33"/>
      <c r="UY442" s="33"/>
      <c r="UZ442" s="33"/>
      <c r="VA442" s="33"/>
      <c r="VB442" s="33"/>
      <c r="VC442" s="33"/>
      <c r="VD442" s="33"/>
      <c r="VE442" s="33"/>
      <c r="VF442" s="33"/>
      <c r="VG442" s="33"/>
      <c r="VH442" s="33"/>
      <c r="VI442" s="33"/>
      <c r="VJ442" s="33"/>
      <c r="VK442" s="33"/>
      <c r="VL442" s="33"/>
      <c r="VM442" s="33"/>
      <c r="VN442" s="33"/>
      <c r="VO442" s="33"/>
      <c r="VP442" s="33"/>
      <c r="VQ442" s="33"/>
      <c r="VR442" s="33"/>
      <c r="VS442" s="33"/>
      <c r="VT442" s="33"/>
      <c r="VU442" s="33"/>
      <c r="VV442" s="33"/>
      <c r="VW442" s="33"/>
      <c r="VX442" s="33"/>
      <c r="VY442" s="33"/>
      <c r="VZ442" s="33"/>
      <c r="WA442" s="33"/>
      <c r="WB442" s="33"/>
      <c r="WC442" s="33"/>
      <c r="WD442" s="33"/>
      <c r="WE442" s="33"/>
      <c r="WF442" s="33"/>
      <c r="WG442" s="33"/>
      <c r="WH442" s="33"/>
      <c r="WI442" s="33"/>
      <c r="WJ442" s="33"/>
      <c r="WK442" s="33"/>
      <c r="WL442" s="33"/>
      <c r="WM442" s="33"/>
      <c r="WN442" s="33"/>
      <c r="WO442" s="33"/>
      <c r="WP442" s="33"/>
      <c r="WQ442" s="33"/>
      <c r="WR442" s="33"/>
      <c r="WS442" s="33"/>
      <c r="WT442" s="33"/>
      <c r="WU442" s="33"/>
      <c r="WV442" s="33"/>
      <c r="WW442" s="33"/>
      <c r="WX442" s="33"/>
      <c r="WY442" s="33"/>
      <c r="WZ442" s="33"/>
      <c r="XA442" s="33"/>
      <c r="XB442" s="33"/>
      <c r="XC442" s="33"/>
      <c r="XD442" s="33"/>
      <c r="XE442" s="33"/>
      <c r="XF442" s="33"/>
      <c r="XG442" s="33"/>
      <c r="XH442" s="33"/>
      <c r="XI442" s="33"/>
      <c r="XJ442" s="33"/>
      <c r="XK442" s="33"/>
      <c r="XL442" s="33"/>
      <c r="XM442" s="33"/>
      <c r="XN442" s="33"/>
      <c r="XO442" s="33"/>
      <c r="XP442" s="33"/>
      <c r="XQ442" s="33"/>
      <c r="XR442" s="33"/>
      <c r="XS442" s="33"/>
      <c r="XT442" s="33"/>
      <c r="XU442" s="33"/>
      <c r="XV442" s="33"/>
      <c r="XW442" s="33"/>
      <c r="XX442" s="33"/>
      <c r="XY442" s="33"/>
      <c r="XZ442" s="33"/>
      <c r="YA442" s="33"/>
      <c r="YB442" s="33"/>
      <c r="YC442" s="33"/>
      <c r="YD442" s="33"/>
      <c r="YE442" s="33"/>
      <c r="YF442" s="33"/>
      <c r="YG442" s="33"/>
      <c r="YH442" s="33"/>
      <c r="YI442" s="33"/>
      <c r="YJ442" s="33"/>
      <c r="YK442" s="33"/>
      <c r="YL442" s="33"/>
      <c r="YM442" s="33"/>
      <c r="YN442" s="33"/>
      <c r="YO442" s="33"/>
      <c r="YP442" s="33"/>
      <c r="YQ442" s="33"/>
      <c r="YR442" s="33"/>
      <c r="YS442" s="33"/>
      <c r="YT442" s="33"/>
      <c r="YU442" s="33"/>
      <c r="YV442" s="33"/>
      <c r="YW442" s="33"/>
      <c r="YX442" s="33"/>
      <c r="YY442" s="33"/>
      <c r="YZ442" s="33"/>
      <c r="ZA442" s="33"/>
      <c r="ZB442" s="33"/>
      <c r="ZC442" s="33"/>
      <c r="ZD442" s="33"/>
      <c r="ZE442" s="33"/>
      <c r="ZF442" s="33"/>
      <c r="ZG442" s="33"/>
      <c r="ZH442" s="33"/>
      <c r="ZI442" s="33"/>
      <c r="ZJ442" s="33"/>
      <c r="ZK442" s="33"/>
      <c r="ZL442" s="33"/>
      <c r="ZM442" s="33"/>
      <c r="ZN442" s="33"/>
      <c r="ZO442" s="33"/>
      <c r="ZP442" s="33"/>
      <c r="ZQ442" s="33"/>
      <c r="ZR442" s="33"/>
      <c r="ZS442" s="33"/>
      <c r="ZT442" s="33"/>
      <c r="ZU442" s="33"/>
      <c r="ZV442" s="33"/>
      <c r="ZW442" s="33"/>
      <c r="ZX442" s="33"/>
      <c r="ZY442" s="33"/>
      <c r="ZZ442" s="33"/>
      <c r="AAA442" s="33"/>
      <c r="AAB442" s="33"/>
      <c r="AAC442" s="33"/>
      <c r="AAD442" s="33"/>
      <c r="AAE442" s="33"/>
      <c r="AAF442" s="33"/>
      <c r="AAG442" s="33"/>
      <c r="AAH442" s="33"/>
      <c r="AAI442" s="33"/>
      <c r="AAJ442" s="33"/>
      <c r="AAK442" s="33"/>
      <c r="AAL442" s="33"/>
      <c r="AAM442" s="33"/>
      <c r="AAN442" s="33"/>
      <c r="AAO442" s="33"/>
      <c r="AAP442" s="33"/>
      <c r="AAQ442" s="33"/>
      <c r="AAR442" s="33"/>
      <c r="AAS442" s="33"/>
      <c r="AAT442" s="33"/>
      <c r="AAU442" s="33"/>
      <c r="AAV442" s="33"/>
      <c r="AAW442" s="33"/>
      <c r="AAX442" s="33"/>
      <c r="AAY442" s="33"/>
      <c r="AAZ442" s="33"/>
      <c r="ABA442" s="33"/>
      <c r="ABB442" s="33"/>
      <c r="ABC442" s="33"/>
      <c r="ABD442" s="33"/>
      <c r="ABE442" s="33"/>
      <c r="ABF442" s="33"/>
      <c r="ABG442" s="33"/>
      <c r="ABH442" s="33"/>
      <c r="ABI442" s="33"/>
      <c r="ABJ442" s="33"/>
      <c r="ABK442" s="33"/>
      <c r="ABL442" s="33"/>
      <c r="ABM442" s="33"/>
      <c r="ABN442" s="33"/>
      <c r="ABO442" s="33"/>
      <c r="ABP442" s="33"/>
      <c r="ABQ442" s="33"/>
      <c r="ABR442" s="33"/>
      <c r="ABS442" s="33"/>
      <c r="ABT442" s="33"/>
      <c r="ABU442" s="33"/>
      <c r="ABV442" s="33"/>
      <c r="ABW442" s="33"/>
      <c r="ABX442" s="33"/>
      <c r="ABY442" s="33"/>
      <c r="ABZ442" s="33"/>
      <c r="ACA442" s="33"/>
      <c r="ACB442" s="33"/>
      <c r="ACC442" s="33"/>
      <c r="ACD442" s="33"/>
      <c r="ACE442" s="33"/>
      <c r="ACF442" s="33"/>
      <c r="ACG442" s="33"/>
      <c r="ACH442" s="33"/>
      <c r="ACI442" s="33"/>
      <c r="ACJ442" s="33"/>
      <c r="ACK442" s="33"/>
      <c r="ACL442" s="33"/>
      <c r="ACM442" s="33"/>
      <c r="ACN442" s="33"/>
      <c r="ACO442" s="33"/>
      <c r="ACP442" s="33"/>
      <c r="ACQ442" s="33"/>
      <c r="ACR442" s="33"/>
      <c r="ACS442" s="33"/>
      <c r="ACT442" s="33"/>
      <c r="ACU442" s="33"/>
      <c r="ACV442" s="33"/>
      <c r="ACW442" s="33"/>
      <c r="ACX442" s="33"/>
      <c r="ACY442" s="33"/>
      <c r="ACZ442" s="33"/>
      <c r="ADA442" s="33"/>
      <c r="ADB442" s="33"/>
      <c r="ADC442" s="33"/>
      <c r="ADD442" s="33"/>
      <c r="ADE442" s="33"/>
      <c r="ADF442" s="33"/>
      <c r="ADG442" s="33"/>
      <c r="ADH442" s="33"/>
      <c r="ADI442" s="33"/>
      <c r="ADJ442" s="33"/>
      <c r="ADK442" s="33"/>
      <c r="ADL442" s="33"/>
      <c r="ADM442" s="33"/>
      <c r="ADN442" s="33"/>
      <c r="ADO442" s="33"/>
      <c r="ADP442" s="33"/>
      <c r="ADQ442" s="33"/>
      <c r="ADR442" s="33"/>
      <c r="ADS442" s="33"/>
      <c r="ADT442" s="33"/>
      <c r="ADU442" s="33"/>
      <c r="ADV442" s="33"/>
      <c r="ADW442" s="33"/>
      <c r="ADX442" s="33"/>
      <c r="ADY442" s="33"/>
      <c r="ADZ442" s="33"/>
      <c r="AEA442" s="33"/>
      <c r="AEB442" s="33"/>
      <c r="AEC442" s="33"/>
      <c r="AED442" s="33"/>
      <c r="AEE442" s="33"/>
      <c r="AEF442" s="33"/>
      <c r="AEG442" s="33"/>
      <c r="AEH442" s="33"/>
      <c r="AEI442" s="33"/>
      <c r="AEJ442" s="33"/>
      <c r="AEK442" s="33"/>
      <c r="AEL442" s="33"/>
      <c r="AEM442" s="33"/>
      <c r="AEN442" s="33"/>
      <c r="AEO442" s="33"/>
      <c r="AEP442" s="33"/>
      <c r="AEQ442" s="33"/>
      <c r="AER442" s="33"/>
      <c r="AES442" s="33"/>
      <c r="AET442" s="33"/>
      <c r="AEU442" s="33"/>
      <c r="AEV442" s="33"/>
      <c r="AEW442" s="33"/>
      <c r="AEX442" s="33"/>
      <c r="AEY442" s="33"/>
      <c r="AEZ442" s="33"/>
      <c r="AFA442" s="33"/>
      <c r="AFB442" s="33"/>
      <c r="AFC442" s="33"/>
      <c r="AFD442" s="33"/>
      <c r="AFE442" s="33"/>
      <c r="AFF442" s="33"/>
      <c r="AFG442" s="33"/>
      <c r="AFH442" s="33"/>
      <c r="AFI442" s="33"/>
      <c r="AFJ442" s="33"/>
      <c r="AFK442" s="33"/>
      <c r="AFL442" s="33"/>
      <c r="AFM442" s="33"/>
      <c r="AFN442" s="33"/>
      <c r="AFO442" s="33"/>
      <c r="AFP442" s="33"/>
      <c r="AFQ442" s="33"/>
      <c r="AFR442" s="33"/>
      <c r="AFS442" s="33"/>
      <c r="AFT442" s="33"/>
      <c r="AFU442" s="33"/>
      <c r="AFV442" s="33"/>
      <c r="AFW442" s="33"/>
      <c r="AFX442" s="33"/>
      <c r="AFY442" s="33"/>
      <c r="AFZ442" s="33"/>
      <c r="AGA442" s="33"/>
      <c r="AGB442" s="33"/>
      <c r="AGC442" s="33"/>
      <c r="AGD442" s="33"/>
      <c r="AGE442" s="33"/>
      <c r="AGF442" s="33"/>
      <c r="AGG442" s="33"/>
      <c r="AGH442" s="33"/>
      <c r="AGI442" s="33"/>
      <c r="AGJ442" s="33"/>
      <c r="AGK442" s="33"/>
      <c r="AGL442" s="33"/>
      <c r="AGM442" s="33"/>
      <c r="AGN442" s="33"/>
      <c r="AGO442" s="33"/>
      <c r="AGP442" s="33"/>
      <c r="AGQ442" s="33"/>
      <c r="AGR442" s="33"/>
      <c r="AGS442" s="33"/>
      <c r="AGT442" s="33"/>
      <c r="AGU442" s="33"/>
      <c r="AGV442" s="33"/>
      <c r="AGW442" s="33"/>
      <c r="AGX442" s="33"/>
      <c r="AGY442" s="33"/>
      <c r="AGZ442" s="33"/>
      <c r="AHA442" s="33"/>
      <c r="AHB442" s="33"/>
      <c r="AHC442" s="33"/>
      <c r="AHD442" s="33"/>
      <c r="AHE442" s="33"/>
      <c r="AHF442" s="33"/>
      <c r="AHG442" s="33"/>
      <c r="AHH442" s="33"/>
      <c r="AHI442" s="33"/>
      <c r="AHJ442" s="33"/>
      <c r="AHK442" s="33"/>
      <c r="AHL442" s="33"/>
      <c r="AHM442" s="33"/>
      <c r="AHN442" s="33"/>
      <c r="AHO442" s="33"/>
      <c r="AHP442" s="33"/>
      <c r="AHQ442" s="33"/>
      <c r="AHR442" s="33"/>
      <c r="AHS442" s="33"/>
      <c r="AHT442" s="33"/>
      <c r="AHU442" s="33"/>
      <c r="AHV442" s="33"/>
      <c r="AHW442" s="33"/>
      <c r="AHX442" s="33"/>
      <c r="AHY442" s="33"/>
      <c r="AHZ442" s="33"/>
      <c r="AIA442" s="33"/>
      <c r="AIB442" s="33"/>
      <c r="AIC442" s="33"/>
      <c r="AID442" s="33"/>
      <c r="AIE442" s="33"/>
      <c r="AIF442" s="33"/>
      <c r="AIG442" s="33"/>
      <c r="AIH442" s="33"/>
      <c r="AII442" s="33"/>
      <c r="AIJ442" s="33"/>
      <c r="AIK442" s="33"/>
      <c r="AIL442" s="33"/>
      <c r="AIM442" s="33"/>
      <c r="AIN442" s="33"/>
      <c r="AIO442" s="33"/>
      <c r="AIP442" s="33"/>
      <c r="AIQ442" s="33"/>
      <c r="AIR442" s="33"/>
      <c r="AIS442" s="33"/>
      <c r="AIT442" s="33"/>
      <c r="AIU442" s="33"/>
      <c r="AIV442" s="33"/>
      <c r="AIW442" s="33"/>
      <c r="AIX442" s="33"/>
      <c r="AIY442" s="33"/>
      <c r="AIZ442" s="33"/>
      <c r="AJA442" s="33"/>
      <c r="AJB442" s="33"/>
      <c r="AJC442" s="33"/>
      <c r="AJD442" s="33"/>
      <c r="AJE442" s="33"/>
      <c r="AJF442" s="33"/>
      <c r="AJG442" s="33"/>
      <c r="AJH442" s="33"/>
      <c r="AJI442" s="33"/>
      <c r="AJJ442" s="33"/>
      <c r="AJK442" s="33"/>
      <c r="AJL442" s="33"/>
      <c r="AJM442" s="33"/>
      <c r="AJN442" s="33"/>
      <c r="AJO442" s="33"/>
      <c r="AJP442" s="33"/>
      <c r="AJQ442" s="33"/>
      <c r="AJR442" s="33"/>
      <c r="AJS442" s="33"/>
      <c r="AJT442" s="33"/>
      <c r="AJU442" s="33"/>
      <c r="AJV442" s="33"/>
      <c r="AJW442" s="33"/>
      <c r="AJX442" s="33"/>
      <c r="AJY442" s="33"/>
      <c r="AJZ442" s="33"/>
      <c r="AKA442" s="33"/>
      <c r="AKB442" s="33"/>
      <c r="AKC442" s="33"/>
      <c r="AKD442" s="33"/>
      <c r="AKE442" s="33"/>
      <c r="AKF442" s="33"/>
      <c r="AKG442" s="33"/>
      <c r="AKH442" s="33"/>
      <c r="AKI442" s="33"/>
    </row>
    <row r="443" spans="1:971" x14ac:dyDescent="0.25">
      <c r="A443" s="1"/>
      <c r="B443" s="1"/>
      <c r="D443" s="2"/>
      <c r="E443" s="2"/>
      <c r="F443" s="2"/>
      <c r="G443" s="2"/>
      <c r="H443" s="2"/>
      <c r="I443" s="3"/>
      <c r="J443" s="4"/>
      <c r="K443" s="5"/>
      <c r="L443" s="4"/>
      <c r="M443" s="4"/>
    </row>
    <row r="444" spans="1:971" x14ac:dyDescent="0.25">
      <c r="A444" s="1"/>
      <c r="B444" s="1"/>
      <c r="D444" s="2"/>
      <c r="E444" s="2"/>
      <c r="F444" s="2"/>
      <c r="G444" s="2"/>
      <c r="H444" s="2"/>
      <c r="I444" s="3"/>
      <c r="J444" s="4"/>
      <c r="K444" s="5"/>
      <c r="L444" s="4"/>
      <c r="M444" s="4"/>
    </row>
    <row r="445" spans="1:971" x14ac:dyDescent="0.25">
      <c r="A445" s="29"/>
      <c r="B445" s="29"/>
      <c r="C445" s="29"/>
      <c r="D445" s="30"/>
      <c r="E445" s="30"/>
      <c r="F445" s="30"/>
      <c r="G445" s="30"/>
      <c r="H445" s="30"/>
      <c r="I445" s="31"/>
      <c r="J445" s="32"/>
      <c r="K445" s="45"/>
      <c r="L445" s="45"/>
      <c r="M445" s="45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36"/>
      <c r="BB445" s="36"/>
      <c r="BC445" s="36"/>
      <c r="BD445" s="36"/>
      <c r="BE445" s="36"/>
      <c r="BF445" s="36"/>
      <c r="BG445" s="36"/>
      <c r="BH445" s="36"/>
      <c r="BI445" s="36"/>
      <c r="BJ445" s="36"/>
      <c r="BK445" s="36"/>
      <c r="BL445" s="36"/>
      <c r="BM445" s="36"/>
      <c r="BN445" s="36"/>
      <c r="BO445" s="36"/>
      <c r="BP445" s="36"/>
      <c r="BQ445" s="36"/>
      <c r="BR445" s="36"/>
      <c r="BS445" s="36"/>
      <c r="BT445" s="36"/>
      <c r="BU445" s="36"/>
      <c r="BV445" s="36"/>
      <c r="BW445" s="36"/>
      <c r="BX445" s="36"/>
      <c r="BY445" s="36"/>
      <c r="BZ445" s="36"/>
      <c r="CA445" s="36"/>
      <c r="CB445" s="36"/>
      <c r="CC445" s="36"/>
      <c r="CD445" s="36"/>
      <c r="CE445" s="36"/>
      <c r="CF445" s="36"/>
      <c r="CG445" s="36"/>
      <c r="CH445" s="36"/>
      <c r="CI445" s="36"/>
      <c r="CJ445" s="36"/>
      <c r="CK445" s="36"/>
      <c r="CL445" s="36"/>
      <c r="CM445" s="36"/>
      <c r="CN445" s="36"/>
      <c r="CO445" s="36"/>
      <c r="CP445" s="36"/>
      <c r="CQ445" s="36"/>
      <c r="CR445" s="36"/>
      <c r="CS445" s="36"/>
      <c r="CT445" s="36"/>
      <c r="CU445" s="36"/>
      <c r="CV445" s="36"/>
      <c r="CW445" s="36"/>
      <c r="CX445" s="36"/>
      <c r="CY445" s="36"/>
      <c r="CZ445" s="36"/>
      <c r="DA445" s="36"/>
      <c r="DB445" s="36"/>
      <c r="DC445" s="36"/>
      <c r="DD445" s="36"/>
      <c r="DE445" s="36"/>
      <c r="DF445" s="36"/>
      <c r="DG445" s="36"/>
      <c r="DH445" s="36"/>
      <c r="DI445" s="36"/>
      <c r="DJ445" s="36"/>
      <c r="DK445" s="36"/>
      <c r="DL445" s="36"/>
      <c r="DM445" s="36"/>
      <c r="DN445" s="36"/>
      <c r="DO445" s="36"/>
      <c r="DP445" s="36"/>
      <c r="DQ445" s="36"/>
      <c r="DR445" s="36"/>
      <c r="DS445" s="36"/>
      <c r="DT445" s="36"/>
      <c r="DU445" s="36"/>
      <c r="DV445" s="36"/>
      <c r="DW445" s="36"/>
      <c r="DX445" s="36"/>
      <c r="DY445" s="36"/>
      <c r="DZ445" s="36"/>
      <c r="EA445" s="36"/>
      <c r="EB445" s="36"/>
      <c r="EC445" s="36"/>
      <c r="ED445" s="36"/>
      <c r="EE445" s="36"/>
      <c r="EF445" s="36"/>
      <c r="EG445" s="36"/>
      <c r="EH445" s="36"/>
      <c r="EI445" s="36"/>
      <c r="EJ445" s="36"/>
      <c r="EK445" s="36"/>
      <c r="EL445" s="36"/>
      <c r="EM445" s="36"/>
      <c r="EN445" s="36"/>
      <c r="EO445" s="36"/>
      <c r="EP445" s="36"/>
      <c r="EQ445" s="36"/>
      <c r="ER445" s="36"/>
      <c r="ES445" s="36"/>
      <c r="ET445" s="36"/>
      <c r="EU445" s="36"/>
      <c r="EV445" s="36"/>
      <c r="EW445" s="36"/>
      <c r="EX445" s="36"/>
      <c r="EY445" s="36"/>
      <c r="EZ445" s="36"/>
      <c r="FA445" s="36"/>
      <c r="FB445" s="36"/>
      <c r="FC445" s="36"/>
      <c r="FD445" s="36"/>
      <c r="FE445" s="36"/>
      <c r="FF445" s="36"/>
      <c r="FG445" s="36"/>
      <c r="FH445" s="36"/>
      <c r="FI445" s="36"/>
      <c r="FJ445" s="36"/>
      <c r="FK445" s="36"/>
      <c r="FL445" s="36"/>
      <c r="FM445" s="36"/>
      <c r="FN445" s="36"/>
      <c r="FO445" s="36"/>
      <c r="FP445" s="36"/>
      <c r="FQ445" s="36"/>
      <c r="FR445" s="36"/>
      <c r="FS445" s="36"/>
      <c r="FT445" s="36"/>
      <c r="FU445" s="36"/>
      <c r="FV445" s="36"/>
      <c r="FW445" s="36"/>
      <c r="FX445" s="36"/>
      <c r="FY445" s="36"/>
      <c r="FZ445" s="36"/>
      <c r="GA445" s="36"/>
      <c r="GB445" s="36"/>
      <c r="GC445" s="36"/>
      <c r="GD445" s="36"/>
      <c r="GE445" s="36"/>
      <c r="GF445" s="36"/>
      <c r="GG445" s="36"/>
      <c r="GH445" s="36"/>
      <c r="GI445" s="36"/>
      <c r="GJ445" s="36"/>
      <c r="GK445" s="36"/>
      <c r="GL445" s="36"/>
      <c r="GM445" s="36"/>
      <c r="GN445" s="36"/>
      <c r="GO445" s="36"/>
      <c r="GP445" s="36"/>
      <c r="GQ445" s="36"/>
      <c r="GR445" s="36"/>
      <c r="GS445" s="36"/>
      <c r="GT445" s="36"/>
      <c r="GU445" s="36"/>
      <c r="GV445" s="36"/>
      <c r="GW445" s="36"/>
      <c r="GX445" s="36"/>
      <c r="GY445" s="36"/>
      <c r="GZ445" s="36"/>
      <c r="HA445" s="36"/>
      <c r="HB445" s="36"/>
      <c r="HC445" s="36"/>
      <c r="HD445" s="36"/>
      <c r="HE445" s="36"/>
      <c r="HF445" s="36"/>
      <c r="HG445" s="36"/>
      <c r="HH445" s="36"/>
      <c r="HI445" s="36"/>
      <c r="HJ445" s="36"/>
      <c r="HK445" s="36"/>
      <c r="HL445" s="36"/>
      <c r="HM445" s="36"/>
      <c r="HN445" s="36"/>
      <c r="HO445" s="36"/>
      <c r="HP445" s="36"/>
      <c r="HQ445" s="36"/>
      <c r="HR445" s="36"/>
      <c r="HS445" s="36"/>
      <c r="HT445" s="36"/>
      <c r="HU445" s="36"/>
      <c r="HV445" s="36"/>
      <c r="HW445" s="36"/>
      <c r="HX445" s="36"/>
      <c r="HY445" s="36"/>
      <c r="HZ445" s="36"/>
      <c r="IA445" s="36"/>
      <c r="IB445" s="36"/>
      <c r="IC445" s="36"/>
      <c r="ID445" s="36"/>
      <c r="IE445" s="36"/>
      <c r="IF445" s="36"/>
      <c r="IG445" s="36"/>
      <c r="IH445" s="36"/>
      <c r="II445" s="36"/>
      <c r="IJ445" s="36"/>
      <c r="IK445" s="36"/>
      <c r="IL445" s="36"/>
      <c r="IM445" s="36"/>
      <c r="IN445" s="36"/>
      <c r="IO445" s="36"/>
      <c r="IP445" s="36"/>
      <c r="IQ445" s="36"/>
      <c r="IR445" s="36"/>
      <c r="IS445" s="36"/>
      <c r="IT445" s="36"/>
      <c r="IU445" s="36"/>
      <c r="IV445" s="36"/>
      <c r="IW445" s="36"/>
      <c r="IX445" s="36"/>
      <c r="IY445" s="36"/>
      <c r="IZ445" s="36"/>
      <c r="JA445" s="36"/>
      <c r="JB445" s="36"/>
      <c r="JC445" s="36"/>
      <c r="JD445" s="36"/>
      <c r="JE445" s="36"/>
      <c r="JF445" s="36"/>
      <c r="JG445" s="36"/>
      <c r="JH445" s="36"/>
      <c r="JI445" s="36"/>
      <c r="JJ445" s="36"/>
      <c r="JK445" s="36"/>
      <c r="JL445" s="36"/>
      <c r="JM445" s="36"/>
      <c r="JN445" s="36"/>
      <c r="JO445" s="36"/>
      <c r="JP445" s="36"/>
      <c r="JQ445" s="36"/>
      <c r="JR445" s="36"/>
      <c r="JS445" s="36"/>
      <c r="JT445" s="36"/>
      <c r="JU445" s="36"/>
      <c r="JV445" s="36"/>
      <c r="JW445" s="36"/>
      <c r="JX445" s="36"/>
      <c r="JY445" s="36"/>
      <c r="JZ445" s="36"/>
      <c r="KA445" s="36"/>
      <c r="KB445" s="36"/>
      <c r="KC445" s="36"/>
      <c r="KD445" s="36"/>
      <c r="KE445" s="36"/>
      <c r="KF445" s="36"/>
      <c r="KG445" s="36"/>
      <c r="KH445" s="36"/>
      <c r="KI445" s="36"/>
      <c r="KJ445" s="36"/>
      <c r="KK445" s="36"/>
      <c r="KL445" s="36"/>
      <c r="KM445" s="36"/>
      <c r="KN445" s="36"/>
      <c r="KO445" s="36"/>
      <c r="KP445" s="36"/>
      <c r="KQ445" s="36"/>
      <c r="KR445" s="36"/>
      <c r="KS445" s="36"/>
      <c r="KT445" s="36"/>
      <c r="KU445" s="36"/>
      <c r="KV445" s="36"/>
      <c r="KW445" s="36"/>
      <c r="KX445" s="36"/>
      <c r="KY445" s="36"/>
      <c r="KZ445" s="36"/>
      <c r="LA445" s="36"/>
      <c r="LB445" s="36"/>
      <c r="LC445" s="36"/>
      <c r="LD445" s="36"/>
      <c r="LE445" s="36"/>
      <c r="LF445" s="36"/>
      <c r="LG445" s="36"/>
      <c r="LH445" s="36"/>
      <c r="LI445" s="36"/>
      <c r="LJ445" s="36"/>
      <c r="LK445" s="36"/>
      <c r="LL445" s="36"/>
      <c r="LM445" s="36"/>
      <c r="LN445" s="36"/>
      <c r="LO445" s="36"/>
      <c r="LP445" s="36"/>
      <c r="LQ445" s="36"/>
      <c r="LR445" s="36"/>
      <c r="LS445" s="36"/>
      <c r="LT445" s="36"/>
      <c r="LU445" s="36"/>
      <c r="LV445" s="36"/>
      <c r="LW445" s="36"/>
      <c r="LX445" s="36"/>
      <c r="LY445" s="36"/>
      <c r="LZ445" s="36"/>
      <c r="MA445" s="36"/>
      <c r="MB445" s="36"/>
      <c r="MC445" s="36"/>
      <c r="MD445" s="36"/>
      <c r="ME445" s="36"/>
      <c r="MF445" s="36"/>
      <c r="MG445" s="36"/>
      <c r="MH445" s="36"/>
      <c r="MI445" s="36"/>
      <c r="MJ445" s="36"/>
      <c r="MK445" s="36"/>
      <c r="ML445" s="36"/>
      <c r="MM445" s="36"/>
      <c r="MN445" s="36"/>
      <c r="MO445" s="36"/>
      <c r="MP445" s="36"/>
      <c r="MQ445" s="36"/>
      <c r="MR445" s="36"/>
      <c r="MS445" s="36"/>
      <c r="MT445" s="36"/>
      <c r="MU445" s="36"/>
      <c r="MV445" s="36"/>
      <c r="MW445" s="36"/>
      <c r="MX445" s="36"/>
      <c r="MY445" s="36"/>
      <c r="MZ445" s="36"/>
      <c r="NA445" s="36"/>
      <c r="NB445" s="36"/>
      <c r="NC445" s="36"/>
      <c r="ND445" s="36"/>
      <c r="NE445" s="36"/>
      <c r="NF445" s="36"/>
      <c r="NG445" s="36"/>
      <c r="NH445" s="36"/>
      <c r="NI445" s="36"/>
      <c r="NJ445" s="36"/>
      <c r="NK445" s="36"/>
      <c r="NL445" s="36"/>
      <c r="NM445" s="36"/>
      <c r="NN445" s="36"/>
      <c r="NO445" s="36"/>
      <c r="NP445" s="36"/>
      <c r="NQ445" s="36"/>
      <c r="NR445" s="36"/>
      <c r="NS445" s="36"/>
      <c r="NT445" s="36"/>
      <c r="NU445" s="36"/>
      <c r="NV445" s="36"/>
      <c r="NW445" s="36"/>
      <c r="NX445" s="36"/>
      <c r="NY445" s="36"/>
      <c r="NZ445" s="36"/>
      <c r="OA445" s="36"/>
      <c r="OB445" s="36"/>
      <c r="OC445" s="36"/>
      <c r="OD445" s="36"/>
      <c r="OE445" s="36"/>
      <c r="OF445" s="36"/>
      <c r="OG445" s="36"/>
      <c r="OH445" s="36"/>
      <c r="OI445" s="36"/>
      <c r="OJ445" s="36"/>
      <c r="OK445" s="36"/>
      <c r="OL445" s="36"/>
      <c r="OM445" s="36"/>
      <c r="ON445" s="36"/>
      <c r="OO445" s="36"/>
      <c r="OP445" s="36"/>
      <c r="OQ445" s="36"/>
      <c r="OR445" s="36"/>
      <c r="OS445" s="36"/>
      <c r="OT445" s="36"/>
      <c r="OU445" s="36"/>
      <c r="OV445" s="36"/>
      <c r="OW445" s="36"/>
      <c r="OX445" s="36"/>
      <c r="OY445" s="36"/>
      <c r="OZ445" s="36"/>
      <c r="PA445" s="36"/>
      <c r="PB445" s="36"/>
      <c r="PC445" s="36"/>
      <c r="PD445" s="36"/>
      <c r="PE445" s="36"/>
      <c r="PF445" s="36"/>
      <c r="PG445" s="36"/>
      <c r="PH445" s="36"/>
      <c r="PI445" s="36"/>
      <c r="PJ445" s="36"/>
      <c r="PK445" s="36"/>
      <c r="PL445" s="36"/>
      <c r="PM445" s="36"/>
      <c r="PN445" s="36"/>
      <c r="PO445" s="36"/>
      <c r="PP445" s="36"/>
      <c r="PQ445" s="36"/>
      <c r="PR445" s="36"/>
      <c r="PS445" s="36"/>
      <c r="PT445" s="36"/>
      <c r="PU445" s="36"/>
      <c r="PV445" s="36"/>
      <c r="PW445" s="36"/>
      <c r="PX445" s="36"/>
      <c r="PY445" s="36"/>
      <c r="PZ445" s="36"/>
      <c r="QA445" s="36"/>
      <c r="QB445" s="36"/>
      <c r="QC445" s="36"/>
      <c r="QD445" s="36"/>
      <c r="QE445" s="36"/>
      <c r="QF445" s="36"/>
      <c r="QG445" s="36"/>
      <c r="QH445" s="36"/>
      <c r="QI445" s="36"/>
      <c r="QJ445" s="36"/>
      <c r="QK445" s="36"/>
      <c r="QL445" s="36"/>
      <c r="QM445" s="36"/>
      <c r="QN445" s="36"/>
      <c r="QO445" s="36"/>
      <c r="QP445" s="36"/>
      <c r="QQ445" s="36"/>
      <c r="QR445" s="36"/>
      <c r="QS445" s="36"/>
      <c r="QT445" s="36"/>
      <c r="QU445" s="36"/>
      <c r="QV445" s="36"/>
      <c r="QW445" s="36"/>
      <c r="QX445" s="36"/>
      <c r="QY445" s="36"/>
      <c r="QZ445" s="36"/>
      <c r="RA445" s="36"/>
      <c r="RB445" s="36"/>
      <c r="RC445" s="36"/>
      <c r="RD445" s="36"/>
      <c r="RE445" s="36"/>
      <c r="RF445" s="36"/>
      <c r="RG445" s="36"/>
      <c r="RH445" s="36"/>
      <c r="RI445" s="36"/>
      <c r="RJ445" s="36"/>
      <c r="RK445" s="36"/>
      <c r="RL445" s="36"/>
      <c r="RM445" s="36"/>
      <c r="RN445" s="36"/>
      <c r="RO445" s="36"/>
      <c r="RP445" s="36"/>
      <c r="RQ445" s="36"/>
      <c r="RR445" s="36"/>
      <c r="RS445" s="36"/>
      <c r="RT445" s="36"/>
      <c r="RU445" s="36"/>
      <c r="RV445" s="36"/>
      <c r="RW445" s="36"/>
      <c r="RX445" s="36"/>
      <c r="RY445" s="36"/>
      <c r="RZ445" s="36"/>
      <c r="SA445" s="36"/>
      <c r="SB445" s="36"/>
      <c r="SC445" s="36"/>
      <c r="SD445" s="36"/>
      <c r="SE445" s="36"/>
      <c r="SF445" s="36"/>
      <c r="SG445" s="36"/>
      <c r="SH445" s="36"/>
      <c r="SI445" s="36"/>
      <c r="SJ445" s="36"/>
      <c r="SK445" s="36"/>
      <c r="SL445" s="36"/>
      <c r="SM445" s="36"/>
      <c r="SN445" s="36"/>
      <c r="SO445" s="36"/>
      <c r="SP445" s="36"/>
      <c r="SQ445" s="36"/>
      <c r="SR445" s="36"/>
      <c r="SS445" s="36"/>
      <c r="ST445" s="36"/>
      <c r="SU445" s="36"/>
      <c r="SV445" s="36"/>
      <c r="SW445" s="36"/>
      <c r="SX445" s="36"/>
      <c r="SY445" s="36"/>
      <c r="SZ445" s="36"/>
      <c r="TA445" s="36"/>
      <c r="TB445" s="36"/>
      <c r="TC445" s="36"/>
      <c r="TD445" s="36"/>
      <c r="TE445" s="36"/>
      <c r="TF445" s="36"/>
      <c r="TG445" s="36"/>
      <c r="TH445" s="36"/>
      <c r="TI445" s="36"/>
      <c r="TJ445" s="36"/>
      <c r="TK445" s="36"/>
      <c r="TL445" s="36"/>
      <c r="TM445" s="36"/>
      <c r="TN445" s="36"/>
      <c r="TO445" s="36"/>
      <c r="TP445" s="36"/>
      <c r="TQ445" s="36"/>
      <c r="TR445" s="36"/>
      <c r="TS445" s="36"/>
      <c r="TT445" s="36"/>
      <c r="TU445" s="36"/>
      <c r="TV445" s="36"/>
      <c r="TW445" s="36"/>
      <c r="TX445" s="36"/>
      <c r="TY445" s="36"/>
      <c r="TZ445" s="36"/>
      <c r="UA445" s="36"/>
      <c r="UB445" s="36"/>
      <c r="UC445" s="36"/>
      <c r="UD445" s="36"/>
      <c r="UE445" s="36"/>
      <c r="UF445" s="36"/>
      <c r="UG445" s="36"/>
      <c r="UH445" s="36"/>
      <c r="UI445" s="36"/>
      <c r="UJ445" s="36"/>
      <c r="UK445" s="36"/>
      <c r="UL445" s="36"/>
      <c r="UM445" s="36"/>
      <c r="UN445" s="36"/>
      <c r="UO445" s="36"/>
      <c r="UP445" s="36"/>
      <c r="UQ445" s="36"/>
      <c r="UR445" s="36"/>
      <c r="US445" s="36"/>
      <c r="UT445" s="36"/>
      <c r="UU445" s="36"/>
      <c r="UV445" s="36"/>
      <c r="UW445" s="36"/>
      <c r="UX445" s="36"/>
      <c r="UY445" s="36"/>
      <c r="UZ445" s="36"/>
      <c r="VA445" s="36"/>
      <c r="VB445" s="36"/>
      <c r="VC445" s="36"/>
      <c r="VD445" s="36"/>
      <c r="VE445" s="36"/>
      <c r="VF445" s="36"/>
      <c r="VG445" s="36"/>
      <c r="VH445" s="36"/>
      <c r="VI445" s="36"/>
      <c r="VJ445" s="36"/>
      <c r="VK445" s="36"/>
      <c r="VL445" s="36"/>
      <c r="VM445" s="36"/>
      <c r="VN445" s="36"/>
      <c r="VO445" s="36"/>
      <c r="VP445" s="36"/>
      <c r="VQ445" s="36"/>
      <c r="VR445" s="36"/>
      <c r="VS445" s="36"/>
      <c r="VT445" s="36"/>
      <c r="VU445" s="36"/>
      <c r="VV445" s="36"/>
      <c r="VW445" s="36"/>
      <c r="VX445" s="36"/>
      <c r="VY445" s="36"/>
      <c r="VZ445" s="36"/>
      <c r="WA445" s="36"/>
      <c r="WB445" s="36"/>
      <c r="WC445" s="36"/>
      <c r="WD445" s="36"/>
      <c r="WE445" s="36"/>
      <c r="WF445" s="36"/>
      <c r="WG445" s="36"/>
      <c r="WH445" s="36"/>
      <c r="WI445" s="36"/>
      <c r="WJ445" s="36"/>
      <c r="WK445" s="36"/>
      <c r="WL445" s="36"/>
      <c r="WM445" s="36"/>
      <c r="WN445" s="36"/>
      <c r="WO445" s="36"/>
      <c r="WP445" s="36"/>
      <c r="WQ445" s="36"/>
      <c r="WR445" s="36"/>
      <c r="WS445" s="36"/>
      <c r="WT445" s="36"/>
      <c r="WU445" s="36"/>
      <c r="WV445" s="36"/>
      <c r="WW445" s="36"/>
      <c r="WX445" s="36"/>
      <c r="WY445" s="36"/>
      <c r="WZ445" s="36"/>
      <c r="XA445" s="36"/>
      <c r="XB445" s="36"/>
      <c r="XC445" s="36"/>
      <c r="XD445" s="36"/>
      <c r="XE445" s="36"/>
      <c r="XF445" s="36"/>
      <c r="XG445" s="36"/>
      <c r="XH445" s="36"/>
      <c r="XI445" s="36"/>
      <c r="XJ445" s="36"/>
      <c r="XK445" s="36"/>
      <c r="XL445" s="36"/>
      <c r="XM445" s="36"/>
      <c r="XN445" s="36"/>
      <c r="XO445" s="36"/>
      <c r="XP445" s="36"/>
      <c r="XQ445" s="36"/>
      <c r="XR445" s="36"/>
      <c r="XS445" s="36"/>
      <c r="XT445" s="36"/>
      <c r="XU445" s="36"/>
      <c r="XV445" s="36"/>
      <c r="XW445" s="36"/>
      <c r="XX445" s="36"/>
      <c r="XY445" s="36"/>
      <c r="XZ445" s="36"/>
      <c r="YA445" s="36"/>
      <c r="YB445" s="36"/>
      <c r="YC445" s="36"/>
      <c r="YD445" s="36"/>
      <c r="YE445" s="36"/>
      <c r="YF445" s="36"/>
      <c r="YG445" s="36"/>
      <c r="YH445" s="36"/>
      <c r="YI445" s="36"/>
      <c r="YJ445" s="36"/>
      <c r="YK445" s="36"/>
      <c r="YL445" s="36"/>
      <c r="YM445" s="36"/>
      <c r="YN445" s="36"/>
      <c r="YO445" s="36"/>
      <c r="YP445" s="36"/>
      <c r="YQ445" s="36"/>
      <c r="YR445" s="36"/>
      <c r="YS445" s="36"/>
      <c r="YT445" s="36"/>
      <c r="YU445" s="36"/>
      <c r="YV445" s="36"/>
      <c r="YW445" s="36"/>
      <c r="YX445" s="36"/>
      <c r="YY445" s="36"/>
      <c r="YZ445" s="36"/>
      <c r="ZA445" s="36"/>
      <c r="ZB445" s="36"/>
      <c r="ZC445" s="36"/>
      <c r="ZD445" s="36"/>
      <c r="ZE445" s="36"/>
      <c r="ZF445" s="36"/>
      <c r="ZG445" s="36"/>
      <c r="ZH445" s="36"/>
      <c r="ZI445" s="36"/>
      <c r="ZJ445" s="36"/>
      <c r="ZK445" s="36"/>
      <c r="ZL445" s="36"/>
      <c r="ZM445" s="36"/>
      <c r="ZN445" s="36"/>
      <c r="ZO445" s="36"/>
      <c r="ZP445" s="36"/>
      <c r="ZQ445" s="36"/>
      <c r="ZR445" s="36"/>
      <c r="ZS445" s="36"/>
      <c r="ZT445" s="36"/>
      <c r="ZU445" s="36"/>
      <c r="ZV445" s="36"/>
      <c r="ZW445" s="36"/>
      <c r="ZX445" s="36"/>
      <c r="ZY445" s="36"/>
      <c r="ZZ445" s="36"/>
      <c r="AAA445" s="36"/>
      <c r="AAB445" s="36"/>
      <c r="AAC445" s="36"/>
      <c r="AAD445" s="36"/>
      <c r="AAE445" s="36"/>
      <c r="AAF445" s="36"/>
      <c r="AAG445" s="36"/>
      <c r="AAH445" s="36"/>
      <c r="AAI445" s="36"/>
      <c r="AAJ445" s="36"/>
      <c r="AAK445" s="36"/>
      <c r="AAL445" s="36"/>
      <c r="AAM445" s="36"/>
      <c r="AAN445" s="36"/>
      <c r="AAO445" s="36"/>
      <c r="AAP445" s="36"/>
      <c r="AAQ445" s="36"/>
      <c r="AAR445" s="36"/>
      <c r="AAS445" s="36"/>
      <c r="AAT445" s="36"/>
      <c r="AAU445" s="36"/>
      <c r="AAV445" s="36"/>
      <c r="AAW445" s="36"/>
      <c r="AAX445" s="36"/>
      <c r="AAY445" s="36"/>
      <c r="AAZ445" s="36"/>
      <c r="ABA445" s="36"/>
      <c r="ABB445" s="36"/>
      <c r="ABC445" s="36"/>
      <c r="ABD445" s="36"/>
      <c r="ABE445" s="36"/>
      <c r="ABF445" s="36"/>
      <c r="ABG445" s="36"/>
      <c r="ABH445" s="36"/>
      <c r="ABI445" s="36"/>
      <c r="ABJ445" s="36"/>
      <c r="ABK445" s="36"/>
      <c r="ABL445" s="36"/>
      <c r="ABM445" s="36"/>
      <c r="ABN445" s="36"/>
      <c r="ABO445" s="36"/>
      <c r="ABP445" s="36"/>
      <c r="ABQ445" s="36"/>
      <c r="ABR445" s="36"/>
      <c r="ABS445" s="36"/>
      <c r="ABT445" s="36"/>
      <c r="ABU445" s="36"/>
      <c r="ABV445" s="36"/>
      <c r="ABW445" s="36"/>
      <c r="ABX445" s="36"/>
      <c r="ABY445" s="36"/>
      <c r="ABZ445" s="36"/>
      <c r="ACA445" s="36"/>
      <c r="ACB445" s="36"/>
      <c r="ACC445" s="36"/>
      <c r="ACD445" s="36"/>
      <c r="ACE445" s="36"/>
      <c r="ACF445" s="36"/>
      <c r="ACG445" s="36"/>
      <c r="ACH445" s="36"/>
      <c r="ACI445" s="36"/>
      <c r="ACJ445" s="36"/>
      <c r="ACK445" s="36"/>
      <c r="ACL445" s="36"/>
      <c r="ACM445" s="36"/>
      <c r="ACN445" s="36"/>
      <c r="ACO445" s="36"/>
      <c r="ACP445" s="36"/>
      <c r="ACQ445" s="36"/>
      <c r="ACR445" s="36"/>
      <c r="ACS445" s="36"/>
      <c r="ACT445" s="36"/>
      <c r="ACU445" s="36"/>
      <c r="ACV445" s="36"/>
      <c r="ACW445" s="36"/>
      <c r="ACX445" s="36"/>
      <c r="ACY445" s="36"/>
      <c r="ACZ445" s="36"/>
      <c r="ADA445" s="36"/>
      <c r="ADB445" s="36"/>
      <c r="ADC445" s="36"/>
      <c r="ADD445" s="36"/>
      <c r="ADE445" s="36"/>
      <c r="ADF445" s="36"/>
      <c r="ADG445" s="36"/>
      <c r="ADH445" s="36"/>
      <c r="ADI445" s="36"/>
      <c r="ADJ445" s="36"/>
      <c r="ADK445" s="36"/>
      <c r="ADL445" s="36"/>
      <c r="ADM445" s="36"/>
      <c r="ADN445" s="36"/>
      <c r="ADO445" s="36"/>
      <c r="ADP445" s="36"/>
      <c r="ADQ445" s="36"/>
      <c r="ADR445" s="36"/>
      <c r="ADS445" s="36"/>
      <c r="ADT445" s="36"/>
      <c r="ADU445" s="36"/>
      <c r="ADV445" s="36"/>
      <c r="ADW445" s="36"/>
      <c r="ADX445" s="36"/>
      <c r="ADY445" s="36"/>
      <c r="ADZ445" s="36"/>
      <c r="AEA445" s="36"/>
      <c r="AEB445" s="36"/>
      <c r="AEC445" s="36"/>
      <c r="AED445" s="36"/>
      <c r="AEE445" s="36"/>
      <c r="AEF445" s="36"/>
      <c r="AEG445" s="36"/>
      <c r="AEH445" s="36"/>
      <c r="AEI445" s="36"/>
      <c r="AEJ445" s="36"/>
      <c r="AEK445" s="36"/>
      <c r="AEL445" s="36"/>
      <c r="AEM445" s="36"/>
      <c r="AEN445" s="36"/>
      <c r="AEO445" s="36"/>
      <c r="AEP445" s="36"/>
      <c r="AEQ445" s="36"/>
      <c r="AER445" s="36"/>
      <c r="AES445" s="36"/>
      <c r="AET445" s="36"/>
      <c r="AEU445" s="36"/>
      <c r="AEV445" s="36"/>
      <c r="AEW445" s="36"/>
      <c r="AEX445" s="36"/>
      <c r="AEY445" s="36"/>
      <c r="AEZ445" s="36"/>
      <c r="AFA445" s="36"/>
      <c r="AFB445" s="36"/>
      <c r="AFC445" s="36"/>
      <c r="AFD445" s="36"/>
      <c r="AFE445" s="36"/>
      <c r="AFF445" s="36"/>
      <c r="AFG445" s="36"/>
      <c r="AFH445" s="36"/>
      <c r="AFI445" s="36"/>
      <c r="AFJ445" s="36"/>
      <c r="AFK445" s="36"/>
      <c r="AFL445" s="36"/>
      <c r="AFM445" s="36"/>
      <c r="AFN445" s="36"/>
      <c r="AFO445" s="36"/>
      <c r="AFP445" s="36"/>
      <c r="AFQ445" s="36"/>
      <c r="AFR445" s="36"/>
      <c r="AFS445" s="36"/>
      <c r="AFT445" s="36"/>
      <c r="AFU445" s="36"/>
      <c r="AFV445" s="36"/>
      <c r="AFW445" s="36"/>
      <c r="AFX445" s="36"/>
      <c r="AFY445" s="36"/>
      <c r="AFZ445" s="36"/>
      <c r="AGA445" s="36"/>
      <c r="AGB445" s="36"/>
      <c r="AGC445" s="36"/>
      <c r="AGD445" s="36"/>
      <c r="AGE445" s="36"/>
      <c r="AGF445" s="36"/>
      <c r="AGG445" s="36"/>
      <c r="AGH445" s="36"/>
      <c r="AGI445" s="36"/>
      <c r="AGJ445" s="36"/>
      <c r="AGK445" s="36"/>
      <c r="AGL445" s="36"/>
      <c r="AGM445" s="36"/>
      <c r="AGN445" s="36"/>
      <c r="AGO445" s="36"/>
      <c r="AGP445" s="36"/>
      <c r="AGQ445" s="36"/>
      <c r="AGR445" s="36"/>
      <c r="AGS445" s="36"/>
      <c r="AGT445" s="36"/>
      <c r="AGU445" s="36"/>
      <c r="AGV445" s="36"/>
      <c r="AGW445" s="36"/>
      <c r="AGX445" s="36"/>
      <c r="AGY445" s="36"/>
      <c r="AGZ445" s="36"/>
      <c r="AHA445" s="36"/>
      <c r="AHB445" s="36"/>
      <c r="AHC445" s="36"/>
      <c r="AHD445" s="36"/>
      <c r="AHE445" s="36"/>
      <c r="AHF445" s="36"/>
      <c r="AHG445" s="36"/>
      <c r="AHH445" s="36"/>
      <c r="AHI445" s="36"/>
      <c r="AHJ445" s="36"/>
      <c r="AHK445" s="36"/>
      <c r="AHL445" s="36"/>
      <c r="AHM445" s="36"/>
      <c r="AHN445" s="36"/>
      <c r="AHO445" s="36"/>
      <c r="AHP445" s="36"/>
      <c r="AHQ445" s="36"/>
      <c r="AHR445" s="36"/>
      <c r="AHS445" s="36"/>
      <c r="AHT445" s="36"/>
      <c r="AHU445" s="36"/>
      <c r="AHV445" s="36"/>
      <c r="AHW445" s="36"/>
      <c r="AHX445" s="36"/>
      <c r="AHY445" s="36"/>
      <c r="AHZ445" s="36"/>
      <c r="AIA445" s="36"/>
      <c r="AIB445" s="36"/>
      <c r="AIC445" s="36"/>
      <c r="AID445" s="36"/>
      <c r="AIE445" s="36"/>
      <c r="AIF445" s="36"/>
      <c r="AIG445" s="36"/>
      <c r="AIH445" s="36"/>
      <c r="AII445" s="36"/>
      <c r="AIJ445" s="36"/>
      <c r="AIK445" s="36"/>
      <c r="AIL445" s="36"/>
      <c r="AIM445" s="36"/>
      <c r="AIN445" s="36"/>
      <c r="AIO445" s="36"/>
      <c r="AIP445" s="36"/>
      <c r="AIQ445" s="36"/>
      <c r="AIR445" s="36"/>
      <c r="AIS445" s="36"/>
      <c r="AIT445" s="36"/>
      <c r="AIU445" s="36"/>
      <c r="AIV445" s="36"/>
      <c r="AIW445" s="36"/>
      <c r="AIX445" s="36"/>
      <c r="AIY445" s="36"/>
      <c r="AIZ445" s="36"/>
      <c r="AJA445" s="36"/>
      <c r="AJB445" s="36"/>
      <c r="AJC445" s="36"/>
      <c r="AJD445" s="36"/>
      <c r="AJE445" s="36"/>
      <c r="AJF445" s="36"/>
      <c r="AJG445" s="36"/>
      <c r="AJH445" s="36"/>
      <c r="AJI445" s="36"/>
      <c r="AJJ445" s="36"/>
      <c r="AJK445" s="36"/>
      <c r="AJL445" s="36"/>
      <c r="AJM445" s="36"/>
      <c r="AJN445" s="36"/>
      <c r="AJO445" s="36"/>
      <c r="AJP445" s="33"/>
      <c r="AJQ445" s="33"/>
      <c r="AJR445" s="33"/>
      <c r="AJS445" s="33"/>
      <c r="AJT445" s="33"/>
      <c r="AJU445" s="33"/>
      <c r="AJV445" s="33"/>
      <c r="AJW445" s="33"/>
      <c r="AJX445" s="33"/>
      <c r="AJY445" s="33"/>
      <c r="AJZ445" s="33"/>
      <c r="AKA445" s="33"/>
      <c r="AKB445" s="33"/>
      <c r="AKC445" s="33"/>
      <c r="AKD445" s="33"/>
      <c r="AKE445" s="33"/>
      <c r="AKF445" s="33"/>
      <c r="AKG445" s="33"/>
      <c r="AKH445" s="33"/>
      <c r="AKI445" s="33"/>
    </row>
    <row r="446" spans="1:971" x14ac:dyDescent="0.25">
      <c r="A446" s="1"/>
      <c r="B446" s="1"/>
      <c r="D446" s="2"/>
      <c r="E446" s="2"/>
      <c r="F446" s="2"/>
      <c r="G446" s="2"/>
      <c r="H446" s="2"/>
      <c r="I446" s="3"/>
      <c r="J446" s="4"/>
      <c r="K446" s="5"/>
      <c r="L446" s="4"/>
      <c r="M446" s="4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13"/>
      <c r="BQ446" s="13"/>
      <c r="BR446" s="13"/>
      <c r="BS446" s="13"/>
      <c r="BT446" s="13"/>
      <c r="BU446" s="13"/>
      <c r="BV446" s="13"/>
      <c r="BW446" s="13"/>
      <c r="BX446" s="13"/>
      <c r="BY446" s="13"/>
      <c r="BZ446" s="13"/>
      <c r="CA446" s="13"/>
      <c r="CB446" s="13"/>
      <c r="CC446" s="13"/>
      <c r="CD446" s="13"/>
      <c r="CE446" s="13"/>
      <c r="CF446" s="13"/>
      <c r="CG446" s="13"/>
      <c r="CH446" s="13"/>
      <c r="CI446" s="13"/>
      <c r="CJ446" s="13"/>
      <c r="CK446" s="13"/>
      <c r="CL446" s="13"/>
      <c r="CM446" s="13"/>
      <c r="CN446" s="13"/>
      <c r="CO446" s="13"/>
      <c r="CP446" s="13"/>
      <c r="CQ446" s="13"/>
      <c r="CR446" s="13"/>
      <c r="CS446" s="13"/>
      <c r="CT446" s="13"/>
      <c r="CU446" s="13"/>
      <c r="CV446" s="13"/>
      <c r="CW446" s="13"/>
      <c r="CX446" s="13"/>
      <c r="CY446" s="13"/>
      <c r="CZ446" s="13"/>
      <c r="DA446" s="13"/>
      <c r="DB446" s="13"/>
      <c r="DC446" s="13"/>
      <c r="DD446" s="13"/>
      <c r="DE446" s="13"/>
      <c r="DF446" s="13"/>
      <c r="DG446" s="13"/>
      <c r="DH446" s="13"/>
      <c r="DI446" s="13"/>
      <c r="DJ446" s="13"/>
      <c r="DK446" s="13"/>
      <c r="DL446" s="13"/>
      <c r="DM446" s="13"/>
      <c r="DN446" s="13"/>
      <c r="DO446" s="13"/>
      <c r="DP446" s="13"/>
      <c r="DQ446" s="13"/>
      <c r="DR446" s="13"/>
      <c r="DS446" s="13"/>
      <c r="DT446" s="13"/>
      <c r="DU446" s="13"/>
      <c r="DV446" s="13"/>
      <c r="DW446" s="13"/>
      <c r="DX446" s="13"/>
      <c r="DY446" s="13"/>
      <c r="DZ446" s="13"/>
      <c r="EA446" s="13"/>
      <c r="EB446" s="13"/>
      <c r="EC446" s="13"/>
      <c r="ED446" s="13"/>
      <c r="EE446" s="13"/>
      <c r="EF446" s="14"/>
      <c r="EG446" s="14"/>
      <c r="EH446" s="14"/>
      <c r="EI446" s="14"/>
      <c r="EJ446" s="14"/>
      <c r="EK446" s="14"/>
      <c r="EL446" s="14"/>
      <c r="EM446" s="14"/>
      <c r="EN446" s="14"/>
      <c r="EO446" s="14"/>
      <c r="EP446" s="14"/>
      <c r="EQ446" s="14"/>
      <c r="ER446" s="14"/>
      <c r="ES446" s="14"/>
      <c r="ET446" s="14"/>
      <c r="EU446" s="14"/>
      <c r="EV446" s="14"/>
      <c r="EW446" s="14"/>
      <c r="EX446" s="14"/>
      <c r="EY446" s="14"/>
      <c r="EZ446" s="14"/>
      <c r="FA446" s="14"/>
      <c r="FB446" s="14"/>
      <c r="FC446" s="14"/>
      <c r="FD446" s="14"/>
      <c r="FE446" s="14"/>
      <c r="FF446" s="14"/>
      <c r="FG446" s="14"/>
      <c r="FH446" s="14"/>
      <c r="FI446" s="14"/>
      <c r="FJ446" s="14"/>
      <c r="FK446" s="14"/>
      <c r="FL446" s="14"/>
      <c r="FM446" s="14"/>
      <c r="FN446" s="14"/>
      <c r="FO446" s="14"/>
      <c r="FP446" s="14"/>
      <c r="FQ446" s="14"/>
      <c r="FR446" s="14"/>
      <c r="FS446" s="14"/>
      <c r="FT446" s="14"/>
      <c r="FU446" s="14"/>
      <c r="FV446" s="14"/>
      <c r="FW446" s="14"/>
      <c r="FX446" s="14"/>
      <c r="FY446" s="14"/>
      <c r="FZ446" s="14"/>
      <c r="GA446" s="14"/>
      <c r="GB446" s="14"/>
      <c r="GC446" s="14"/>
      <c r="GD446" s="14"/>
      <c r="GE446" s="14"/>
      <c r="GF446" s="14"/>
      <c r="GG446" s="14"/>
      <c r="GH446" s="14"/>
      <c r="GI446" s="14"/>
      <c r="GJ446" s="14"/>
      <c r="GK446" s="14"/>
      <c r="GL446" s="14"/>
      <c r="GM446" s="14"/>
      <c r="GN446" s="14"/>
      <c r="GO446" s="14"/>
      <c r="GP446" s="14"/>
      <c r="GQ446" s="14"/>
      <c r="GR446" s="14"/>
      <c r="GS446" s="14"/>
      <c r="GT446" s="14"/>
      <c r="GU446" s="14"/>
      <c r="GV446" s="14"/>
      <c r="GW446" s="14"/>
      <c r="GX446" s="14"/>
      <c r="GY446" s="14"/>
      <c r="GZ446" s="14"/>
      <c r="HA446" s="14"/>
      <c r="HB446" s="14"/>
      <c r="HC446" s="14"/>
      <c r="HD446" s="14"/>
      <c r="HE446" s="14"/>
      <c r="HF446" s="14"/>
      <c r="HG446" s="14"/>
      <c r="HH446" s="14"/>
      <c r="HI446" s="14"/>
      <c r="HJ446" s="14"/>
      <c r="HK446" s="14"/>
      <c r="HL446" s="14"/>
      <c r="HM446" s="14"/>
      <c r="HN446" s="14"/>
      <c r="HO446" s="14"/>
      <c r="HP446" s="14"/>
      <c r="HQ446" s="14"/>
      <c r="HR446" s="14"/>
      <c r="HS446" s="14"/>
      <c r="HT446" s="14"/>
      <c r="HU446" s="14"/>
      <c r="HV446" s="14"/>
      <c r="HW446" s="14"/>
      <c r="HX446" s="14"/>
      <c r="HY446" s="14"/>
      <c r="HZ446" s="14"/>
      <c r="IA446" s="14"/>
      <c r="IB446" s="14"/>
      <c r="IC446" s="14"/>
      <c r="ID446" s="14"/>
      <c r="IE446" s="14"/>
      <c r="IF446" s="14"/>
      <c r="IG446" s="14"/>
      <c r="IH446" s="14"/>
      <c r="II446" s="14"/>
      <c r="IJ446" s="14"/>
      <c r="IK446" s="14"/>
      <c r="IL446" s="14"/>
      <c r="IM446" s="14"/>
      <c r="IN446" s="14"/>
      <c r="IO446" s="14"/>
      <c r="IP446" s="14"/>
      <c r="IQ446" s="14"/>
      <c r="IR446" s="14"/>
      <c r="IS446" s="14"/>
      <c r="IT446" s="14"/>
      <c r="IU446" s="14"/>
      <c r="IV446" s="14"/>
      <c r="IW446" s="14"/>
      <c r="IX446" s="14"/>
      <c r="IY446" s="14"/>
      <c r="IZ446" s="14"/>
      <c r="JA446" s="14"/>
      <c r="JB446" s="14"/>
      <c r="JC446" s="14"/>
      <c r="JD446" s="14"/>
      <c r="JE446" s="14"/>
      <c r="JF446" s="14"/>
      <c r="JG446" s="14"/>
      <c r="JH446" s="14"/>
      <c r="JI446" s="14"/>
      <c r="JJ446" s="14"/>
      <c r="JK446" s="14"/>
      <c r="JL446" s="14"/>
      <c r="JM446" s="14"/>
      <c r="JN446" s="14"/>
      <c r="JO446" s="14"/>
      <c r="JP446" s="14"/>
      <c r="JQ446" s="14"/>
      <c r="JR446" s="14"/>
      <c r="JS446" s="14"/>
      <c r="JT446" s="14"/>
      <c r="JU446" s="14"/>
      <c r="JV446" s="14"/>
      <c r="JW446" s="14"/>
      <c r="JX446" s="14"/>
      <c r="JY446" s="14"/>
      <c r="JZ446" s="14"/>
      <c r="KA446" s="14"/>
      <c r="KB446" s="14"/>
      <c r="KC446" s="14"/>
      <c r="KD446" s="14"/>
      <c r="KE446" s="14"/>
      <c r="KF446" s="14"/>
      <c r="KG446" s="14"/>
      <c r="KH446" s="14"/>
      <c r="KI446" s="14"/>
      <c r="KJ446" s="14"/>
      <c r="KK446" s="14"/>
      <c r="KL446" s="14"/>
      <c r="KM446" s="14"/>
      <c r="KN446" s="14"/>
      <c r="KO446" s="14"/>
      <c r="KP446" s="14"/>
      <c r="KQ446" s="14"/>
      <c r="KR446" s="14"/>
      <c r="KS446" s="14"/>
      <c r="KT446" s="14"/>
      <c r="KU446" s="14"/>
      <c r="KV446" s="14"/>
      <c r="KW446" s="14"/>
      <c r="KX446" s="14"/>
      <c r="KY446" s="14"/>
      <c r="KZ446" s="14"/>
      <c r="LA446" s="14"/>
      <c r="LB446" s="14"/>
      <c r="LC446" s="14"/>
      <c r="LD446" s="14"/>
      <c r="LE446" s="14"/>
      <c r="LF446" s="14"/>
      <c r="LG446" s="14"/>
      <c r="LH446" s="14"/>
      <c r="LI446" s="14"/>
      <c r="LJ446" s="14"/>
      <c r="LK446" s="14"/>
      <c r="LL446" s="14"/>
      <c r="LM446" s="14"/>
      <c r="LN446" s="14"/>
      <c r="LO446" s="14"/>
      <c r="LP446" s="14"/>
      <c r="LQ446" s="14"/>
      <c r="LR446" s="14"/>
      <c r="LS446" s="14"/>
      <c r="LT446" s="14"/>
      <c r="LU446" s="14"/>
      <c r="LV446" s="14"/>
      <c r="LW446" s="14"/>
      <c r="LX446" s="14"/>
      <c r="LY446" s="14"/>
      <c r="LZ446" s="14"/>
      <c r="MA446" s="14"/>
      <c r="MB446" s="14"/>
      <c r="MC446" s="14"/>
      <c r="MD446" s="14"/>
      <c r="ME446" s="14"/>
      <c r="MF446" s="14"/>
      <c r="MG446" s="14"/>
      <c r="MH446" s="14"/>
      <c r="MI446" s="14"/>
      <c r="MJ446" s="14"/>
      <c r="MK446" s="14"/>
      <c r="ML446" s="14"/>
      <c r="MM446" s="14"/>
      <c r="MN446" s="14"/>
      <c r="MO446" s="14"/>
      <c r="MP446" s="14"/>
      <c r="MQ446" s="14"/>
      <c r="MR446" s="14"/>
      <c r="MS446" s="14"/>
      <c r="MT446" s="14"/>
      <c r="MU446" s="14"/>
      <c r="MV446" s="14"/>
      <c r="MW446" s="14"/>
      <c r="MX446" s="14"/>
      <c r="MY446" s="14"/>
      <c r="MZ446" s="14"/>
      <c r="NA446" s="14"/>
      <c r="NB446" s="14"/>
      <c r="NC446" s="14"/>
      <c r="ND446" s="14"/>
      <c r="NE446" s="14"/>
      <c r="NF446" s="14"/>
      <c r="NG446" s="14"/>
      <c r="NH446" s="14"/>
      <c r="NI446" s="14"/>
      <c r="NJ446" s="14"/>
      <c r="NK446" s="14"/>
      <c r="NL446" s="14"/>
      <c r="NM446" s="14"/>
      <c r="NN446" s="14"/>
      <c r="NO446" s="14"/>
      <c r="NP446" s="14"/>
      <c r="NQ446" s="14"/>
      <c r="NR446" s="14"/>
      <c r="NS446" s="14"/>
      <c r="NT446" s="14"/>
      <c r="NU446" s="14"/>
      <c r="NV446" s="14"/>
      <c r="NW446" s="14"/>
      <c r="NX446" s="14"/>
      <c r="NY446" s="14"/>
      <c r="NZ446" s="14"/>
      <c r="OA446" s="14"/>
      <c r="OB446" s="14"/>
      <c r="OC446" s="14"/>
      <c r="OD446" s="14"/>
      <c r="OE446" s="14"/>
      <c r="OF446" s="14"/>
      <c r="OG446" s="14"/>
      <c r="OH446" s="14"/>
      <c r="OI446" s="14"/>
      <c r="OJ446" s="14"/>
      <c r="OK446" s="14"/>
      <c r="OL446" s="14"/>
      <c r="OM446" s="14"/>
      <c r="ON446" s="14"/>
      <c r="OO446" s="14"/>
      <c r="OP446" s="14"/>
      <c r="OQ446" s="14"/>
      <c r="OR446" s="14"/>
      <c r="OS446" s="14"/>
      <c r="OT446" s="14"/>
      <c r="OU446" s="14"/>
      <c r="OV446" s="14"/>
      <c r="OW446" s="14"/>
      <c r="OX446" s="14"/>
      <c r="OY446" s="14"/>
      <c r="OZ446" s="14"/>
      <c r="PA446" s="14"/>
      <c r="PB446" s="14"/>
      <c r="PC446" s="14"/>
      <c r="PD446" s="14"/>
      <c r="PE446" s="14"/>
      <c r="PF446" s="14"/>
      <c r="PG446" s="14"/>
      <c r="PH446" s="14"/>
      <c r="PI446" s="14"/>
      <c r="PJ446" s="14"/>
      <c r="PK446" s="14"/>
      <c r="PL446" s="14"/>
      <c r="PM446" s="14"/>
      <c r="PN446" s="14"/>
      <c r="PO446" s="14"/>
      <c r="PP446" s="14"/>
      <c r="PQ446" s="14"/>
      <c r="PR446" s="14"/>
      <c r="PS446" s="14"/>
      <c r="PT446" s="14"/>
      <c r="PU446" s="14"/>
      <c r="PV446" s="14"/>
      <c r="PW446" s="14"/>
      <c r="PX446" s="14"/>
      <c r="PY446" s="14"/>
      <c r="PZ446" s="14"/>
      <c r="QA446" s="14"/>
      <c r="QB446" s="14"/>
      <c r="QC446" s="14"/>
      <c r="QD446" s="14"/>
      <c r="QE446" s="14"/>
      <c r="QF446" s="14"/>
      <c r="QG446" s="14"/>
      <c r="QH446" s="14"/>
      <c r="QI446" s="14"/>
      <c r="QJ446" s="14"/>
      <c r="QK446" s="14"/>
      <c r="QL446" s="14"/>
      <c r="QM446" s="14"/>
      <c r="QN446" s="14"/>
      <c r="QO446" s="14"/>
      <c r="QP446" s="14"/>
      <c r="QQ446" s="14"/>
      <c r="QR446" s="14"/>
      <c r="QS446" s="14"/>
      <c r="QT446" s="14"/>
      <c r="QU446" s="14"/>
      <c r="QV446" s="14"/>
      <c r="QW446" s="14"/>
      <c r="QX446" s="14"/>
      <c r="QY446" s="14"/>
      <c r="QZ446" s="14"/>
      <c r="RA446" s="14"/>
      <c r="RB446" s="14"/>
      <c r="RC446" s="14"/>
      <c r="RD446" s="14"/>
      <c r="RE446" s="14"/>
      <c r="RF446" s="14"/>
      <c r="RG446" s="14"/>
      <c r="RH446" s="14"/>
      <c r="RI446" s="14"/>
      <c r="RJ446" s="14"/>
      <c r="RK446" s="14"/>
      <c r="RL446" s="14"/>
      <c r="RM446" s="14"/>
      <c r="RN446" s="14"/>
      <c r="RO446" s="14"/>
      <c r="RP446" s="14"/>
      <c r="RQ446" s="14"/>
      <c r="RR446" s="14"/>
      <c r="RS446" s="14"/>
      <c r="RT446" s="14"/>
      <c r="RU446" s="14"/>
      <c r="RV446" s="14"/>
      <c r="RW446" s="14"/>
      <c r="RX446" s="14"/>
      <c r="RY446" s="14"/>
      <c r="RZ446" s="14"/>
      <c r="SA446" s="14"/>
      <c r="SB446" s="14"/>
      <c r="SC446" s="14"/>
      <c r="SD446" s="14"/>
      <c r="SE446" s="14"/>
      <c r="SF446" s="14"/>
      <c r="SG446" s="14"/>
      <c r="SH446" s="14"/>
      <c r="SI446" s="14"/>
      <c r="SJ446" s="14"/>
      <c r="SK446" s="14"/>
      <c r="SL446" s="14"/>
      <c r="SM446" s="14"/>
      <c r="SN446" s="14"/>
      <c r="SO446" s="14"/>
      <c r="SP446" s="14"/>
      <c r="SQ446" s="14"/>
      <c r="SR446" s="14"/>
      <c r="SS446" s="14"/>
      <c r="ST446" s="14"/>
      <c r="SU446" s="14"/>
      <c r="SV446" s="14"/>
      <c r="SW446" s="14"/>
      <c r="SX446" s="14"/>
      <c r="SY446" s="14"/>
      <c r="SZ446" s="14"/>
      <c r="TA446" s="14"/>
      <c r="TB446" s="14"/>
      <c r="TC446" s="14"/>
      <c r="TD446" s="14"/>
      <c r="TE446" s="14"/>
      <c r="TF446" s="14"/>
      <c r="TG446" s="14"/>
      <c r="TH446" s="14"/>
      <c r="TI446" s="14"/>
      <c r="TJ446" s="14"/>
      <c r="TK446" s="14"/>
      <c r="TL446" s="14"/>
      <c r="TM446" s="14"/>
      <c r="TN446" s="14"/>
      <c r="TO446" s="14"/>
      <c r="TP446" s="14"/>
      <c r="TQ446" s="14"/>
      <c r="TR446" s="14"/>
      <c r="TS446" s="14"/>
      <c r="TT446" s="14"/>
      <c r="TU446" s="14"/>
      <c r="TV446" s="14"/>
      <c r="TW446" s="14"/>
      <c r="TX446" s="14"/>
      <c r="TY446" s="14"/>
      <c r="TZ446" s="14"/>
      <c r="UA446" s="14"/>
      <c r="UB446" s="14"/>
      <c r="UC446" s="14"/>
      <c r="UD446" s="14"/>
      <c r="UE446" s="14"/>
      <c r="UF446" s="14"/>
      <c r="UG446" s="14"/>
      <c r="UH446" s="14"/>
      <c r="UI446" s="14"/>
      <c r="UJ446" s="14"/>
      <c r="UK446" s="14"/>
      <c r="UL446" s="14"/>
      <c r="UM446" s="14"/>
      <c r="UN446" s="14"/>
      <c r="UO446" s="14"/>
      <c r="UP446" s="14"/>
      <c r="UQ446" s="14"/>
      <c r="UR446" s="14"/>
      <c r="US446" s="14"/>
      <c r="UT446" s="14"/>
      <c r="UU446" s="14"/>
      <c r="UV446" s="14"/>
      <c r="UW446" s="14"/>
      <c r="UX446" s="14"/>
      <c r="UY446" s="14"/>
      <c r="UZ446" s="14"/>
      <c r="VA446" s="14"/>
      <c r="VB446" s="14"/>
      <c r="VC446" s="14"/>
      <c r="VD446" s="14"/>
      <c r="VE446" s="14"/>
      <c r="VF446" s="14"/>
      <c r="VG446" s="14"/>
      <c r="VH446" s="14"/>
      <c r="VI446" s="14"/>
      <c r="VJ446" s="14"/>
      <c r="VK446" s="14"/>
      <c r="VL446" s="14"/>
      <c r="VM446" s="14"/>
      <c r="VN446" s="14"/>
      <c r="VO446" s="14"/>
      <c r="VP446" s="14"/>
      <c r="VQ446" s="14"/>
      <c r="VR446" s="14"/>
      <c r="VS446" s="14"/>
      <c r="VT446" s="14"/>
      <c r="VU446" s="14"/>
      <c r="VV446" s="14"/>
      <c r="VW446" s="14"/>
      <c r="VX446" s="14"/>
      <c r="VY446" s="14"/>
      <c r="VZ446" s="14"/>
      <c r="WA446" s="14"/>
      <c r="WB446" s="14"/>
      <c r="WC446" s="14"/>
      <c r="WD446" s="14"/>
      <c r="WE446" s="14"/>
      <c r="WF446" s="14"/>
      <c r="WG446" s="14"/>
      <c r="WH446" s="14"/>
      <c r="WI446" s="14"/>
      <c r="WJ446" s="14"/>
      <c r="WK446" s="14"/>
      <c r="WL446" s="14"/>
      <c r="WM446" s="14"/>
      <c r="WN446" s="14"/>
      <c r="WO446" s="14"/>
      <c r="WP446" s="14"/>
      <c r="WQ446" s="14"/>
      <c r="WR446" s="14"/>
      <c r="WS446" s="14"/>
      <c r="WT446" s="14"/>
      <c r="WU446" s="14"/>
      <c r="WV446" s="14"/>
      <c r="WW446" s="14"/>
      <c r="WX446" s="14"/>
      <c r="WY446" s="14"/>
      <c r="WZ446" s="14"/>
      <c r="XA446" s="14"/>
      <c r="XB446" s="14"/>
      <c r="XC446" s="14"/>
      <c r="XD446" s="14"/>
      <c r="XE446" s="14"/>
      <c r="XF446" s="14"/>
      <c r="XG446" s="14"/>
      <c r="XH446" s="14"/>
      <c r="XI446" s="14"/>
      <c r="XJ446" s="14"/>
      <c r="XK446" s="14"/>
      <c r="XL446" s="14"/>
      <c r="XM446" s="14"/>
      <c r="XN446" s="14"/>
      <c r="XO446" s="14"/>
      <c r="XP446" s="14"/>
      <c r="XQ446" s="14"/>
      <c r="XR446" s="14"/>
      <c r="XS446" s="14"/>
      <c r="XT446" s="14"/>
      <c r="XU446" s="14"/>
      <c r="XV446" s="14"/>
      <c r="XW446" s="14"/>
      <c r="XX446" s="14"/>
      <c r="XY446" s="14"/>
      <c r="XZ446" s="14"/>
      <c r="YA446" s="14"/>
      <c r="YB446" s="14"/>
      <c r="YC446" s="14"/>
      <c r="YD446" s="14"/>
      <c r="YE446" s="14"/>
      <c r="YF446" s="14"/>
      <c r="YG446" s="14"/>
      <c r="YH446" s="14"/>
      <c r="YI446" s="14"/>
      <c r="YJ446" s="14"/>
      <c r="YK446" s="14"/>
      <c r="YL446" s="14"/>
      <c r="YM446" s="14"/>
      <c r="YN446" s="14"/>
      <c r="YO446" s="14"/>
      <c r="YP446" s="14"/>
      <c r="YQ446" s="14"/>
      <c r="YR446" s="14"/>
      <c r="YS446" s="14"/>
      <c r="YT446" s="14"/>
      <c r="YU446" s="14"/>
      <c r="YV446" s="14"/>
      <c r="YW446" s="14"/>
      <c r="YX446" s="14"/>
      <c r="YY446" s="14"/>
      <c r="YZ446" s="14"/>
      <c r="ZA446" s="14"/>
      <c r="ZB446" s="14"/>
      <c r="ZC446" s="14"/>
      <c r="ZD446" s="14"/>
      <c r="ZE446" s="14"/>
      <c r="ZF446" s="14"/>
      <c r="ZG446" s="14"/>
      <c r="ZH446" s="14"/>
      <c r="ZI446" s="14"/>
      <c r="ZJ446" s="14"/>
      <c r="ZK446" s="14"/>
      <c r="ZL446" s="14"/>
      <c r="ZM446" s="14"/>
      <c r="ZN446" s="14"/>
      <c r="ZO446" s="14"/>
      <c r="ZP446" s="14"/>
      <c r="ZQ446" s="14"/>
      <c r="ZR446" s="14"/>
      <c r="ZS446" s="14"/>
      <c r="ZT446" s="14"/>
      <c r="ZU446" s="14"/>
      <c r="ZV446" s="14"/>
      <c r="ZW446" s="14"/>
      <c r="ZX446" s="14"/>
      <c r="ZY446" s="14"/>
      <c r="ZZ446" s="14"/>
      <c r="AAA446" s="14"/>
      <c r="AAB446" s="14"/>
      <c r="AAC446" s="14"/>
      <c r="AAD446" s="14"/>
      <c r="AAE446" s="14"/>
      <c r="AAF446" s="14"/>
      <c r="AAG446" s="14"/>
      <c r="AAH446" s="14"/>
      <c r="AAI446" s="14"/>
      <c r="AAJ446" s="14"/>
      <c r="AAK446" s="14"/>
      <c r="AAL446" s="14"/>
      <c r="AAM446" s="14"/>
      <c r="AAN446" s="14"/>
      <c r="AAO446" s="14"/>
      <c r="AAP446" s="14"/>
      <c r="AAQ446" s="14"/>
      <c r="AAR446" s="14"/>
      <c r="AAS446" s="14"/>
      <c r="AAT446" s="14"/>
      <c r="AAU446" s="14"/>
      <c r="AAV446" s="14"/>
      <c r="AAW446" s="14"/>
      <c r="AAX446" s="14"/>
      <c r="AAY446" s="14"/>
      <c r="AAZ446" s="14"/>
      <c r="ABA446" s="14"/>
      <c r="ABB446" s="14"/>
      <c r="ABC446" s="14"/>
      <c r="ABD446" s="14"/>
      <c r="ABE446" s="14"/>
      <c r="ABF446" s="14"/>
      <c r="ABG446" s="14"/>
      <c r="ABH446" s="14"/>
      <c r="ABI446" s="14"/>
      <c r="ABJ446" s="14"/>
      <c r="ABK446" s="14"/>
      <c r="ABL446" s="14"/>
      <c r="ABM446" s="14"/>
      <c r="ABN446" s="14"/>
      <c r="ABO446" s="14"/>
      <c r="ABP446" s="14"/>
      <c r="ABQ446" s="14"/>
      <c r="ABR446" s="14"/>
      <c r="ABS446" s="14"/>
      <c r="ABT446" s="14"/>
      <c r="ABU446" s="14"/>
      <c r="ABV446" s="14"/>
      <c r="ABW446" s="14"/>
      <c r="ABX446" s="14"/>
      <c r="ABY446" s="14"/>
      <c r="ABZ446" s="14"/>
      <c r="ACA446" s="14"/>
      <c r="ACB446" s="14"/>
      <c r="ACC446" s="14"/>
      <c r="ACD446" s="14"/>
      <c r="ACE446" s="14"/>
      <c r="ACF446" s="14"/>
      <c r="ACG446" s="14"/>
      <c r="ACH446" s="14"/>
      <c r="ACI446" s="14"/>
      <c r="ACJ446" s="14"/>
      <c r="ACK446" s="14"/>
      <c r="ACL446" s="14"/>
      <c r="ACM446" s="14"/>
      <c r="ACN446" s="14"/>
      <c r="ACO446" s="14"/>
      <c r="ACP446" s="14"/>
      <c r="ACQ446" s="14"/>
      <c r="ACR446" s="14"/>
      <c r="ACS446" s="14"/>
      <c r="ACT446" s="14"/>
      <c r="ACU446" s="14"/>
      <c r="ACV446" s="14"/>
      <c r="ACW446" s="14"/>
      <c r="ACX446" s="14"/>
      <c r="ACY446" s="14"/>
      <c r="ACZ446" s="14"/>
      <c r="ADA446" s="14"/>
      <c r="ADB446" s="14"/>
      <c r="ADC446" s="14"/>
      <c r="ADD446" s="14"/>
      <c r="ADE446" s="14"/>
      <c r="ADF446" s="14"/>
      <c r="ADG446" s="14"/>
      <c r="ADH446" s="14"/>
      <c r="ADI446" s="14"/>
      <c r="ADJ446" s="14"/>
      <c r="ADK446" s="14"/>
      <c r="ADL446" s="14"/>
      <c r="ADM446" s="14"/>
      <c r="ADN446" s="14"/>
      <c r="ADO446" s="14"/>
      <c r="ADP446" s="14"/>
      <c r="ADQ446" s="14"/>
      <c r="ADR446" s="14"/>
      <c r="ADS446" s="14"/>
      <c r="ADT446" s="14"/>
      <c r="ADU446" s="14"/>
      <c r="ADV446" s="14"/>
      <c r="ADW446" s="14"/>
      <c r="ADX446" s="14"/>
      <c r="ADY446" s="14"/>
      <c r="ADZ446" s="14"/>
      <c r="AEA446" s="14"/>
      <c r="AEB446" s="14"/>
      <c r="AEC446" s="14"/>
      <c r="AED446" s="14"/>
      <c r="AEE446" s="14"/>
      <c r="AEF446" s="14"/>
      <c r="AEG446" s="14"/>
      <c r="AEH446" s="14"/>
      <c r="AEI446" s="14"/>
      <c r="AEJ446" s="14"/>
      <c r="AEK446" s="14"/>
      <c r="AEL446" s="14"/>
      <c r="AEM446" s="14"/>
      <c r="AEN446" s="14"/>
      <c r="AEO446" s="14"/>
      <c r="AEP446" s="14"/>
      <c r="AEQ446" s="14"/>
      <c r="AER446" s="14"/>
      <c r="AES446" s="14"/>
      <c r="AET446" s="14"/>
      <c r="AEU446" s="14"/>
      <c r="AEV446" s="14"/>
      <c r="AEW446" s="14"/>
      <c r="AEX446" s="14"/>
      <c r="AEY446" s="14"/>
      <c r="AEZ446" s="14"/>
      <c r="AFA446" s="14"/>
      <c r="AFB446" s="14"/>
      <c r="AFC446" s="14"/>
      <c r="AFD446" s="14"/>
      <c r="AFE446" s="14"/>
      <c r="AFF446" s="14"/>
      <c r="AFG446" s="14"/>
      <c r="AFH446" s="14"/>
      <c r="AFI446" s="14"/>
      <c r="AFJ446" s="14"/>
      <c r="AFK446" s="14"/>
      <c r="AFL446" s="14"/>
      <c r="AFM446" s="14"/>
      <c r="AFN446" s="14"/>
      <c r="AFO446" s="14"/>
      <c r="AFP446" s="14"/>
      <c r="AFQ446" s="14"/>
      <c r="AFR446" s="14"/>
      <c r="AFS446" s="14"/>
      <c r="AFT446" s="14"/>
      <c r="AFU446" s="14"/>
      <c r="AFV446" s="14"/>
      <c r="AFW446" s="14"/>
      <c r="AFX446" s="14"/>
      <c r="AFY446" s="14"/>
      <c r="AFZ446" s="14"/>
      <c r="AGA446" s="14"/>
      <c r="AGB446" s="14"/>
      <c r="AGC446" s="14"/>
      <c r="AGD446" s="14"/>
      <c r="AGE446" s="14"/>
      <c r="AGF446" s="14"/>
      <c r="AGG446" s="14"/>
      <c r="AGH446" s="14"/>
      <c r="AGI446" s="14"/>
      <c r="AGJ446" s="14"/>
      <c r="AGK446" s="14"/>
      <c r="AGL446" s="14"/>
      <c r="AGM446" s="14"/>
      <c r="AGN446" s="14"/>
      <c r="AGO446" s="14"/>
      <c r="AGP446" s="14"/>
      <c r="AGQ446" s="14"/>
      <c r="AGR446" s="14"/>
      <c r="AGS446" s="14"/>
      <c r="AGT446" s="14"/>
      <c r="AGU446" s="14"/>
      <c r="AGV446" s="14"/>
      <c r="AGW446" s="14"/>
      <c r="AGX446" s="14"/>
      <c r="AGY446" s="14"/>
      <c r="AGZ446" s="14"/>
      <c r="AHA446" s="14"/>
      <c r="AHB446" s="14"/>
      <c r="AHC446" s="14"/>
      <c r="AHD446" s="14"/>
      <c r="AHE446" s="14"/>
      <c r="AHF446" s="14"/>
      <c r="AHG446" s="14"/>
      <c r="AHH446" s="14"/>
      <c r="AHI446" s="14"/>
      <c r="AHJ446" s="14"/>
      <c r="AHK446" s="14"/>
      <c r="AHL446" s="14"/>
      <c r="AHM446" s="14"/>
      <c r="AHN446" s="14"/>
      <c r="AHO446" s="14"/>
      <c r="AHP446" s="14"/>
      <c r="AHQ446" s="14"/>
      <c r="AHR446" s="14"/>
      <c r="AHS446" s="14"/>
      <c r="AHT446" s="14"/>
      <c r="AHU446" s="14"/>
      <c r="AHV446" s="14"/>
      <c r="AHW446" s="14"/>
      <c r="AHX446" s="14"/>
      <c r="AHY446" s="14"/>
      <c r="AHZ446" s="14"/>
      <c r="AIA446" s="14"/>
      <c r="AIB446" s="14"/>
      <c r="AIC446" s="14"/>
      <c r="AID446" s="14"/>
      <c r="AIE446" s="14"/>
      <c r="AIF446" s="14"/>
      <c r="AIG446" s="14"/>
      <c r="AIH446" s="14"/>
      <c r="AII446" s="14"/>
      <c r="AIJ446" s="14"/>
      <c r="AIK446" s="14"/>
      <c r="AIL446" s="14"/>
      <c r="AIM446" s="14"/>
      <c r="AIN446" s="14"/>
      <c r="AIO446" s="14"/>
      <c r="AIP446" s="14"/>
      <c r="AIQ446" s="14"/>
      <c r="AIR446" s="14"/>
      <c r="AIS446" s="14"/>
      <c r="AIT446" s="14"/>
      <c r="AIU446" s="14"/>
      <c r="AIV446" s="14"/>
      <c r="AIW446" s="14"/>
      <c r="AIX446" s="14"/>
      <c r="AIY446" s="14"/>
      <c r="AIZ446" s="14"/>
      <c r="AJA446" s="14"/>
      <c r="AJB446" s="14"/>
      <c r="AJC446" s="14"/>
      <c r="AJD446" s="14"/>
      <c r="AJE446" s="14"/>
      <c r="AJF446" s="14"/>
      <c r="AJG446" s="14"/>
      <c r="AJH446" s="14"/>
      <c r="AJI446" s="14"/>
      <c r="AJJ446" s="14"/>
      <c r="AJK446" s="14"/>
      <c r="AJL446" s="14"/>
      <c r="AJM446" s="14"/>
      <c r="AJN446" s="14"/>
      <c r="AJO446" s="14"/>
    </row>
    <row r="447" spans="1:971" x14ac:dyDescent="0.25">
      <c r="A447" s="1"/>
      <c r="B447" s="1"/>
      <c r="D447" s="2"/>
      <c r="E447" s="2"/>
      <c r="F447" s="2"/>
      <c r="G447" s="2"/>
      <c r="H447" s="2"/>
      <c r="I447" s="3"/>
      <c r="J447" s="4"/>
      <c r="K447" s="5"/>
      <c r="L447" s="4"/>
      <c r="M447" s="4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/>
      <c r="BR447" s="13"/>
      <c r="BS447" s="13"/>
      <c r="BT447" s="13"/>
      <c r="BU447" s="13"/>
      <c r="BV447" s="13"/>
      <c r="BW447" s="13"/>
      <c r="BX447" s="13"/>
      <c r="BY447" s="13"/>
      <c r="BZ447" s="13"/>
      <c r="CA447" s="13"/>
      <c r="CB447" s="13"/>
      <c r="CC447" s="13"/>
      <c r="CD447" s="13"/>
      <c r="CE447" s="13"/>
      <c r="CF447" s="13"/>
      <c r="CG447" s="13"/>
      <c r="CH447" s="13"/>
      <c r="CI447" s="13"/>
      <c r="CJ447" s="13"/>
      <c r="CK447" s="13"/>
      <c r="CL447" s="13"/>
      <c r="CM447" s="13"/>
      <c r="CN447" s="13"/>
      <c r="CO447" s="13"/>
      <c r="CP447" s="13"/>
      <c r="CQ447" s="13"/>
      <c r="CR447" s="13"/>
      <c r="CS447" s="13"/>
      <c r="CT447" s="13"/>
      <c r="CU447" s="13"/>
      <c r="CV447" s="13"/>
      <c r="CW447" s="13"/>
      <c r="CX447" s="13"/>
      <c r="CY447" s="13"/>
      <c r="CZ447" s="13"/>
      <c r="DA447" s="13"/>
      <c r="DB447" s="13"/>
      <c r="DC447" s="13"/>
      <c r="DD447" s="13"/>
      <c r="DE447" s="13"/>
      <c r="DF447" s="13"/>
      <c r="DG447" s="13"/>
      <c r="DH447" s="13"/>
      <c r="DI447" s="13"/>
      <c r="DJ447" s="13"/>
      <c r="DK447" s="13"/>
      <c r="DL447" s="13"/>
      <c r="DM447" s="13"/>
      <c r="DN447" s="13"/>
      <c r="DO447" s="13"/>
      <c r="DP447" s="13"/>
      <c r="DQ447" s="13"/>
      <c r="DR447" s="13"/>
      <c r="DS447" s="13"/>
      <c r="DT447" s="13"/>
      <c r="DU447" s="13"/>
      <c r="DV447" s="13"/>
      <c r="DW447" s="13"/>
      <c r="DX447" s="13"/>
      <c r="DY447" s="13"/>
      <c r="DZ447" s="13"/>
      <c r="EA447" s="13"/>
      <c r="EB447" s="13"/>
      <c r="EC447" s="13"/>
      <c r="ED447" s="13"/>
      <c r="EE447" s="13"/>
      <c r="EF447" s="14"/>
      <c r="EG447" s="14"/>
      <c r="EH447" s="14"/>
      <c r="EI447" s="14"/>
      <c r="EJ447" s="14"/>
      <c r="EK447" s="14"/>
      <c r="EL447" s="14"/>
      <c r="EM447" s="14"/>
      <c r="EN447" s="14"/>
      <c r="EO447" s="14"/>
      <c r="EP447" s="14"/>
      <c r="EQ447" s="14"/>
      <c r="ER447" s="14"/>
      <c r="ES447" s="14"/>
      <c r="ET447" s="14"/>
      <c r="EU447" s="14"/>
      <c r="EV447" s="14"/>
      <c r="EW447" s="14"/>
      <c r="EX447" s="14"/>
      <c r="EY447" s="14"/>
      <c r="EZ447" s="14"/>
      <c r="FA447" s="14"/>
      <c r="FB447" s="14"/>
      <c r="FC447" s="14"/>
      <c r="FD447" s="14"/>
      <c r="FE447" s="14"/>
      <c r="FF447" s="14"/>
      <c r="FG447" s="14"/>
      <c r="FH447" s="14"/>
      <c r="FI447" s="14"/>
      <c r="FJ447" s="14"/>
      <c r="FK447" s="14"/>
      <c r="FL447" s="14"/>
      <c r="FM447" s="14"/>
      <c r="FN447" s="14"/>
      <c r="FO447" s="14"/>
      <c r="FP447" s="14"/>
      <c r="FQ447" s="14"/>
      <c r="FR447" s="14"/>
      <c r="FS447" s="14"/>
      <c r="FT447" s="14"/>
      <c r="FU447" s="14"/>
      <c r="FV447" s="14"/>
      <c r="FW447" s="14"/>
      <c r="FX447" s="14"/>
      <c r="FY447" s="14"/>
      <c r="FZ447" s="14"/>
      <c r="GA447" s="14"/>
      <c r="GB447" s="14"/>
      <c r="GC447" s="14"/>
      <c r="GD447" s="14"/>
      <c r="GE447" s="14"/>
      <c r="GF447" s="14"/>
      <c r="GG447" s="14"/>
      <c r="GH447" s="14"/>
      <c r="GI447" s="14"/>
      <c r="GJ447" s="14"/>
      <c r="GK447" s="14"/>
      <c r="GL447" s="14"/>
      <c r="GM447" s="14"/>
      <c r="GN447" s="14"/>
      <c r="GO447" s="14"/>
      <c r="GP447" s="14"/>
      <c r="GQ447" s="14"/>
      <c r="GR447" s="14"/>
      <c r="GS447" s="14"/>
      <c r="GT447" s="14"/>
      <c r="GU447" s="14"/>
      <c r="GV447" s="14"/>
      <c r="GW447" s="14"/>
      <c r="GX447" s="14"/>
      <c r="GY447" s="14"/>
      <c r="GZ447" s="14"/>
      <c r="HA447" s="14"/>
      <c r="HB447" s="14"/>
      <c r="HC447" s="14"/>
      <c r="HD447" s="14"/>
      <c r="HE447" s="14"/>
      <c r="HF447" s="14"/>
      <c r="HG447" s="14"/>
      <c r="HH447" s="14"/>
      <c r="HI447" s="14"/>
      <c r="HJ447" s="14"/>
      <c r="HK447" s="14"/>
      <c r="HL447" s="14"/>
      <c r="HM447" s="14"/>
      <c r="HN447" s="14"/>
      <c r="HO447" s="14"/>
      <c r="HP447" s="14"/>
      <c r="HQ447" s="14"/>
      <c r="HR447" s="14"/>
      <c r="HS447" s="14"/>
      <c r="HT447" s="14"/>
      <c r="HU447" s="14"/>
      <c r="HV447" s="14"/>
      <c r="HW447" s="14"/>
      <c r="HX447" s="14"/>
      <c r="HY447" s="14"/>
      <c r="HZ447" s="14"/>
      <c r="IA447" s="14"/>
      <c r="IB447" s="14"/>
      <c r="IC447" s="14"/>
      <c r="ID447" s="14"/>
      <c r="IE447" s="14"/>
      <c r="IF447" s="14"/>
      <c r="IG447" s="14"/>
      <c r="IH447" s="14"/>
      <c r="II447" s="14"/>
      <c r="IJ447" s="14"/>
      <c r="IK447" s="14"/>
      <c r="IL447" s="14"/>
      <c r="IM447" s="14"/>
      <c r="IN447" s="14"/>
      <c r="IO447" s="14"/>
      <c r="IP447" s="14"/>
      <c r="IQ447" s="14"/>
      <c r="IR447" s="14"/>
      <c r="IS447" s="14"/>
      <c r="IT447" s="14"/>
      <c r="IU447" s="14"/>
      <c r="IV447" s="14"/>
      <c r="IW447" s="14"/>
      <c r="IX447" s="14"/>
      <c r="IY447" s="14"/>
      <c r="IZ447" s="14"/>
      <c r="JA447" s="14"/>
      <c r="JB447" s="14"/>
      <c r="JC447" s="14"/>
      <c r="JD447" s="14"/>
      <c r="JE447" s="14"/>
      <c r="JF447" s="14"/>
      <c r="JG447" s="14"/>
      <c r="JH447" s="14"/>
      <c r="JI447" s="14"/>
      <c r="JJ447" s="14"/>
      <c r="JK447" s="14"/>
      <c r="JL447" s="14"/>
      <c r="JM447" s="14"/>
      <c r="JN447" s="14"/>
      <c r="JO447" s="14"/>
      <c r="JP447" s="14"/>
      <c r="JQ447" s="14"/>
      <c r="JR447" s="14"/>
      <c r="JS447" s="14"/>
      <c r="JT447" s="14"/>
      <c r="JU447" s="14"/>
      <c r="JV447" s="14"/>
      <c r="JW447" s="14"/>
      <c r="JX447" s="14"/>
      <c r="JY447" s="14"/>
      <c r="JZ447" s="14"/>
      <c r="KA447" s="14"/>
      <c r="KB447" s="14"/>
      <c r="KC447" s="14"/>
      <c r="KD447" s="14"/>
      <c r="KE447" s="14"/>
      <c r="KF447" s="14"/>
      <c r="KG447" s="14"/>
      <c r="KH447" s="14"/>
      <c r="KI447" s="14"/>
      <c r="KJ447" s="14"/>
      <c r="KK447" s="14"/>
      <c r="KL447" s="14"/>
      <c r="KM447" s="14"/>
      <c r="KN447" s="14"/>
      <c r="KO447" s="14"/>
      <c r="KP447" s="14"/>
      <c r="KQ447" s="14"/>
      <c r="KR447" s="14"/>
      <c r="KS447" s="14"/>
      <c r="KT447" s="14"/>
      <c r="KU447" s="14"/>
      <c r="KV447" s="14"/>
      <c r="KW447" s="14"/>
      <c r="KX447" s="14"/>
      <c r="KY447" s="14"/>
      <c r="KZ447" s="14"/>
      <c r="LA447" s="14"/>
      <c r="LB447" s="14"/>
      <c r="LC447" s="14"/>
      <c r="LD447" s="14"/>
      <c r="LE447" s="14"/>
      <c r="LF447" s="14"/>
      <c r="LG447" s="14"/>
      <c r="LH447" s="14"/>
      <c r="LI447" s="14"/>
      <c r="LJ447" s="14"/>
      <c r="LK447" s="14"/>
      <c r="LL447" s="14"/>
      <c r="LM447" s="14"/>
      <c r="LN447" s="14"/>
      <c r="LO447" s="14"/>
      <c r="LP447" s="14"/>
      <c r="LQ447" s="14"/>
      <c r="LR447" s="14"/>
      <c r="LS447" s="14"/>
      <c r="LT447" s="14"/>
      <c r="LU447" s="14"/>
      <c r="LV447" s="14"/>
      <c r="LW447" s="14"/>
      <c r="LX447" s="14"/>
      <c r="LY447" s="14"/>
      <c r="LZ447" s="14"/>
      <c r="MA447" s="14"/>
      <c r="MB447" s="14"/>
      <c r="MC447" s="14"/>
      <c r="MD447" s="14"/>
      <c r="ME447" s="14"/>
      <c r="MF447" s="14"/>
      <c r="MG447" s="14"/>
      <c r="MH447" s="14"/>
      <c r="MI447" s="14"/>
      <c r="MJ447" s="14"/>
      <c r="MK447" s="14"/>
      <c r="ML447" s="14"/>
      <c r="MM447" s="14"/>
      <c r="MN447" s="14"/>
      <c r="MO447" s="14"/>
      <c r="MP447" s="14"/>
      <c r="MQ447" s="14"/>
      <c r="MR447" s="14"/>
      <c r="MS447" s="14"/>
      <c r="MT447" s="14"/>
      <c r="MU447" s="14"/>
      <c r="MV447" s="14"/>
      <c r="MW447" s="14"/>
      <c r="MX447" s="14"/>
      <c r="MY447" s="14"/>
      <c r="MZ447" s="14"/>
      <c r="NA447" s="14"/>
      <c r="NB447" s="14"/>
      <c r="NC447" s="14"/>
      <c r="ND447" s="14"/>
      <c r="NE447" s="14"/>
      <c r="NF447" s="14"/>
      <c r="NG447" s="14"/>
      <c r="NH447" s="14"/>
      <c r="NI447" s="14"/>
      <c r="NJ447" s="14"/>
      <c r="NK447" s="14"/>
      <c r="NL447" s="14"/>
      <c r="NM447" s="14"/>
      <c r="NN447" s="14"/>
      <c r="NO447" s="14"/>
      <c r="NP447" s="14"/>
      <c r="NQ447" s="14"/>
      <c r="NR447" s="14"/>
      <c r="NS447" s="14"/>
      <c r="NT447" s="14"/>
      <c r="NU447" s="14"/>
      <c r="NV447" s="14"/>
      <c r="NW447" s="14"/>
      <c r="NX447" s="14"/>
      <c r="NY447" s="14"/>
      <c r="NZ447" s="14"/>
      <c r="OA447" s="14"/>
      <c r="OB447" s="14"/>
      <c r="OC447" s="14"/>
      <c r="OD447" s="14"/>
      <c r="OE447" s="14"/>
      <c r="OF447" s="14"/>
      <c r="OG447" s="14"/>
      <c r="OH447" s="14"/>
      <c r="OI447" s="14"/>
      <c r="OJ447" s="14"/>
      <c r="OK447" s="14"/>
      <c r="OL447" s="14"/>
      <c r="OM447" s="14"/>
      <c r="ON447" s="14"/>
      <c r="OO447" s="14"/>
      <c r="OP447" s="14"/>
      <c r="OQ447" s="14"/>
      <c r="OR447" s="14"/>
      <c r="OS447" s="14"/>
      <c r="OT447" s="14"/>
      <c r="OU447" s="14"/>
      <c r="OV447" s="14"/>
      <c r="OW447" s="14"/>
      <c r="OX447" s="14"/>
      <c r="OY447" s="14"/>
      <c r="OZ447" s="14"/>
      <c r="PA447" s="14"/>
      <c r="PB447" s="14"/>
      <c r="PC447" s="14"/>
      <c r="PD447" s="14"/>
      <c r="PE447" s="14"/>
      <c r="PF447" s="14"/>
      <c r="PG447" s="14"/>
      <c r="PH447" s="14"/>
      <c r="PI447" s="14"/>
      <c r="PJ447" s="14"/>
      <c r="PK447" s="14"/>
      <c r="PL447" s="14"/>
      <c r="PM447" s="14"/>
      <c r="PN447" s="14"/>
      <c r="PO447" s="14"/>
      <c r="PP447" s="14"/>
      <c r="PQ447" s="14"/>
      <c r="PR447" s="14"/>
      <c r="PS447" s="14"/>
      <c r="PT447" s="14"/>
      <c r="PU447" s="14"/>
      <c r="PV447" s="14"/>
      <c r="PW447" s="14"/>
      <c r="PX447" s="14"/>
      <c r="PY447" s="14"/>
      <c r="PZ447" s="14"/>
      <c r="QA447" s="14"/>
      <c r="QB447" s="14"/>
      <c r="QC447" s="14"/>
      <c r="QD447" s="14"/>
      <c r="QE447" s="14"/>
      <c r="QF447" s="14"/>
      <c r="QG447" s="14"/>
      <c r="QH447" s="14"/>
      <c r="QI447" s="14"/>
      <c r="QJ447" s="14"/>
      <c r="QK447" s="14"/>
      <c r="QL447" s="14"/>
      <c r="QM447" s="14"/>
      <c r="QN447" s="14"/>
      <c r="QO447" s="14"/>
      <c r="QP447" s="14"/>
      <c r="QQ447" s="14"/>
      <c r="QR447" s="14"/>
      <c r="QS447" s="14"/>
      <c r="QT447" s="14"/>
      <c r="QU447" s="14"/>
      <c r="QV447" s="14"/>
      <c r="QW447" s="14"/>
      <c r="QX447" s="14"/>
      <c r="QY447" s="14"/>
      <c r="QZ447" s="14"/>
      <c r="RA447" s="14"/>
      <c r="RB447" s="14"/>
      <c r="RC447" s="14"/>
      <c r="RD447" s="14"/>
      <c r="RE447" s="14"/>
      <c r="RF447" s="14"/>
      <c r="RG447" s="14"/>
      <c r="RH447" s="14"/>
      <c r="RI447" s="14"/>
      <c r="RJ447" s="14"/>
      <c r="RK447" s="14"/>
      <c r="RL447" s="14"/>
      <c r="RM447" s="14"/>
      <c r="RN447" s="14"/>
      <c r="RO447" s="14"/>
      <c r="RP447" s="14"/>
      <c r="RQ447" s="14"/>
      <c r="RR447" s="14"/>
      <c r="RS447" s="14"/>
      <c r="RT447" s="14"/>
      <c r="RU447" s="14"/>
      <c r="RV447" s="14"/>
      <c r="RW447" s="14"/>
      <c r="RX447" s="14"/>
      <c r="RY447" s="14"/>
      <c r="RZ447" s="14"/>
      <c r="SA447" s="14"/>
      <c r="SB447" s="14"/>
      <c r="SC447" s="14"/>
      <c r="SD447" s="14"/>
      <c r="SE447" s="14"/>
      <c r="SF447" s="14"/>
      <c r="SG447" s="14"/>
      <c r="SH447" s="14"/>
      <c r="SI447" s="14"/>
      <c r="SJ447" s="14"/>
      <c r="SK447" s="14"/>
      <c r="SL447" s="14"/>
      <c r="SM447" s="14"/>
      <c r="SN447" s="14"/>
      <c r="SO447" s="14"/>
      <c r="SP447" s="14"/>
      <c r="SQ447" s="14"/>
      <c r="SR447" s="14"/>
      <c r="SS447" s="14"/>
      <c r="ST447" s="14"/>
      <c r="SU447" s="14"/>
      <c r="SV447" s="14"/>
      <c r="SW447" s="14"/>
      <c r="SX447" s="14"/>
      <c r="SY447" s="14"/>
      <c r="SZ447" s="14"/>
      <c r="TA447" s="14"/>
      <c r="TB447" s="14"/>
      <c r="TC447" s="14"/>
      <c r="TD447" s="14"/>
      <c r="TE447" s="14"/>
      <c r="TF447" s="14"/>
      <c r="TG447" s="14"/>
      <c r="TH447" s="14"/>
      <c r="TI447" s="14"/>
      <c r="TJ447" s="14"/>
      <c r="TK447" s="14"/>
      <c r="TL447" s="14"/>
      <c r="TM447" s="14"/>
      <c r="TN447" s="14"/>
      <c r="TO447" s="14"/>
      <c r="TP447" s="14"/>
      <c r="TQ447" s="14"/>
      <c r="TR447" s="14"/>
      <c r="TS447" s="14"/>
      <c r="TT447" s="14"/>
      <c r="TU447" s="14"/>
      <c r="TV447" s="14"/>
      <c r="TW447" s="14"/>
      <c r="TX447" s="14"/>
      <c r="TY447" s="14"/>
      <c r="TZ447" s="14"/>
      <c r="UA447" s="14"/>
      <c r="UB447" s="14"/>
      <c r="UC447" s="14"/>
      <c r="UD447" s="14"/>
      <c r="UE447" s="14"/>
      <c r="UF447" s="14"/>
      <c r="UG447" s="14"/>
      <c r="UH447" s="14"/>
      <c r="UI447" s="14"/>
      <c r="UJ447" s="14"/>
      <c r="UK447" s="14"/>
      <c r="UL447" s="14"/>
      <c r="UM447" s="14"/>
      <c r="UN447" s="14"/>
      <c r="UO447" s="14"/>
      <c r="UP447" s="14"/>
      <c r="UQ447" s="14"/>
      <c r="UR447" s="14"/>
      <c r="US447" s="14"/>
      <c r="UT447" s="14"/>
      <c r="UU447" s="14"/>
      <c r="UV447" s="14"/>
      <c r="UW447" s="14"/>
      <c r="UX447" s="14"/>
      <c r="UY447" s="14"/>
      <c r="UZ447" s="14"/>
      <c r="VA447" s="14"/>
      <c r="VB447" s="14"/>
      <c r="VC447" s="14"/>
      <c r="VD447" s="14"/>
      <c r="VE447" s="14"/>
      <c r="VF447" s="14"/>
      <c r="VG447" s="14"/>
      <c r="VH447" s="14"/>
      <c r="VI447" s="14"/>
      <c r="VJ447" s="14"/>
      <c r="VK447" s="14"/>
      <c r="VL447" s="14"/>
      <c r="VM447" s="14"/>
      <c r="VN447" s="14"/>
      <c r="VO447" s="14"/>
      <c r="VP447" s="14"/>
      <c r="VQ447" s="14"/>
      <c r="VR447" s="14"/>
      <c r="VS447" s="14"/>
      <c r="VT447" s="14"/>
      <c r="VU447" s="14"/>
      <c r="VV447" s="14"/>
      <c r="VW447" s="14"/>
      <c r="VX447" s="14"/>
      <c r="VY447" s="14"/>
      <c r="VZ447" s="14"/>
      <c r="WA447" s="14"/>
      <c r="WB447" s="14"/>
      <c r="WC447" s="14"/>
      <c r="WD447" s="14"/>
      <c r="WE447" s="14"/>
      <c r="WF447" s="14"/>
      <c r="WG447" s="14"/>
      <c r="WH447" s="14"/>
      <c r="WI447" s="14"/>
      <c r="WJ447" s="14"/>
      <c r="WK447" s="14"/>
      <c r="WL447" s="14"/>
      <c r="WM447" s="14"/>
      <c r="WN447" s="14"/>
      <c r="WO447" s="14"/>
      <c r="WP447" s="14"/>
      <c r="WQ447" s="14"/>
      <c r="WR447" s="14"/>
      <c r="WS447" s="14"/>
      <c r="WT447" s="14"/>
      <c r="WU447" s="14"/>
      <c r="WV447" s="14"/>
      <c r="WW447" s="14"/>
      <c r="WX447" s="14"/>
      <c r="WY447" s="14"/>
      <c r="WZ447" s="14"/>
      <c r="XA447" s="14"/>
      <c r="XB447" s="14"/>
      <c r="XC447" s="14"/>
      <c r="XD447" s="14"/>
      <c r="XE447" s="14"/>
      <c r="XF447" s="14"/>
      <c r="XG447" s="14"/>
      <c r="XH447" s="14"/>
      <c r="XI447" s="14"/>
      <c r="XJ447" s="14"/>
      <c r="XK447" s="14"/>
      <c r="XL447" s="14"/>
      <c r="XM447" s="14"/>
      <c r="XN447" s="14"/>
      <c r="XO447" s="14"/>
      <c r="XP447" s="14"/>
      <c r="XQ447" s="14"/>
      <c r="XR447" s="14"/>
      <c r="XS447" s="14"/>
      <c r="XT447" s="14"/>
      <c r="XU447" s="14"/>
      <c r="XV447" s="14"/>
      <c r="XW447" s="14"/>
      <c r="XX447" s="14"/>
      <c r="XY447" s="14"/>
      <c r="XZ447" s="14"/>
      <c r="YA447" s="14"/>
      <c r="YB447" s="14"/>
      <c r="YC447" s="14"/>
      <c r="YD447" s="14"/>
      <c r="YE447" s="14"/>
      <c r="YF447" s="14"/>
      <c r="YG447" s="14"/>
      <c r="YH447" s="14"/>
      <c r="YI447" s="14"/>
      <c r="YJ447" s="14"/>
      <c r="YK447" s="14"/>
      <c r="YL447" s="14"/>
      <c r="YM447" s="14"/>
      <c r="YN447" s="14"/>
      <c r="YO447" s="14"/>
      <c r="YP447" s="14"/>
      <c r="YQ447" s="14"/>
      <c r="YR447" s="14"/>
      <c r="YS447" s="14"/>
      <c r="YT447" s="14"/>
      <c r="YU447" s="14"/>
      <c r="YV447" s="14"/>
      <c r="YW447" s="14"/>
      <c r="YX447" s="14"/>
      <c r="YY447" s="14"/>
      <c r="YZ447" s="14"/>
      <c r="ZA447" s="14"/>
      <c r="ZB447" s="14"/>
      <c r="ZC447" s="14"/>
      <c r="ZD447" s="14"/>
      <c r="ZE447" s="14"/>
      <c r="ZF447" s="14"/>
      <c r="ZG447" s="14"/>
      <c r="ZH447" s="14"/>
      <c r="ZI447" s="14"/>
      <c r="ZJ447" s="14"/>
      <c r="ZK447" s="14"/>
      <c r="ZL447" s="14"/>
      <c r="ZM447" s="14"/>
      <c r="ZN447" s="14"/>
      <c r="ZO447" s="14"/>
      <c r="ZP447" s="14"/>
      <c r="ZQ447" s="14"/>
      <c r="ZR447" s="14"/>
      <c r="ZS447" s="14"/>
      <c r="ZT447" s="14"/>
      <c r="ZU447" s="14"/>
      <c r="ZV447" s="14"/>
      <c r="ZW447" s="14"/>
      <c r="ZX447" s="14"/>
      <c r="ZY447" s="14"/>
      <c r="ZZ447" s="14"/>
      <c r="AAA447" s="14"/>
      <c r="AAB447" s="14"/>
      <c r="AAC447" s="14"/>
      <c r="AAD447" s="14"/>
      <c r="AAE447" s="14"/>
      <c r="AAF447" s="14"/>
      <c r="AAG447" s="14"/>
      <c r="AAH447" s="14"/>
      <c r="AAI447" s="14"/>
      <c r="AAJ447" s="14"/>
      <c r="AAK447" s="14"/>
      <c r="AAL447" s="14"/>
      <c r="AAM447" s="14"/>
      <c r="AAN447" s="14"/>
      <c r="AAO447" s="14"/>
      <c r="AAP447" s="14"/>
      <c r="AAQ447" s="14"/>
      <c r="AAR447" s="14"/>
      <c r="AAS447" s="14"/>
      <c r="AAT447" s="14"/>
      <c r="AAU447" s="14"/>
      <c r="AAV447" s="14"/>
      <c r="AAW447" s="14"/>
      <c r="AAX447" s="14"/>
      <c r="AAY447" s="14"/>
      <c r="AAZ447" s="14"/>
      <c r="ABA447" s="14"/>
      <c r="ABB447" s="14"/>
      <c r="ABC447" s="14"/>
      <c r="ABD447" s="14"/>
      <c r="ABE447" s="14"/>
      <c r="ABF447" s="14"/>
      <c r="ABG447" s="14"/>
      <c r="ABH447" s="14"/>
      <c r="ABI447" s="14"/>
      <c r="ABJ447" s="14"/>
      <c r="ABK447" s="14"/>
      <c r="ABL447" s="14"/>
      <c r="ABM447" s="14"/>
      <c r="ABN447" s="14"/>
      <c r="ABO447" s="14"/>
      <c r="ABP447" s="14"/>
      <c r="ABQ447" s="14"/>
      <c r="ABR447" s="14"/>
      <c r="ABS447" s="14"/>
      <c r="ABT447" s="14"/>
      <c r="ABU447" s="14"/>
      <c r="ABV447" s="14"/>
      <c r="ABW447" s="14"/>
      <c r="ABX447" s="14"/>
      <c r="ABY447" s="14"/>
      <c r="ABZ447" s="14"/>
      <c r="ACA447" s="14"/>
      <c r="ACB447" s="14"/>
      <c r="ACC447" s="14"/>
      <c r="ACD447" s="14"/>
      <c r="ACE447" s="14"/>
      <c r="ACF447" s="14"/>
      <c r="ACG447" s="14"/>
      <c r="ACH447" s="14"/>
      <c r="ACI447" s="14"/>
      <c r="ACJ447" s="14"/>
      <c r="ACK447" s="14"/>
      <c r="ACL447" s="14"/>
      <c r="ACM447" s="14"/>
      <c r="ACN447" s="14"/>
      <c r="ACO447" s="14"/>
      <c r="ACP447" s="14"/>
      <c r="ACQ447" s="14"/>
      <c r="ACR447" s="14"/>
      <c r="ACS447" s="14"/>
      <c r="ACT447" s="14"/>
      <c r="ACU447" s="14"/>
      <c r="ACV447" s="14"/>
      <c r="ACW447" s="14"/>
      <c r="ACX447" s="14"/>
      <c r="ACY447" s="14"/>
      <c r="ACZ447" s="14"/>
      <c r="ADA447" s="14"/>
      <c r="ADB447" s="14"/>
      <c r="ADC447" s="14"/>
      <c r="ADD447" s="14"/>
      <c r="ADE447" s="14"/>
      <c r="ADF447" s="14"/>
      <c r="ADG447" s="14"/>
      <c r="ADH447" s="14"/>
      <c r="ADI447" s="14"/>
      <c r="ADJ447" s="14"/>
      <c r="ADK447" s="14"/>
      <c r="ADL447" s="14"/>
      <c r="ADM447" s="14"/>
      <c r="ADN447" s="14"/>
      <c r="ADO447" s="14"/>
      <c r="ADP447" s="14"/>
      <c r="ADQ447" s="14"/>
      <c r="ADR447" s="14"/>
      <c r="ADS447" s="14"/>
      <c r="ADT447" s="14"/>
      <c r="ADU447" s="14"/>
      <c r="ADV447" s="14"/>
      <c r="ADW447" s="14"/>
      <c r="ADX447" s="14"/>
      <c r="ADY447" s="14"/>
      <c r="ADZ447" s="14"/>
      <c r="AEA447" s="14"/>
      <c r="AEB447" s="14"/>
      <c r="AEC447" s="14"/>
      <c r="AED447" s="14"/>
      <c r="AEE447" s="14"/>
      <c r="AEF447" s="14"/>
      <c r="AEG447" s="14"/>
      <c r="AEH447" s="14"/>
      <c r="AEI447" s="14"/>
      <c r="AEJ447" s="14"/>
      <c r="AEK447" s="14"/>
      <c r="AEL447" s="14"/>
      <c r="AEM447" s="14"/>
      <c r="AEN447" s="14"/>
      <c r="AEO447" s="14"/>
      <c r="AEP447" s="14"/>
      <c r="AEQ447" s="14"/>
      <c r="AER447" s="14"/>
      <c r="AES447" s="14"/>
      <c r="AET447" s="14"/>
      <c r="AEU447" s="14"/>
      <c r="AEV447" s="14"/>
      <c r="AEW447" s="14"/>
      <c r="AEX447" s="14"/>
      <c r="AEY447" s="14"/>
      <c r="AEZ447" s="14"/>
      <c r="AFA447" s="14"/>
      <c r="AFB447" s="14"/>
      <c r="AFC447" s="14"/>
      <c r="AFD447" s="14"/>
      <c r="AFE447" s="14"/>
      <c r="AFF447" s="14"/>
      <c r="AFG447" s="14"/>
      <c r="AFH447" s="14"/>
      <c r="AFI447" s="14"/>
      <c r="AFJ447" s="14"/>
      <c r="AFK447" s="14"/>
      <c r="AFL447" s="14"/>
      <c r="AFM447" s="14"/>
      <c r="AFN447" s="14"/>
      <c r="AFO447" s="14"/>
      <c r="AFP447" s="14"/>
      <c r="AFQ447" s="14"/>
      <c r="AFR447" s="14"/>
      <c r="AFS447" s="14"/>
      <c r="AFT447" s="14"/>
      <c r="AFU447" s="14"/>
      <c r="AFV447" s="14"/>
      <c r="AFW447" s="14"/>
      <c r="AFX447" s="14"/>
      <c r="AFY447" s="14"/>
      <c r="AFZ447" s="14"/>
      <c r="AGA447" s="14"/>
      <c r="AGB447" s="14"/>
      <c r="AGC447" s="14"/>
      <c r="AGD447" s="14"/>
      <c r="AGE447" s="14"/>
      <c r="AGF447" s="14"/>
      <c r="AGG447" s="14"/>
      <c r="AGH447" s="14"/>
      <c r="AGI447" s="14"/>
      <c r="AGJ447" s="14"/>
      <c r="AGK447" s="14"/>
      <c r="AGL447" s="14"/>
      <c r="AGM447" s="14"/>
      <c r="AGN447" s="14"/>
      <c r="AGO447" s="14"/>
      <c r="AGP447" s="14"/>
      <c r="AGQ447" s="14"/>
      <c r="AGR447" s="14"/>
      <c r="AGS447" s="14"/>
      <c r="AGT447" s="14"/>
      <c r="AGU447" s="14"/>
      <c r="AGV447" s="14"/>
      <c r="AGW447" s="14"/>
      <c r="AGX447" s="14"/>
      <c r="AGY447" s="14"/>
      <c r="AGZ447" s="14"/>
      <c r="AHA447" s="14"/>
      <c r="AHB447" s="14"/>
      <c r="AHC447" s="14"/>
      <c r="AHD447" s="14"/>
      <c r="AHE447" s="14"/>
      <c r="AHF447" s="14"/>
      <c r="AHG447" s="14"/>
      <c r="AHH447" s="14"/>
      <c r="AHI447" s="14"/>
      <c r="AHJ447" s="14"/>
      <c r="AHK447" s="14"/>
      <c r="AHL447" s="14"/>
      <c r="AHM447" s="14"/>
      <c r="AHN447" s="14"/>
      <c r="AHO447" s="14"/>
      <c r="AHP447" s="14"/>
      <c r="AHQ447" s="14"/>
      <c r="AHR447" s="14"/>
      <c r="AHS447" s="14"/>
      <c r="AHT447" s="14"/>
      <c r="AHU447" s="14"/>
      <c r="AHV447" s="14"/>
      <c r="AHW447" s="14"/>
      <c r="AHX447" s="14"/>
      <c r="AHY447" s="14"/>
      <c r="AHZ447" s="14"/>
      <c r="AIA447" s="14"/>
      <c r="AIB447" s="14"/>
      <c r="AIC447" s="14"/>
      <c r="AID447" s="14"/>
      <c r="AIE447" s="14"/>
      <c r="AIF447" s="14"/>
      <c r="AIG447" s="14"/>
      <c r="AIH447" s="14"/>
      <c r="AII447" s="14"/>
      <c r="AIJ447" s="14"/>
      <c r="AIK447" s="14"/>
      <c r="AIL447" s="14"/>
      <c r="AIM447" s="14"/>
      <c r="AIN447" s="14"/>
      <c r="AIO447" s="14"/>
      <c r="AIP447" s="14"/>
      <c r="AIQ447" s="14"/>
      <c r="AIR447" s="14"/>
      <c r="AIS447" s="14"/>
      <c r="AIT447" s="14"/>
      <c r="AIU447" s="14"/>
      <c r="AIV447" s="14"/>
      <c r="AIW447" s="14"/>
      <c r="AIX447" s="14"/>
      <c r="AIY447" s="14"/>
      <c r="AIZ447" s="14"/>
      <c r="AJA447" s="14"/>
      <c r="AJB447" s="14"/>
      <c r="AJC447" s="14"/>
      <c r="AJD447" s="14"/>
      <c r="AJE447" s="14"/>
      <c r="AJF447" s="14"/>
      <c r="AJG447" s="14"/>
      <c r="AJH447" s="14"/>
      <c r="AJI447" s="14"/>
      <c r="AJJ447" s="14"/>
      <c r="AJK447" s="14"/>
      <c r="AJL447" s="14"/>
      <c r="AJM447" s="14"/>
      <c r="AJN447" s="14"/>
      <c r="AJO447" s="14"/>
    </row>
    <row r="448" spans="1:971" x14ac:dyDescent="0.25">
      <c r="A448" s="1"/>
      <c r="B448" s="1"/>
      <c r="D448" s="2"/>
      <c r="E448" s="2"/>
      <c r="F448" s="2"/>
      <c r="G448" s="2"/>
      <c r="H448" s="2"/>
      <c r="I448" s="3"/>
      <c r="J448" s="4"/>
      <c r="K448" s="5"/>
      <c r="L448" s="4"/>
      <c r="M448" s="4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13"/>
      <c r="BQ448" s="13"/>
      <c r="BR448" s="13"/>
      <c r="BS448" s="13"/>
      <c r="BT448" s="13"/>
      <c r="BU448" s="13"/>
      <c r="BV448" s="13"/>
      <c r="BW448" s="13"/>
      <c r="BX448" s="13"/>
      <c r="BY448" s="13"/>
      <c r="BZ448" s="13"/>
      <c r="CA448" s="13"/>
      <c r="CB448" s="13"/>
      <c r="CC448" s="13"/>
      <c r="CD448" s="13"/>
      <c r="CE448" s="13"/>
      <c r="CF448" s="13"/>
      <c r="CG448" s="13"/>
      <c r="CH448" s="13"/>
      <c r="CI448" s="13"/>
      <c r="CJ448" s="13"/>
      <c r="CK448" s="13"/>
      <c r="CL448" s="13"/>
      <c r="CM448" s="13"/>
      <c r="CN448" s="13"/>
      <c r="CO448" s="13"/>
      <c r="CP448" s="13"/>
      <c r="CQ448" s="13"/>
      <c r="CR448" s="13"/>
      <c r="CS448" s="13"/>
      <c r="CT448" s="13"/>
      <c r="CU448" s="13"/>
      <c r="CV448" s="13"/>
      <c r="CW448" s="13"/>
      <c r="CX448" s="13"/>
      <c r="CY448" s="13"/>
      <c r="CZ448" s="13"/>
      <c r="DA448" s="13"/>
      <c r="DB448" s="13"/>
      <c r="DC448" s="13"/>
      <c r="DD448" s="13"/>
      <c r="DE448" s="13"/>
      <c r="DF448" s="13"/>
      <c r="DG448" s="13"/>
      <c r="DH448" s="13"/>
      <c r="DI448" s="13"/>
      <c r="DJ448" s="13"/>
      <c r="DK448" s="13"/>
      <c r="DL448" s="13"/>
      <c r="DM448" s="13"/>
      <c r="DN448" s="13"/>
      <c r="DO448" s="13"/>
      <c r="DP448" s="13"/>
      <c r="DQ448" s="13"/>
      <c r="DR448" s="13"/>
      <c r="DS448" s="13"/>
      <c r="DT448" s="13"/>
      <c r="DU448" s="13"/>
      <c r="DV448" s="13"/>
      <c r="DW448" s="13"/>
      <c r="DX448" s="13"/>
      <c r="DY448" s="13"/>
      <c r="DZ448" s="13"/>
      <c r="EA448" s="13"/>
      <c r="EB448" s="13"/>
      <c r="EC448" s="13"/>
      <c r="ED448" s="13"/>
      <c r="EE448" s="13"/>
      <c r="EF448" s="14"/>
      <c r="EG448" s="14"/>
      <c r="EH448" s="14"/>
      <c r="EI448" s="14"/>
      <c r="EJ448" s="14"/>
      <c r="EK448" s="14"/>
      <c r="EL448" s="14"/>
      <c r="EM448" s="14"/>
      <c r="EN448" s="14"/>
      <c r="EO448" s="14"/>
      <c r="EP448" s="14"/>
      <c r="EQ448" s="14"/>
      <c r="ER448" s="14"/>
      <c r="ES448" s="14"/>
      <c r="ET448" s="14"/>
      <c r="EU448" s="14"/>
      <c r="EV448" s="14"/>
      <c r="EW448" s="14"/>
      <c r="EX448" s="14"/>
      <c r="EY448" s="14"/>
      <c r="EZ448" s="14"/>
      <c r="FA448" s="14"/>
      <c r="FB448" s="14"/>
      <c r="FC448" s="14"/>
      <c r="FD448" s="14"/>
      <c r="FE448" s="14"/>
      <c r="FF448" s="14"/>
      <c r="FG448" s="14"/>
      <c r="FH448" s="14"/>
      <c r="FI448" s="14"/>
      <c r="FJ448" s="14"/>
      <c r="FK448" s="14"/>
      <c r="FL448" s="14"/>
      <c r="FM448" s="14"/>
      <c r="FN448" s="14"/>
      <c r="FO448" s="14"/>
      <c r="FP448" s="14"/>
      <c r="FQ448" s="14"/>
      <c r="FR448" s="14"/>
      <c r="FS448" s="14"/>
      <c r="FT448" s="14"/>
      <c r="FU448" s="14"/>
      <c r="FV448" s="14"/>
      <c r="FW448" s="14"/>
      <c r="FX448" s="14"/>
      <c r="FY448" s="14"/>
      <c r="FZ448" s="14"/>
      <c r="GA448" s="14"/>
      <c r="GB448" s="14"/>
      <c r="GC448" s="14"/>
      <c r="GD448" s="14"/>
      <c r="GE448" s="14"/>
      <c r="GF448" s="14"/>
      <c r="GG448" s="14"/>
      <c r="GH448" s="14"/>
      <c r="GI448" s="14"/>
      <c r="GJ448" s="14"/>
      <c r="GK448" s="14"/>
      <c r="GL448" s="14"/>
      <c r="GM448" s="14"/>
      <c r="GN448" s="14"/>
      <c r="GO448" s="14"/>
      <c r="GP448" s="14"/>
      <c r="GQ448" s="14"/>
      <c r="GR448" s="14"/>
      <c r="GS448" s="14"/>
      <c r="GT448" s="14"/>
      <c r="GU448" s="14"/>
      <c r="GV448" s="14"/>
      <c r="GW448" s="14"/>
      <c r="GX448" s="14"/>
      <c r="GY448" s="14"/>
      <c r="GZ448" s="14"/>
      <c r="HA448" s="14"/>
      <c r="HB448" s="14"/>
      <c r="HC448" s="14"/>
      <c r="HD448" s="14"/>
      <c r="HE448" s="14"/>
      <c r="HF448" s="14"/>
      <c r="HG448" s="14"/>
      <c r="HH448" s="14"/>
      <c r="HI448" s="14"/>
      <c r="HJ448" s="14"/>
      <c r="HK448" s="14"/>
      <c r="HL448" s="14"/>
      <c r="HM448" s="14"/>
      <c r="HN448" s="14"/>
      <c r="HO448" s="14"/>
      <c r="HP448" s="14"/>
      <c r="HQ448" s="14"/>
      <c r="HR448" s="14"/>
      <c r="HS448" s="14"/>
      <c r="HT448" s="14"/>
      <c r="HU448" s="14"/>
      <c r="HV448" s="14"/>
      <c r="HW448" s="14"/>
      <c r="HX448" s="14"/>
      <c r="HY448" s="14"/>
      <c r="HZ448" s="14"/>
      <c r="IA448" s="14"/>
      <c r="IB448" s="14"/>
      <c r="IC448" s="14"/>
      <c r="ID448" s="14"/>
      <c r="IE448" s="14"/>
      <c r="IF448" s="14"/>
      <c r="IG448" s="14"/>
      <c r="IH448" s="14"/>
      <c r="II448" s="14"/>
      <c r="IJ448" s="14"/>
      <c r="IK448" s="14"/>
      <c r="IL448" s="14"/>
      <c r="IM448" s="14"/>
      <c r="IN448" s="14"/>
      <c r="IO448" s="14"/>
      <c r="IP448" s="14"/>
      <c r="IQ448" s="14"/>
      <c r="IR448" s="14"/>
      <c r="IS448" s="14"/>
      <c r="IT448" s="14"/>
      <c r="IU448" s="14"/>
      <c r="IV448" s="14"/>
      <c r="IW448" s="14"/>
      <c r="IX448" s="14"/>
      <c r="IY448" s="14"/>
      <c r="IZ448" s="14"/>
      <c r="JA448" s="14"/>
      <c r="JB448" s="14"/>
      <c r="JC448" s="14"/>
      <c r="JD448" s="14"/>
      <c r="JE448" s="14"/>
      <c r="JF448" s="14"/>
      <c r="JG448" s="14"/>
      <c r="JH448" s="14"/>
      <c r="JI448" s="14"/>
      <c r="JJ448" s="14"/>
      <c r="JK448" s="14"/>
      <c r="JL448" s="14"/>
      <c r="JM448" s="14"/>
      <c r="JN448" s="14"/>
      <c r="JO448" s="14"/>
      <c r="JP448" s="14"/>
      <c r="JQ448" s="14"/>
      <c r="JR448" s="14"/>
      <c r="JS448" s="14"/>
      <c r="JT448" s="14"/>
      <c r="JU448" s="14"/>
      <c r="JV448" s="14"/>
      <c r="JW448" s="14"/>
      <c r="JX448" s="14"/>
      <c r="JY448" s="14"/>
      <c r="JZ448" s="14"/>
      <c r="KA448" s="14"/>
      <c r="KB448" s="14"/>
      <c r="KC448" s="14"/>
      <c r="KD448" s="14"/>
      <c r="KE448" s="14"/>
      <c r="KF448" s="14"/>
      <c r="KG448" s="14"/>
      <c r="KH448" s="14"/>
      <c r="KI448" s="14"/>
      <c r="KJ448" s="14"/>
      <c r="KK448" s="14"/>
      <c r="KL448" s="14"/>
      <c r="KM448" s="14"/>
      <c r="KN448" s="14"/>
      <c r="KO448" s="14"/>
      <c r="KP448" s="14"/>
      <c r="KQ448" s="14"/>
      <c r="KR448" s="14"/>
      <c r="KS448" s="14"/>
      <c r="KT448" s="14"/>
      <c r="KU448" s="14"/>
      <c r="KV448" s="14"/>
      <c r="KW448" s="14"/>
      <c r="KX448" s="14"/>
      <c r="KY448" s="14"/>
      <c r="KZ448" s="14"/>
      <c r="LA448" s="14"/>
      <c r="LB448" s="14"/>
      <c r="LC448" s="14"/>
      <c r="LD448" s="14"/>
      <c r="LE448" s="14"/>
      <c r="LF448" s="14"/>
      <c r="LG448" s="14"/>
      <c r="LH448" s="14"/>
      <c r="LI448" s="14"/>
      <c r="LJ448" s="14"/>
      <c r="LK448" s="14"/>
      <c r="LL448" s="14"/>
      <c r="LM448" s="14"/>
      <c r="LN448" s="14"/>
      <c r="LO448" s="14"/>
      <c r="LP448" s="14"/>
      <c r="LQ448" s="14"/>
      <c r="LR448" s="14"/>
      <c r="LS448" s="14"/>
      <c r="LT448" s="14"/>
      <c r="LU448" s="14"/>
      <c r="LV448" s="14"/>
      <c r="LW448" s="14"/>
      <c r="LX448" s="14"/>
      <c r="LY448" s="14"/>
      <c r="LZ448" s="14"/>
      <c r="MA448" s="14"/>
      <c r="MB448" s="14"/>
      <c r="MC448" s="14"/>
      <c r="MD448" s="14"/>
      <c r="ME448" s="14"/>
      <c r="MF448" s="14"/>
      <c r="MG448" s="14"/>
      <c r="MH448" s="14"/>
      <c r="MI448" s="14"/>
      <c r="MJ448" s="14"/>
      <c r="MK448" s="14"/>
      <c r="ML448" s="14"/>
      <c r="MM448" s="14"/>
      <c r="MN448" s="14"/>
      <c r="MO448" s="14"/>
      <c r="MP448" s="14"/>
      <c r="MQ448" s="14"/>
      <c r="MR448" s="14"/>
      <c r="MS448" s="14"/>
      <c r="MT448" s="14"/>
      <c r="MU448" s="14"/>
      <c r="MV448" s="14"/>
      <c r="MW448" s="14"/>
      <c r="MX448" s="14"/>
      <c r="MY448" s="14"/>
      <c r="MZ448" s="14"/>
      <c r="NA448" s="14"/>
      <c r="NB448" s="14"/>
      <c r="NC448" s="14"/>
      <c r="ND448" s="14"/>
      <c r="NE448" s="14"/>
      <c r="NF448" s="14"/>
      <c r="NG448" s="14"/>
      <c r="NH448" s="14"/>
      <c r="NI448" s="14"/>
      <c r="NJ448" s="14"/>
      <c r="NK448" s="14"/>
      <c r="NL448" s="14"/>
      <c r="NM448" s="14"/>
      <c r="NN448" s="14"/>
      <c r="NO448" s="14"/>
      <c r="NP448" s="14"/>
      <c r="NQ448" s="14"/>
      <c r="NR448" s="14"/>
      <c r="NS448" s="14"/>
      <c r="NT448" s="14"/>
      <c r="NU448" s="14"/>
      <c r="NV448" s="14"/>
      <c r="NW448" s="14"/>
      <c r="NX448" s="14"/>
      <c r="NY448" s="14"/>
      <c r="NZ448" s="14"/>
      <c r="OA448" s="14"/>
      <c r="OB448" s="14"/>
      <c r="OC448" s="14"/>
      <c r="OD448" s="14"/>
      <c r="OE448" s="14"/>
      <c r="OF448" s="14"/>
      <c r="OG448" s="14"/>
      <c r="OH448" s="14"/>
      <c r="OI448" s="14"/>
      <c r="OJ448" s="14"/>
      <c r="OK448" s="14"/>
      <c r="OL448" s="14"/>
      <c r="OM448" s="14"/>
      <c r="ON448" s="14"/>
      <c r="OO448" s="14"/>
      <c r="OP448" s="14"/>
      <c r="OQ448" s="14"/>
      <c r="OR448" s="14"/>
      <c r="OS448" s="14"/>
      <c r="OT448" s="14"/>
      <c r="OU448" s="14"/>
      <c r="OV448" s="14"/>
      <c r="OW448" s="14"/>
      <c r="OX448" s="14"/>
      <c r="OY448" s="14"/>
      <c r="OZ448" s="14"/>
      <c r="PA448" s="14"/>
      <c r="PB448" s="14"/>
      <c r="PC448" s="14"/>
      <c r="PD448" s="14"/>
      <c r="PE448" s="14"/>
      <c r="PF448" s="14"/>
      <c r="PG448" s="14"/>
      <c r="PH448" s="14"/>
      <c r="PI448" s="14"/>
      <c r="PJ448" s="14"/>
      <c r="PK448" s="14"/>
      <c r="PL448" s="14"/>
      <c r="PM448" s="14"/>
      <c r="PN448" s="14"/>
      <c r="PO448" s="14"/>
      <c r="PP448" s="14"/>
      <c r="PQ448" s="14"/>
      <c r="PR448" s="14"/>
      <c r="PS448" s="14"/>
      <c r="PT448" s="14"/>
      <c r="PU448" s="14"/>
      <c r="PV448" s="14"/>
      <c r="PW448" s="14"/>
      <c r="PX448" s="14"/>
      <c r="PY448" s="14"/>
      <c r="PZ448" s="14"/>
      <c r="QA448" s="14"/>
      <c r="QB448" s="14"/>
      <c r="QC448" s="14"/>
      <c r="QD448" s="14"/>
      <c r="QE448" s="14"/>
      <c r="QF448" s="14"/>
      <c r="QG448" s="14"/>
      <c r="QH448" s="14"/>
      <c r="QI448" s="14"/>
      <c r="QJ448" s="14"/>
      <c r="QK448" s="14"/>
      <c r="QL448" s="14"/>
      <c r="QM448" s="14"/>
      <c r="QN448" s="14"/>
      <c r="QO448" s="14"/>
      <c r="QP448" s="14"/>
      <c r="QQ448" s="14"/>
      <c r="QR448" s="14"/>
      <c r="QS448" s="14"/>
      <c r="QT448" s="14"/>
      <c r="QU448" s="14"/>
      <c r="QV448" s="14"/>
      <c r="QW448" s="14"/>
      <c r="QX448" s="14"/>
      <c r="QY448" s="14"/>
      <c r="QZ448" s="14"/>
      <c r="RA448" s="14"/>
      <c r="RB448" s="14"/>
      <c r="RC448" s="14"/>
      <c r="RD448" s="14"/>
      <c r="RE448" s="14"/>
      <c r="RF448" s="14"/>
      <c r="RG448" s="14"/>
      <c r="RH448" s="14"/>
      <c r="RI448" s="14"/>
      <c r="RJ448" s="14"/>
      <c r="RK448" s="14"/>
      <c r="RL448" s="14"/>
      <c r="RM448" s="14"/>
      <c r="RN448" s="14"/>
      <c r="RO448" s="14"/>
      <c r="RP448" s="14"/>
      <c r="RQ448" s="14"/>
      <c r="RR448" s="14"/>
      <c r="RS448" s="14"/>
      <c r="RT448" s="14"/>
      <c r="RU448" s="14"/>
      <c r="RV448" s="14"/>
      <c r="RW448" s="14"/>
      <c r="RX448" s="14"/>
      <c r="RY448" s="14"/>
      <c r="RZ448" s="14"/>
      <c r="SA448" s="14"/>
      <c r="SB448" s="14"/>
      <c r="SC448" s="14"/>
      <c r="SD448" s="14"/>
      <c r="SE448" s="14"/>
      <c r="SF448" s="14"/>
      <c r="SG448" s="14"/>
      <c r="SH448" s="14"/>
      <c r="SI448" s="14"/>
      <c r="SJ448" s="14"/>
      <c r="SK448" s="14"/>
      <c r="SL448" s="14"/>
      <c r="SM448" s="14"/>
      <c r="SN448" s="14"/>
      <c r="SO448" s="14"/>
      <c r="SP448" s="14"/>
      <c r="SQ448" s="14"/>
      <c r="SR448" s="14"/>
      <c r="SS448" s="14"/>
      <c r="ST448" s="14"/>
      <c r="SU448" s="14"/>
      <c r="SV448" s="14"/>
      <c r="SW448" s="14"/>
      <c r="SX448" s="14"/>
      <c r="SY448" s="14"/>
      <c r="SZ448" s="14"/>
      <c r="TA448" s="14"/>
      <c r="TB448" s="14"/>
      <c r="TC448" s="14"/>
      <c r="TD448" s="14"/>
      <c r="TE448" s="14"/>
      <c r="TF448" s="14"/>
      <c r="TG448" s="14"/>
      <c r="TH448" s="14"/>
      <c r="TI448" s="14"/>
      <c r="TJ448" s="14"/>
      <c r="TK448" s="14"/>
      <c r="TL448" s="14"/>
      <c r="TM448" s="14"/>
      <c r="TN448" s="14"/>
      <c r="TO448" s="14"/>
      <c r="TP448" s="14"/>
      <c r="TQ448" s="14"/>
      <c r="TR448" s="14"/>
      <c r="TS448" s="14"/>
      <c r="TT448" s="14"/>
      <c r="TU448" s="14"/>
      <c r="TV448" s="14"/>
      <c r="TW448" s="14"/>
      <c r="TX448" s="14"/>
      <c r="TY448" s="14"/>
      <c r="TZ448" s="14"/>
      <c r="UA448" s="14"/>
      <c r="UB448" s="14"/>
      <c r="UC448" s="14"/>
      <c r="UD448" s="14"/>
      <c r="UE448" s="14"/>
      <c r="UF448" s="14"/>
      <c r="UG448" s="14"/>
      <c r="UH448" s="14"/>
      <c r="UI448" s="14"/>
      <c r="UJ448" s="14"/>
      <c r="UK448" s="14"/>
      <c r="UL448" s="14"/>
      <c r="UM448" s="14"/>
      <c r="UN448" s="14"/>
      <c r="UO448" s="14"/>
      <c r="UP448" s="14"/>
      <c r="UQ448" s="14"/>
      <c r="UR448" s="14"/>
      <c r="US448" s="14"/>
      <c r="UT448" s="14"/>
      <c r="UU448" s="14"/>
      <c r="UV448" s="14"/>
      <c r="UW448" s="14"/>
      <c r="UX448" s="14"/>
      <c r="UY448" s="14"/>
      <c r="UZ448" s="14"/>
      <c r="VA448" s="14"/>
      <c r="VB448" s="14"/>
      <c r="VC448" s="14"/>
      <c r="VD448" s="14"/>
      <c r="VE448" s="14"/>
      <c r="VF448" s="14"/>
      <c r="VG448" s="14"/>
      <c r="VH448" s="14"/>
      <c r="VI448" s="14"/>
      <c r="VJ448" s="14"/>
      <c r="VK448" s="14"/>
      <c r="VL448" s="14"/>
      <c r="VM448" s="14"/>
      <c r="VN448" s="14"/>
      <c r="VO448" s="14"/>
      <c r="VP448" s="14"/>
      <c r="VQ448" s="14"/>
      <c r="VR448" s="14"/>
      <c r="VS448" s="14"/>
      <c r="VT448" s="14"/>
      <c r="VU448" s="14"/>
      <c r="VV448" s="14"/>
      <c r="VW448" s="14"/>
      <c r="VX448" s="14"/>
      <c r="VY448" s="14"/>
      <c r="VZ448" s="14"/>
      <c r="WA448" s="14"/>
      <c r="WB448" s="14"/>
      <c r="WC448" s="14"/>
      <c r="WD448" s="14"/>
      <c r="WE448" s="14"/>
      <c r="WF448" s="14"/>
      <c r="WG448" s="14"/>
      <c r="WH448" s="14"/>
      <c r="WI448" s="14"/>
      <c r="WJ448" s="14"/>
      <c r="WK448" s="14"/>
      <c r="WL448" s="14"/>
      <c r="WM448" s="14"/>
      <c r="WN448" s="14"/>
      <c r="WO448" s="14"/>
      <c r="WP448" s="14"/>
      <c r="WQ448" s="14"/>
      <c r="WR448" s="14"/>
      <c r="WS448" s="14"/>
      <c r="WT448" s="14"/>
      <c r="WU448" s="14"/>
      <c r="WV448" s="14"/>
      <c r="WW448" s="14"/>
      <c r="WX448" s="14"/>
      <c r="WY448" s="14"/>
      <c r="WZ448" s="14"/>
      <c r="XA448" s="14"/>
      <c r="XB448" s="14"/>
      <c r="XC448" s="14"/>
      <c r="XD448" s="14"/>
      <c r="XE448" s="14"/>
      <c r="XF448" s="14"/>
      <c r="XG448" s="14"/>
      <c r="XH448" s="14"/>
      <c r="XI448" s="14"/>
      <c r="XJ448" s="14"/>
      <c r="XK448" s="14"/>
      <c r="XL448" s="14"/>
      <c r="XM448" s="14"/>
      <c r="XN448" s="14"/>
      <c r="XO448" s="14"/>
      <c r="XP448" s="14"/>
      <c r="XQ448" s="14"/>
      <c r="XR448" s="14"/>
      <c r="XS448" s="14"/>
      <c r="XT448" s="14"/>
      <c r="XU448" s="14"/>
      <c r="XV448" s="14"/>
      <c r="XW448" s="14"/>
      <c r="XX448" s="14"/>
      <c r="XY448" s="14"/>
      <c r="XZ448" s="14"/>
      <c r="YA448" s="14"/>
      <c r="YB448" s="14"/>
      <c r="YC448" s="14"/>
      <c r="YD448" s="14"/>
      <c r="YE448" s="14"/>
      <c r="YF448" s="14"/>
      <c r="YG448" s="14"/>
      <c r="YH448" s="14"/>
      <c r="YI448" s="14"/>
      <c r="YJ448" s="14"/>
      <c r="YK448" s="14"/>
      <c r="YL448" s="14"/>
      <c r="YM448" s="14"/>
      <c r="YN448" s="14"/>
      <c r="YO448" s="14"/>
      <c r="YP448" s="14"/>
      <c r="YQ448" s="14"/>
      <c r="YR448" s="14"/>
      <c r="YS448" s="14"/>
      <c r="YT448" s="14"/>
      <c r="YU448" s="14"/>
      <c r="YV448" s="14"/>
      <c r="YW448" s="14"/>
      <c r="YX448" s="14"/>
      <c r="YY448" s="14"/>
      <c r="YZ448" s="14"/>
      <c r="ZA448" s="14"/>
      <c r="ZB448" s="14"/>
      <c r="ZC448" s="14"/>
      <c r="ZD448" s="14"/>
      <c r="ZE448" s="14"/>
      <c r="ZF448" s="14"/>
      <c r="ZG448" s="14"/>
      <c r="ZH448" s="14"/>
      <c r="ZI448" s="14"/>
      <c r="ZJ448" s="14"/>
      <c r="ZK448" s="14"/>
      <c r="ZL448" s="14"/>
      <c r="ZM448" s="14"/>
      <c r="ZN448" s="14"/>
      <c r="ZO448" s="14"/>
      <c r="ZP448" s="14"/>
      <c r="ZQ448" s="14"/>
      <c r="ZR448" s="14"/>
      <c r="ZS448" s="14"/>
      <c r="ZT448" s="14"/>
      <c r="ZU448" s="14"/>
      <c r="ZV448" s="14"/>
      <c r="ZW448" s="14"/>
      <c r="ZX448" s="14"/>
      <c r="ZY448" s="14"/>
      <c r="ZZ448" s="14"/>
      <c r="AAA448" s="14"/>
      <c r="AAB448" s="14"/>
      <c r="AAC448" s="14"/>
      <c r="AAD448" s="14"/>
      <c r="AAE448" s="14"/>
      <c r="AAF448" s="14"/>
      <c r="AAG448" s="14"/>
      <c r="AAH448" s="14"/>
      <c r="AAI448" s="14"/>
      <c r="AAJ448" s="14"/>
      <c r="AAK448" s="14"/>
      <c r="AAL448" s="14"/>
      <c r="AAM448" s="14"/>
      <c r="AAN448" s="14"/>
      <c r="AAO448" s="14"/>
      <c r="AAP448" s="14"/>
      <c r="AAQ448" s="14"/>
      <c r="AAR448" s="14"/>
      <c r="AAS448" s="14"/>
      <c r="AAT448" s="14"/>
      <c r="AAU448" s="14"/>
      <c r="AAV448" s="14"/>
      <c r="AAW448" s="14"/>
      <c r="AAX448" s="14"/>
      <c r="AAY448" s="14"/>
      <c r="AAZ448" s="14"/>
      <c r="ABA448" s="14"/>
      <c r="ABB448" s="14"/>
      <c r="ABC448" s="14"/>
      <c r="ABD448" s="14"/>
      <c r="ABE448" s="14"/>
      <c r="ABF448" s="14"/>
      <c r="ABG448" s="14"/>
      <c r="ABH448" s="14"/>
      <c r="ABI448" s="14"/>
      <c r="ABJ448" s="14"/>
      <c r="ABK448" s="14"/>
      <c r="ABL448" s="14"/>
      <c r="ABM448" s="14"/>
      <c r="ABN448" s="14"/>
      <c r="ABO448" s="14"/>
      <c r="ABP448" s="14"/>
      <c r="ABQ448" s="14"/>
      <c r="ABR448" s="14"/>
      <c r="ABS448" s="14"/>
      <c r="ABT448" s="14"/>
      <c r="ABU448" s="14"/>
      <c r="ABV448" s="14"/>
      <c r="ABW448" s="14"/>
      <c r="ABX448" s="14"/>
      <c r="ABY448" s="14"/>
      <c r="ABZ448" s="14"/>
      <c r="ACA448" s="14"/>
      <c r="ACB448" s="14"/>
      <c r="ACC448" s="14"/>
      <c r="ACD448" s="14"/>
      <c r="ACE448" s="14"/>
      <c r="ACF448" s="14"/>
      <c r="ACG448" s="14"/>
      <c r="ACH448" s="14"/>
      <c r="ACI448" s="14"/>
      <c r="ACJ448" s="14"/>
      <c r="ACK448" s="14"/>
      <c r="ACL448" s="14"/>
      <c r="ACM448" s="14"/>
      <c r="ACN448" s="14"/>
      <c r="ACO448" s="14"/>
      <c r="ACP448" s="14"/>
      <c r="ACQ448" s="14"/>
      <c r="ACR448" s="14"/>
      <c r="ACS448" s="14"/>
      <c r="ACT448" s="14"/>
      <c r="ACU448" s="14"/>
      <c r="ACV448" s="14"/>
      <c r="ACW448" s="14"/>
      <c r="ACX448" s="14"/>
      <c r="ACY448" s="14"/>
      <c r="ACZ448" s="14"/>
      <c r="ADA448" s="14"/>
      <c r="ADB448" s="14"/>
      <c r="ADC448" s="14"/>
      <c r="ADD448" s="14"/>
      <c r="ADE448" s="14"/>
      <c r="ADF448" s="14"/>
      <c r="ADG448" s="14"/>
      <c r="ADH448" s="14"/>
      <c r="ADI448" s="14"/>
      <c r="ADJ448" s="14"/>
      <c r="ADK448" s="14"/>
      <c r="ADL448" s="14"/>
      <c r="ADM448" s="14"/>
      <c r="ADN448" s="14"/>
      <c r="ADO448" s="14"/>
      <c r="ADP448" s="14"/>
      <c r="ADQ448" s="14"/>
      <c r="ADR448" s="14"/>
      <c r="ADS448" s="14"/>
      <c r="ADT448" s="14"/>
      <c r="ADU448" s="14"/>
      <c r="ADV448" s="14"/>
      <c r="ADW448" s="14"/>
      <c r="ADX448" s="14"/>
      <c r="ADY448" s="14"/>
      <c r="ADZ448" s="14"/>
      <c r="AEA448" s="14"/>
      <c r="AEB448" s="14"/>
      <c r="AEC448" s="14"/>
      <c r="AED448" s="14"/>
      <c r="AEE448" s="14"/>
      <c r="AEF448" s="14"/>
      <c r="AEG448" s="14"/>
      <c r="AEH448" s="14"/>
      <c r="AEI448" s="14"/>
      <c r="AEJ448" s="14"/>
      <c r="AEK448" s="14"/>
      <c r="AEL448" s="14"/>
      <c r="AEM448" s="14"/>
      <c r="AEN448" s="14"/>
      <c r="AEO448" s="14"/>
      <c r="AEP448" s="14"/>
      <c r="AEQ448" s="14"/>
      <c r="AER448" s="14"/>
      <c r="AES448" s="14"/>
      <c r="AET448" s="14"/>
      <c r="AEU448" s="14"/>
      <c r="AEV448" s="14"/>
      <c r="AEW448" s="14"/>
      <c r="AEX448" s="14"/>
      <c r="AEY448" s="14"/>
      <c r="AEZ448" s="14"/>
      <c r="AFA448" s="14"/>
      <c r="AFB448" s="14"/>
      <c r="AFC448" s="14"/>
      <c r="AFD448" s="14"/>
      <c r="AFE448" s="14"/>
      <c r="AFF448" s="14"/>
      <c r="AFG448" s="14"/>
      <c r="AFH448" s="14"/>
      <c r="AFI448" s="14"/>
      <c r="AFJ448" s="14"/>
      <c r="AFK448" s="14"/>
      <c r="AFL448" s="14"/>
      <c r="AFM448" s="14"/>
      <c r="AFN448" s="14"/>
      <c r="AFO448" s="14"/>
      <c r="AFP448" s="14"/>
      <c r="AFQ448" s="14"/>
      <c r="AFR448" s="14"/>
      <c r="AFS448" s="14"/>
      <c r="AFT448" s="14"/>
      <c r="AFU448" s="14"/>
      <c r="AFV448" s="14"/>
      <c r="AFW448" s="14"/>
      <c r="AFX448" s="14"/>
      <c r="AFY448" s="14"/>
      <c r="AFZ448" s="14"/>
      <c r="AGA448" s="14"/>
      <c r="AGB448" s="14"/>
      <c r="AGC448" s="14"/>
      <c r="AGD448" s="14"/>
      <c r="AGE448" s="14"/>
      <c r="AGF448" s="14"/>
      <c r="AGG448" s="14"/>
      <c r="AGH448" s="14"/>
      <c r="AGI448" s="14"/>
      <c r="AGJ448" s="14"/>
      <c r="AGK448" s="14"/>
      <c r="AGL448" s="14"/>
      <c r="AGM448" s="14"/>
      <c r="AGN448" s="14"/>
      <c r="AGO448" s="14"/>
      <c r="AGP448" s="14"/>
      <c r="AGQ448" s="14"/>
      <c r="AGR448" s="14"/>
      <c r="AGS448" s="14"/>
      <c r="AGT448" s="14"/>
      <c r="AGU448" s="14"/>
      <c r="AGV448" s="14"/>
      <c r="AGW448" s="14"/>
      <c r="AGX448" s="14"/>
      <c r="AGY448" s="14"/>
      <c r="AGZ448" s="14"/>
      <c r="AHA448" s="14"/>
      <c r="AHB448" s="14"/>
      <c r="AHC448" s="14"/>
      <c r="AHD448" s="14"/>
      <c r="AHE448" s="14"/>
      <c r="AHF448" s="14"/>
      <c r="AHG448" s="14"/>
      <c r="AHH448" s="14"/>
      <c r="AHI448" s="14"/>
      <c r="AHJ448" s="14"/>
      <c r="AHK448" s="14"/>
      <c r="AHL448" s="14"/>
      <c r="AHM448" s="14"/>
      <c r="AHN448" s="14"/>
      <c r="AHO448" s="14"/>
      <c r="AHP448" s="14"/>
      <c r="AHQ448" s="14"/>
      <c r="AHR448" s="14"/>
      <c r="AHS448" s="14"/>
      <c r="AHT448" s="14"/>
      <c r="AHU448" s="14"/>
      <c r="AHV448" s="14"/>
      <c r="AHW448" s="14"/>
      <c r="AHX448" s="14"/>
      <c r="AHY448" s="14"/>
      <c r="AHZ448" s="14"/>
      <c r="AIA448" s="14"/>
      <c r="AIB448" s="14"/>
      <c r="AIC448" s="14"/>
      <c r="AID448" s="14"/>
      <c r="AIE448" s="14"/>
      <c r="AIF448" s="14"/>
      <c r="AIG448" s="14"/>
      <c r="AIH448" s="14"/>
      <c r="AII448" s="14"/>
      <c r="AIJ448" s="14"/>
      <c r="AIK448" s="14"/>
      <c r="AIL448" s="14"/>
      <c r="AIM448" s="14"/>
      <c r="AIN448" s="14"/>
      <c r="AIO448" s="14"/>
      <c r="AIP448" s="14"/>
      <c r="AIQ448" s="14"/>
      <c r="AIR448" s="14"/>
      <c r="AIS448" s="14"/>
      <c r="AIT448" s="14"/>
      <c r="AIU448" s="14"/>
      <c r="AIV448" s="14"/>
      <c r="AIW448" s="14"/>
      <c r="AIX448" s="14"/>
      <c r="AIY448" s="14"/>
      <c r="AIZ448" s="14"/>
      <c r="AJA448" s="14"/>
      <c r="AJB448" s="14"/>
      <c r="AJC448" s="14"/>
      <c r="AJD448" s="14"/>
      <c r="AJE448" s="14"/>
      <c r="AJF448" s="14"/>
      <c r="AJG448" s="14"/>
      <c r="AJH448" s="14"/>
      <c r="AJI448" s="14"/>
      <c r="AJJ448" s="14"/>
      <c r="AJK448" s="14"/>
      <c r="AJL448" s="14"/>
      <c r="AJM448" s="14"/>
      <c r="AJN448" s="14"/>
      <c r="AJO448" s="14"/>
    </row>
    <row r="449" spans="1:971" x14ac:dyDescent="0.25">
      <c r="A449" s="29"/>
      <c r="B449" s="29"/>
      <c r="C449" s="29"/>
      <c r="D449" s="30"/>
      <c r="E449" s="30"/>
      <c r="F449" s="30"/>
      <c r="G449" s="30"/>
      <c r="H449" s="30"/>
      <c r="I449" s="31"/>
      <c r="J449" s="32"/>
      <c r="K449" s="43"/>
      <c r="L449" s="43"/>
      <c r="M449" s="4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  <c r="BO449" s="33"/>
      <c r="BP449" s="33"/>
      <c r="BQ449" s="33"/>
      <c r="BR449" s="33"/>
      <c r="BS449" s="33"/>
      <c r="BT449" s="33"/>
      <c r="BU449" s="33"/>
      <c r="BV449" s="33"/>
      <c r="BW449" s="33"/>
      <c r="BX449" s="33"/>
      <c r="BY449" s="33"/>
      <c r="BZ449" s="33"/>
      <c r="CA449" s="33"/>
      <c r="CB449" s="33"/>
      <c r="CC449" s="33"/>
      <c r="CD449" s="33"/>
      <c r="CE449" s="33"/>
      <c r="CF449" s="33"/>
      <c r="CG449" s="33"/>
      <c r="CH449" s="33"/>
      <c r="CI449" s="33"/>
      <c r="CJ449" s="33"/>
      <c r="CK449" s="33"/>
      <c r="CL449" s="33"/>
      <c r="CM449" s="33"/>
      <c r="CN449" s="33"/>
      <c r="CO449" s="33"/>
      <c r="CP449" s="33"/>
      <c r="CQ449" s="33"/>
      <c r="CR449" s="33"/>
      <c r="CS449" s="33"/>
      <c r="CT449" s="33"/>
      <c r="CU449" s="33"/>
      <c r="CV449" s="33"/>
      <c r="CW449" s="33"/>
      <c r="CX449" s="33"/>
      <c r="CY449" s="33"/>
      <c r="CZ449" s="33"/>
      <c r="DA449" s="33"/>
      <c r="DB449" s="33"/>
      <c r="DC449" s="33"/>
      <c r="DD449" s="33"/>
      <c r="DE449" s="33"/>
      <c r="DF449" s="33"/>
      <c r="DG449" s="33"/>
      <c r="DH449" s="33"/>
      <c r="DI449" s="33"/>
      <c r="DJ449" s="33"/>
      <c r="DK449" s="33"/>
      <c r="DL449" s="33"/>
      <c r="DM449" s="33"/>
      <c r="DN449" s="33"/>
      <c r="DO449" s="33"/>
      <c r="DP449" s="33"/>
      <c r="DQ449" s="33"/>
      <c r="DR449" s="33"/>
      <c r="DS449" s="33"/>
      <c r="DT449" s="33"/>
      <c r="DU449" s="33"/>
      <c r="DV449" s="33"/>
      <c r="DW449" s="33"/>
      <c r="DX449" s="33"/>
      <c r="DY449" s="33"/>
      <c r="DZ449" s="33"/>
      <c r="EA449" s="33"/>
      <c r="EB449" s="33"/>
      <c r="EC449" s="33"/>
      <c r="ED449" s="33"/>
      <c r="EE449" s="33"/>
      <c r="EF449" s="33"/>
      <c r="EG449" s="33"/>
      <c r="EH449" s="33"/>
      <c r="EI449" s="33"/>
      <c r="EJ449" s="33"/>
      <c r="EK449" s="33"/>
      <c r="EL449" s="33"/>
      <c r="EM449" s="33"/>
      <c r="EN449" s="33"/>
      <c r="EO449" s="33"/>
      <c r="EP449" s="33"/>
      <c r="EQ449" s="33"/>
      <c r="ER449" s="33"/>
      <c r="ES449" s="33"/>
      <c r="ET449" s="33"/>
      <c r="EU449" s="33"/>
      <c r="EV449" s="33"/>
      <c r="EW449" s="33"/>
      <c r="EX449" s="33"/>
      <c r="EY449" s="33"/>
      <c r="EZ449" s="33"/>
      <c r="FA449" s="33"/>
      <c r="FB449" s="33"/>
      <c r="FC449" s="33"/>
      <c r="FD449" s="33"/>
      <c r="FE449" s="33"/>
      <c r="FF449" s="33"/>
      <c r="FG449" s="33"/>
      <c r="FH449" s="33"/>
      <c r="FI449" s="33"/>
      <c r="FJ449" s="33"/>
      <c r="FK449" s="33"/>
      <c r="FL449" s="33"/>
      <c r="FM449" s="33"/>
      <c r="FN449" s="33"/>
      <c r="FO449" s="33"/>
      <c r="FP449" s="33"/>
      <c r="FQ449" s="33"/>
      <c r="FR449" s="33"/>
      <c r="FS449" s="33"/>
      <c r="FT449" s="33"/>
      <c r="FU449" s="33"/>
      <c r="FV449" s="33"/>
      <c r="FW449" s="33"/>
      <c r="FX449" s="33"/>
      <c r="FY449" s="33"/>
      <c r="FZ449" s="33"/>
      <c r="GA449" s="33"/>
      <c r="GB449" s="33"/>
      <c r="GC449" s="33"/>
      <c r="GD449" s="33"/>
      <c r="GE449" s="33"/>
      <c r="GF449" s="33"/>
      <c r="GG449" s="33"/>
      <c r="GH449" s="33"/>
      <c r="GI449" s="33"/>
      <c r="GJ449" s="33"/>
      <c r="GK449" s="33"/>
      <c r="GL449" s="33"/>
      <c r="GM449" s="33"/>
      <c r="GN449" s="33"/>
      <c r="GO449" s="33"/>
      <c r="GP449" s="33"/>
      <c r="GQ449" s="33"/>
      <c r="GR449" s="33"/>
      <c r="GS449" s="33"/>
      <c r="GT449" s="33"/>
      <c r="GU449" s="33"/>
      <c r="GV449" s="33"/>
      <c r="GW449" s="33"/>
      <c r="GX449" s="33"/>
      <c r="GY449" s="33"/>
      <c r="GZ449" s="33"/>
      <c r="HA449" s="33"/>
      <c r="HB449" s="33"/>
      <c r="HC449" s="33"/>
      <c r="HD449" s="33"/>
      <c r="HE449" s="33"/>
      <c r="HF449" s="33"/>
      <c r="HG449" s="33"/>
      <c r="HH449" s="33"/>
      <c r="HI449" s="33"/>
      <c r="HJ449" s="33"/>
      <c r="HK449" s="33"/>
      <c r="HL449" s="33"/>
      <c r="HM449" s="33"/>
      <c r="HN449" s="33"/>
      <c r="HO449" s="33"/>
      <c r="HP449" s="33"/>
      <c r="HQ449" s="33"/>
      <c r="HR449" s="33"/>
      <c r="HS449" s="33"/>
      <c r="HT449" s="33"/>
      <c r="HU449" s="33"/>
      <c r="HV449" s="33"/>
      <c r="HW449" s="33"/>
      <c r="HX449" s="33"/>
      <c r="HY449" s="33"/>
      <c r="HZ449" s="33"/>
      <c r="IA449" s="33"/>
      <c r="IB449" s="33"/>
      <c r="IC449" s="33"/>
      <c r="ID449" s="33"/>
      <c r="IE449" s="33"/>
      <c r="IF449" s="33"/>
      <c r="IG449" s="33"/>
      <c r="IH449" s="33"/>
      <c r="II449" s="33"/>
      <c r="IJ449" s="33"/>
      <c r="IK449" s="33"/>
      <c r="IL449" s="33"/>
      <c r="IM449" s="33"/>
      <c r="IN449" s="33"/>
      <c r="IO449" s="33"/>
      <c r="IP449" s="33"/>
      <c r="IQ449" s="33"/>
      <c r="IR449" s="33"/>
      <c r="IS449" s="33"/>
      <c r="IT449" s="33"/>
      <c r="IU449" s="33"/>
      <c r="IV449" s="33"/>
      <c r="IW449" s="33"/>
      <c r="IX449" s="33"/>
      <c r="IY449" s="33"/>
      <c r="IZ449" s="33"/>
      <c r="JA449" s="33"/>
      <c r="JB449" s="33"/>
      <c r="JC449" s="33"/>
      <c r="JD449" s="33"/>
      <c r="JE449" s="33"/>
      <c r="JF449" s="33"/>
      <c r="JG449" s="33"/>
      <c r="JH449" s="33"/>
      <c r="JI449" s="33"/>
      <c r="JJ449" s="33"/>
      <c r="JK449" s="33"/>
      <c r="JL449" s="33"/>
      <c r="JM449" s="33"/>
      <c r="JN449" s="33"/>
      <c r="JO449" s="33"/>
      <c r="JP449" s="33"/>
      <c r="JQ449" s="33"/>
      <c r="JR449" s="33"/>
      <c r="JS449" s="33"/>
      <c r="JT449" s="33"/>
      <c r="JU449" s="33"/>
      <c r="JV449" s="33"/>
      <c r="JW449" s="33"/>
      <c r="JX449" s="33"/>
      <c r="JY449" s="33"/>
      <c r="JZ449" s="33"/>
      <c r="KA449" s="33"/>
      <c r="KB449" s="33"/>
      <c r="KC449" s="33"/>
      <c r="KD449" s="33"/>
      <c r="KE449" s="33"/>
      <c r="KF449" s="33"/>
      <c r="KG449" s="33"/>
      <c r="KH449" s="33"/>
      <c r="KI449" s="33"/>
      <c r="KJ449" s="33"/>
      <c r="KK449" s="33"/>
      <c r="KL449" s="33"/>
      <c r="KM449" s="33"/>
      <c r="KN449" s="33"/>
      <c r="KO449" s="33"/>
      <c r="KP449" s="33"/>
      <c r="KQ449" s="33"/>
      <c r="KR449" s="33"/>
      <c r="KS449" s="33"/>
      <c r="KT449" s="33"/>
      <c r="KU449" s="33"/>
      <c r="KV449" s="33"/>
      <c r="KW449" s="33"/>
      <c r="KX449" s="33"/>
      <c r="KY449" s="33"/>
      <c r="KZ449" s="33"/>
      <c r="LA449" s="33"/>
      <c r="LB449" s="33"/>
      <c r="LC449" s="33"/>
      <c r="LD449" s="33"/>
      <c r="LE449" s="33"/>
      <c r="LF449" s="33"/>
      <c r="LG449" s="33"/>
      <c r="LH449" s="33"/>
      <c r="LI449" s="33"/>
      <c r="LJ449" s="33"/>
      <c r="LK449" s="33"/>
      <c r="LL449" s="33"/>
      <c r="LM449" s="33"/>
      <c r="LN449" s="33"/>
      <c r="LO449" s="33"/>
      <c r="LP449" s="33"/>
      <c r="LQ449" s="33"/>
      <c r="LR449" s="33"/>
      <c r="LS449" s="33"/>
      <c r="LT449" s="33"/>
      <c r="LU449" s="33"/>
      <c r="LV449" s="33"/>
      <c r="LW449" s="33"/>
      <c r="LX449" s="33"/>
      <c r="LY449" s="33"/>
      <c r="LZ449" s="33"/>
      <c r="MA449" s="33"/>
      <c r="MB449" s="33"/>
      <c r="MC449" s="33"/>
      <c r="MD449" s="33"/>
      <c r="ME449" s="33"/>
      <c r="MF449" s="33"/>
      <c r="MG449" s="33"/>
      <c r="MH449" s="33"/>
      <c r="MI449" s="33"/>
      <c r="MJ449" s="33"/>
      <c r="MK449" s="33"/>
      <c r="ML449" s="33"/>
      <c r="MM449" s="33"/>
      <c r="MN449" s="33"/>
      <c r="MO449" s="33"/>
      <c r="MP449" s="33"/>
      <c r="MQ449" s="33"/>
      <c r="MR449" s="33"/>
      <c r="MS449" s="33"/>
      <c r="MT449" s="33"/>
      <c r="MU449" s="33"/>
      <c r="MV449" s="33"/>
      <c r="MW449" s="33"/>
      <c r="MX449" s="33"/>
      <c r="MY449" s="33"/>
      <c r="MZ449" s="33"/>
      <c r="NA449" s="33"/>
      <c r="NB449" s="33"/>
      <c r="NC449" s="33"/>
      <c r="ND449" s="33"/>
      <c r="NE449" s="33"/>
      <c r="NF449" s="33"/>
      <c r="NG449" s="33"/>
      <c r="NH449" s="33"/>
      <c r="NI449" s="33"/>
      <c r="NJ449" s="33"/>
      <c r="NK449" s="33"/>
      <c r="NL449" s="33"/>
      <c r="NM449" s="33"/>
      <c r="NN449" s="33"/>
      <c r="NO449" s="33"/>
      <c r="NP449" s="33"/>
      <c r="NQ449" s="33"/>
      <c r="NR449" s="33"/>
      <c r="NS449" s="33"/>
      <c r="NT449" s="33"/>
      <c r="NU449" s="33"/>
      <c r="NV449" s="33"/>
      <c r="NW449" s="33"/>
      <c r="NX449" s="33"/>
      <c r="NY449" s="33"/>
      <c r="NZ449" s="33"/>
      <c r="OA449" s="33"/>
      <c r="OB449" s="33"/>
      <c r="OC449" s="33"/>
      <c r="OD449" s="33"/>
      <c r="OE449" s="33"/>
      <c r="OF449" s="33"/>
      <c r="OG449" s="33"/>
      <c r="OH449" s="33"/>
      <c r="OI449" s="33"/>
      <c r="OJ449" s="33"/>
      <c r="OK449" s="33"/>
      <c r="OL449" s="33"/>
      <c r="OM449" s="33"/>
      <c r="ON449" s="33"/>
      <c r="OO449" s="33"/>
      <c r="OP449" s="33"/>
      <c r="OQ449" s="33"/>
      <c r="OR449" s="33"/>
      <c r="OS449" s="33"/>
      <c r="OT449" s="33"/>
      <c r="OU449" s="33"/>
      <c r="OV449" s="33"/>
      <c r="OW449" s="33"/>
      <c r="OX449" s="33"/>
      <c r="OY449" s="33"/>
      <c r="OZ449" s="33"/>
      <c r="PA449" s="33"/>
      <c r="PB449" s="33"/>
      <c r="PC449" s="33"/>
      <c r="PD449" s="33"/>
      <c r="PE449" s="33"/>
      <c r="PF449" s="33"/>
      <c r="PG449" s="33"/>
      <c r="PH449" s="33"/>
      <c r="PI449" s="33"/>
      <c r="PJ449" s="33"/>
      <c r="PK449" s="33"/>
      <c r="PL449" s="33"/>
      <c r="PM449" s="33"/>
      <c r="PN449" s="33"/>
      <c r="PO449" s="33"/>
      <c r="PP449" s="33"/>
      <c r="PQ449" s="33"/>
      <c r="PR449" s="33"/>
      <c r="PS449" s="33"/>
      <c r="PT449" s="33"/>
      <c r="PU449" s="33"/>
      <c r="PV449" s="33"/>
      <c r="PW449" s="33"/>
      <c r="PX449" s="33"/>
      <c r="PY449" s="33"/>
      <c r="PZ449" s="33"/>
      <c r="QA449" s="33"/>
      <c r="QB449" s="33"/>
      <c r="QC449" s="33"/>
      <c r="QD449" s="33"/>
      <c r="QE449" s="33"/>
      <c r="QF449" s="33"/>
      <c r="QG449" s="33"/>
      <c r="QH449" s="33"/>
      <c r="QI449" s="33"/>
      <c r="QJ449" s="33"/>
      <c r="QK449" s="33"/>
      <c r="QL449" s="33"/>
      <c r="QM449" s="33"/>
      <c r="QN449" s="33"/>
      <c r="QO449" s="33"/>
      <c r="QP449" s="33"/>
      <c r="QQ449" s="33"/>
      <c r="QR449" s="33"/>
      <c r="QS449" s="33"/>
      <c r="QT449" s="33"/>
      <c r="QU449" s="33"/>
      <c r="QV449" s="33"/>
      <c r="QW449" s="33"/>
      <c r="QX449" s="33"/>
      <c r="QY449" s="33"/>
      <c r="QZ449" s="33"/>
      <c r="RA449" s="33"/>
      <c r="RB449" s="33"/>
      <c r="RC449" s="33"/>
      <c r="RD449" s="33"/>
      <c r="RE449" s="33"/>
      <c r="RF449" s="33"/>
      <c r="RG449" s="33"/>
      <c r="RH449" s="33"/>
      <c r="RI449" s="33"/>
      <c r="RJ449" s="33"/>
      <c r="RK449" s="33"/>
      <c r="RL449" s="33"/>
      <c r="RM449" s="33"/>
      <c r="RN449" s="33"/>
      <c r="RO449" s="33"/>
      <c r="RP449" s="33"/>
      <c r="RQ449" s="33"/>
      <c r="RR449" s="33"/>
      <c r="RS449" s="33"/>
      <c r="RT449" s="33"/>
      <c r="RU449" s="33"/>
      <c r="RV449" s="33"/>
      <c r="RW449" s="33"/>
      <c r="RX449" s="33"/>
      <c r="RY449" s="33"/>
      <c r="RZ449" s="33"/>
      <c r="SA449" s="33"/>
      <c r="SB449" s="33"/>
      <c r="SC449" s="33"/>
      <c r="SD449" s="33"/>
      <c r="SE449" s="33"/>
      <c r="SF449" s="33"/>
      <c r="SG449" s="33"/>
      <c r="SH449" s="33"/>
      <c r="SI449" s="33"/>
      <c r="SJ449" s="33"/>
      <c r="SK449" s="33"/>
      <c r="SL449" s="33"/>
      <c r="SM449" s="33"/>
      <c r="SN449" s="33"/>
      <c r="SO449" s="33"/>
      <c r="SP449" s="33"/>
      <c r="SQ449" s="33"/>
      <c r="SR449" s="33"/>
      <c r="SS449" s="33"/>
      <c r="ST449" s="33"/>
      <c r="SU449" s="33"/>
      <c r="SV449" s="33"/>
      <c r="SW449" s="33"/>
      <c r="SX449" s="33"/>
      <c r="SY449" s="33"/>
      <c r="SZ449" s="33"/>
      <c r="TA449" s="33"/>
      <c r="TB449" s="33"/>
      <c r="TC449" s="33"/>
      <c r="TD449" s="33"/>
      <c r="TE449" s="33"/>
      <c r="TF449" s="33"/>
      <c r="TG449" s="33"/>
      <c r="TH449" s="33"/>
      <c r="TI449" s="33"/>
      <c r="TJ449" s="33"/>
      <c r="TK449" s="33"/>
      <c r="TL449" s="33"/>
      <c r="TM449" s="33"/>
      <c r="TN449" s="33"/>
      <c r="TO449" s="33"/>
      <c r="TP449" s="33"/>
      <c r="TQ449" s="33"/>
      <c r="TR449" s="33"/>
      <c r="TS449" s="33"/>
      <c r="TT449" s="33"/>
      <c r="TU449" s="33"/>
      <c r="TV449" s="33"/>
      <c r="TW449" s="33"/>
      <c r="TX449" s="33"/>
      <c r="TY449" s="33"/>
      <c r="TZ449" s="33"/>
      <c r="UA449" s="33"/>
      <c r="UB449" s="33"/>
      <c r="UC449" s="33"/>
      <c r="UD449" s="33"/>
      <c r="UE449" s="33"/>
      <c r="UF449" s="33"/>
      <c r="UG449" s="33"/>
      <c r="UH449" s="33"/>
      <c r="UI449" s="33"/>
      <c r="UJ449" s="33"/>
      <c r="UK449" s="33"/>
      <c r="UL449" s="33"/>
      <c r="UM449" s="33"/>
      <c r="UN449" s="33"/>
      <c r="UO449" s="33"/>
      <c r="UP449" s="33"/>
      <c r="UQ449" s="33"/>
      <c r="UR449" s="33"/>
      <c r="US449" s="33"/>
      <c r="UT449" s="33"/>
      <c r="UU449" s="33"/>
      <c r="UV449" s="33"/>
      <c r="UW449" s="33"/>
      <c r="UX449" s="33"/>
      <c r="UY449" s="33"/>
      <c r="UZ449" s="33"/>
      <c r="VA449" s="33"/>
      <c r="VB449" s="33"/>
      <c r="VC449" s="33"/>
      <c r="VD449" s="33"/>
      <c r="VE449" s="33"/>
      <c r="VF449" s="33"/>
      <c r="VG449" s="33"/>
      <c r="VH449" s="33"/>
      <c r="VI449" s="33"/>
      <c r="VJ449" s="33"/>
      <c r="VK449" s="33"/>
      <c r="VL449" s="33"/>
      <c r="VM449" s="33"/>
      <c r="VN449" s="33"/>
      <c r="VO449" s="33"/>
      <c r="VP449" s="33"/>
      <c r="VQ449" s="33"/>
      <c r="VR449" s="33"/>
      <c r="VS449" s="33"/>
      <c r="VT449" s="33"/>
      <c r="VU449" s="33"/>
      <c r="VV449" s="33"/>
      <c r="VW449" s="33"/>
      <c r="VX449" s="33"/>
      <c r="VY449" s="33"/>
      <c r="VZ449" s="33"/>
      <c r="WA449" s="33"/>
      <c r="WB449" s="33"/>
      <c r="WC449" s="33"/>
      <c r="WD449" s="33"/>
      <c r="WE449" s="33"/>
      <c r="WF449" s="33"/>
      <c r="WG449" s="33"/>
      <c r="WH449" s="33"/>
      <c r="WI449" s="33"/>
      <c r="WJ449" s="33"/>
      <c r="WK449" s="33"/>
      <c r="WL449" s="33"/>
      <c r="WM449" s="33"/>
      <c r="WN449" s="33"/>
      <c r="WO449" s="33"/>
      <c r="WP449" s="33"/>
      <c r="WQ449" s="33"/>
      <c r="WR449" s="33"/>
      <c r="WS449" s="33"/>
      <c r="WT449" s="33"/>
      <c r="WU449" s="33"/>
      <c r="WV449" s="33"/>
      <c r="WW449" s="33"/>
      <c r="WX449" s="33"/>
      <c r="WY449" s="33"/>
      <c r="WZ449" s="33"/>
      <c r="XA449" s="33"/>
      <c r="XB449" s="33"/>
      <c r="XC449" s="33"/>
      <c r="XD449" s="33"/>
      <c r="XE449" s="33"/>
      <c r="XF449" s="33"/>
      <c r="XG449" s="33"/>
      <c r="XH449" s="33"/>
      <c r="XI449" s="33"/>
      <c r="XJ449" s="33"/>
      <c r="XK449" s="33"/>
      <c r="XL449" s="33"/>
      <c r="XM449" s="33"/>
      <c r="XN449" s="33"/>
      <c r="XO449" s="33"/>
      <c r="XP449" s="33"/>
      <c r="XQ449" s="33"/>
      <c r="XR449" s="33"/>
      <c r="XS449" s="33"/>
      <c r="XT449" s="33"/>
      <c r="XU449" s="33"/>
      <c r="XV449" s="33"/>
      <c r="XW449" s="33"/>
      <c r="XX449" s="33"/>
      <c r="XY449" s="33"/>
      <c r="XZ449" s="33"/>
      <c r="YA449" s="33"/>
      <c r="YB449" s="33"/>
      <c r="YC449" s="33"/>
      <c r="YD449" s="33"/>
      <c r="YE449" s="33"/>
      <c r="YF449" s="33"/>
      <c r="YG449" s="33"/>
      <c r="YH449" s="33"/>
      <c r="YI449" s="33"/>
      <c r="YJ449" s="33"/>
      <c r="YK449" s="33"/>
      <c r="YL449" s="33"/>
      <c r="YM449" s="33"/>
      <c r="YN449" s="33"/>
      <c r="YO449" s="33"/>
      <c r="YP449" s="33"/>
      <c r="YQ449" s="33"/>
      <c r="YR449" s="33"/>
      <c r="YS449" s="33"/>
      <c r="YT449" s="33"/>
      <c r="YU449" s="33"/>
      <c r="YV449" s="33"/>
      <c r="YW449" s="33"/>
      <c r="YX449" s="33"/>
      <c r="YY449" s="33"/>
      <c r="YZ449" s="33"/>
      <c r="ZA449" s="33"/>
      <c r="ZB449" s="33"/>
      <c r="ZC449" s="33"/>
      <c r="ZD449" s="33"/>
      <c r="ZE449" s="33"/>
      <c r="ZF449" s="33"/>
      <c r="ZG449" s="33"/>
      <c r="ZH449" s="33"/>
      <c r="ZI449" s="33"/>
      <c r="ZJ449" s="33"/>
      <c r="ZK449" s="33"/>
      <c r="ZL449" s="33"/>
      <c r="ZM449" s="33"/>
      <c r="ZN449" s="33"/>
      <c r="ZO449" s="33"/>
      <c r="ZP449" s="33"/>
      <c r="ZQ449" s="33"/>
      <c r="ZR449" s="33"/>
      <c r="ZS449" s="33"/>
      <c r="ZT449" s="33"/>
      <c r="ZU449" s="33"/>
      <c r="ZV449" s="33"/>
      <c r="ZW449" s="33"/>
      <c r="ZX449" s="33"/>
      <c r="ZY449" s="33"/>
      <c r="ZZ449" s="33"/>
      <c r="AAA449" s="33"/>
      <c r="AAB449" s="33"/>
      <c r="AAC449" s="33"/>
      <c r="AAD449" s="33"/>
      <c r="AAE449" s="33"/>
      <c r="AAF449" s="33"/>
      <c r="AAG449" s="33"/>
      <c r="AAH449" s="33"/>
      <c r="AAI449" s="33"/>
      <c r="AAJ449" s="33"/>
      <c r="AAK449" s="33"/>
      <c r="AAL449" s="33"/>
      <c r="AAM449" s="33"/>
      <c r="AAN449" s="33"/>
      <c r="AAO449" s="33"/>
      <c r="AAP449" s="33"/>
      <c r="AAQ449" s="33"/>
      <c r="AAR449" s="33"/>
      <c r="AAS449" s="33"/>
      <c r="AAT449" s="33"/>
      <c r="AAU449" s="33"/>
      <c r="AAV449" s="33"/>
      <c r="AAW449" s="33"/>
      <c r="AAX449" s="33"/>
      <c r="AAY449" s="33"/>
      <c r="AAZ449" s="33"/>
      <c r="ABA449" s="33"/>
      <c r="ABB449" s="33"/>
      <c r="ABC449" s="33"/>
      <c r="ABD449" s="33"/>
      <c r="ABE449" s="33"/>
      <c r="ABF449" s="33"/>
      <c r="ABG449" s="33"/>
      <c r="ABH449" s="33"/>
      <c r="ABI449" s="33"/>
      <c r="ABJ449" s="33"/>
      <c r="ABK449" s="33"/>
      <c r="ABL449" s="33"/>
      <c r="ABM449" s="33"/>
      <c r="ABN449" s="33"/>
      <c r="ABO449" s="33"/>
      <c r="ABP449" s="33"/>
      <c r="ABQ449" s="33"/>
      <c r="ABR449" s="33"/>
      <c r="ABS449" s="33"/>
      <c r="ABT449" s="33"/>
      <c r="ABU449" s="33"/>
      <c r="ABV449" s="33"/>
      <c r="ABW449" s="33"/>
      <c r="ABX449" s="33"/>
      <c r="ABY449" s="33"/>
      <c r="ABZ449" s="33"/>
      <c r="ACA449" s="33"/>
      <c r="ACB449" s="33"/>
      <c r="ACC449" s="33"/>
      <c r="ACD449" s="33"/>
      <c r="ACE449" s="33"/>
      <c r="ACF449" s="33"/>
      <c r="ACG449" s="33"/>
      <c r="ACH449" s="33"/>
      <c r="ACI449" s="33"/>
      <c r="ACJ449" s="33"/>
      <c r="ACK449" s="33"/>
      <c r="ACL449" s="33"/>
      <c r="ACM449" s="33"/>
      <c r="ACN449" s="33"/>
      <c r="ACO449" s="33"/>
      <c r="ACP449" s="33"/>
      <c r="ACQ449" s="33"/>
      <c r="ACR449" s="33"/>
      <c r="ACS449" s="33"/>
      <c r="ACT449" s="33"/>
      <c r="ACU449" s="33"/>
      <c r="ACV449" s="33"/>
      <c r="ACW449" s="33"/>
      <c r="ACX449" s="33"/>
      <c r="ACY449" s="33"/>
      <c r="ACZ449" s="33"/>
      <c r="ADA449" s="33"/>
      <c r="ADB449" s="33"/>
      <c r="ADC449" s="33"/>
      <c r="ADD449" s="33"/>
      <c r="ADE449" s="33"/>
      <c r="ADF449" s="33"/>
      <c r="ADG449" s="33"/>
      <c r="ADH449" s="33"/>
      <c r="ADI449" s="33"/>
      <c r="ADJ449" s="33"/>
      <c r="ADK449" s="33"/>
      <c r="ADL449" s="33"/>
      <c r="ADM449" s="33"/>
      <c r="ADN449" s="33"/>
      <c r="ADO449" s="33"/>
      <c r="ADP449" s="33"/>
      <c r="ADQ449" s="33"/>
      <c r="ADR449" s="33"/>
      <c r="ADS449" s="33"/>
      <c r="ADT449" s="33"/>
      <c r="ADU449" s="33"/>
      <c r="ADV449" s="33"/>
      <c r="ADW449" s="33"/>
      <c r="ADX449" s="33"/>
      <c r="ADY449" s="33"/>
      <c r="ADZ449" s="33"/>
      <c r="AEA449" s="33"/>
      <c r="AEB449" s="33"/>
      <c r="AEC449" s="33"/>
      <c r="AED449" s="33"/>
      <c r="AEE449" s="33"/>
      <c r="AEF449" s="33"/>
      <c r="AEG449" s="33"/>
      <c r="AEH449" s="33"/>
      <c r="AEI449" s="33"/>
      <c r="AEJ449" s="33"/>
      <c r="AEK449" s="33"/>
      <c r="AEL449" s="33"/>
      <c r="AEM449" s="33"/>
      <c r="AEN449" s="33"/>
      <c r="AEO449" s="33"/>
      <c r="AEP449" s="33"/>
      <c r="AEQ449" s="33"/>
      <c r="AER449" s="33"/>
      <c r="AES449" s="33"/>
      <c r="AET449" s="33"/>
      <c r="AEU449" s="33"/>
      <c r="AEV449" s="33"/>
      <c r="AEW449" s="33"/>
      <c r="AEX449" s="33"/>
      <c r="AEY449" s="33"/>
      <c r="AEZ449" s="33"/>
      <c r="AFA449" s="33"/>
      <c r="AFB449" s="33"/>
      <c r="AFC449" s="33"/>
      <c r="AFD449" s="33"/>
      <c r="AFE449" s="33"/>
      <c r="AFF449" s="33"/>
      <c r="AFG449" s="33"/>
      <c r="AFH449" s="33"/>
      <c r="AFI449" s="33"/>
      <c r="AFJ449" s="33"/>
      <c r="AFK449" s="33"/>
      <c r="AFL449" s="33"/>
      <c r="AFM449" s="33"/>
      <c r="AFN449" s="33"/>
      <c r="AFO449" s="33"/>
      <c r="AFP449" s="33"/>
      <c r="AFQ449" s="33"/>
      <c r="AFR449" s="33"/>
      <c r="AFS449" s="33"/>
      <c r="AFT449" s="33"/>
      <c r="AFU449" s="33"/>
      <c r="AFV449" s="33"/>
      <c r="AFW449" s="33"/>
      <c r="AFX449" s="33"/>
      <c r="AFY449" s="33"/>
      <c r="AFZ449" s="33"/>
      <c r="AGA449" s="33"/>
      <c r="AGB449" s="33"/>
      <c r="AGC449" s="33"/>
      <c r="AGD449" s="33"/>
      <c r="AGE449" s="33"/>
      <c r="AGF449" s="33"/>
      <c r="AGG449" s="33"/>
      <c r="AGH449" s="33"/>
      <c r="AGI449" s="33"/>
      <c r="AGJ449" s="33"/>
      <c r="AGK449" s="33"/>
      <c r="AGL449" s="33"/>
      <c r="AGM449" s="33"/>
      <c r="AGN449" s="33"/>
      <c r="AGO449" s="33"/>
      <c r="AGP449" s="33"/>
      <c r="AGQ449" s="33"/>
      <c r="AGR449" s="33"/>
      <c r="AGS449" s="33"/>
      <c r="AGT449" s="33"/>
      <c r="AGU449" s="33"/>
      <c r="AGV449" s="33"/>
      <c r="AGW449" s="33"/>
      <c r="AGX449" s="33"/>
      <c r="AGY449" s="33"/>
      <c r="AGZ449" s="33"/>
      <c r="AHA449" s="33"/>
      <c r="AHB449" s="33"/>
      <c r="AHC449" s="33"/>
      <c r="AHD449" s="33"/>
      <c r="AHE449" s="33"/>
      <c r="AHF449" s="33"/>
      <c r="AHG449" s="33"/>
      <c r="AHH449" s="33"/>
      <c r="AHI449" s="33"/>
      <c r="AHJ449" s="33"/>
      <c r="AHK449" s="33"/>
      <c r="AHL449" s="33"/>
      <c r="AHM449" s="33"/>
      <c r="AHN449" s="33"/>
      <c r="AHO449" s="33"/>
      <c r="AHP449" s="33"/>
      <c r="AHQ449" s="33"/>
      <c r="AHR449" s="33"/>
      <c r="AHS449" s="33"/>
      <c r="AHT449" s="33"/>
      <c r="AHU449" s="33"/>
      <c r="AHV449" s="33"/>
      <c r="AHW449" s="33"/>
      <c r="AHX449" s="33"/>
      <c r="AHY449" s="33"/>
      <c r="AHZ449" s="33"/>
      <c r="AIA449" s="33"/>
      <c r="AIB449" s="33"/>
      <c r="AIC449" s="33"/>
      <c r="AID449" s="33"/>
      <c r="AIE449" s="33"/>
      <c r="AIF449" s="33"/>
      <c r="AIG449" s="33"/>
      <c r="AIH449" s="33"/>
      <c r="AII449" s="33"/>
      <c r="AIJ449" s="33"/>
      <c r="AIK449" s="33"/>
      <c r="AIL449" s="33"/>
      <c r="AIM449" s="33"/>
      <c r="AIN449" s="33"/>
      <c r="AIO449" s="33"/>
      <c r="AIP449" s="33"/>
      <c r="AIQ449" s="33"/>
      <c r="AIR449" s="33"/>
      <c r="AIS449" s="33"/>
      <c r="AIT449" s="33"/>
      <c r="AIU449" s="33"/>
      <c r="AIV449" s="33"/>
      <c r="AIW449" s="33"/>
      <c r="AIX449" s="33"/>
      <c r="AIY449" s="33"/>
      <c r="AIZ449" s="33"/>
      <c r="AJA449" s="33"/>
      <c r="AJB449" s="33"/>
      <c r="AJC449" s="33"/>
      <c r="AJD449" s="33"/>
      <c r="AJE449" s="33"/>
      <c r="AJF449" s="33"/>
      <c r="AJG449" s="33"/>
      <c r="AJH449" s="33"/>
      <c r="AJI449" s="33"/>
      <c r="AJJ449" s="33"/>
      <c r="AJK449" s="33"/>
      <c r="AJL449" s="33"/>
      <c r="AJM449" s="33"/>
      <c r="AJN449" s="33"/>
      <c r="AJO449" s="33"/>
      <c r="AJP449" s="33"/>
      <c r="AJQ449" s="33"/>
      <c r="AJR449" s="33"/>
      <c r="AJS449" s="33"/>
      <c r="AJT449" s="33"/>
      <c r="AJU449" s="33"/>
      <c r="AJV449" s="33"/>
      <c r="AJW449" s="33"/>
      <c r="AJX449" s="33"/>
      <c r="AJY449" s="33"/>
      <c r="AJZ449" s="33"/>
      <c r="AKA449" s="33"/>
      <c r="AKB449" s="33"/>
      <c r="AKC449" s="33"/>
      <c r="AKD449" s="33"/>
      <c r="AKE449" s="33"/>
      <c r="AKF449" s="33"/>
      <c r="AKG449" s="33"/>
      <c r="AKH449" s="33"/>
      <c r="AKI449" s="33"/>
    </row>
    <row r="450" spans="1:971" x14ac:dyDescent="0.25">
      <c r="A450" s="1"/>
      <c r="B450" s="1"/>
      <c r="D450" s="2"/>
      <c r="E450" s="2"/>
      <c r="F450" s="2"/>
      <c r="G450" s="2"/>
      <c r="H450" s="2"/>
      <c r="I450" s="3"/>
      <c r="J450" s="4"/>
      <c r="K450" s="5"/>
      <c r="L450" s="4"/>
      <c r="M450" s="4"/>
    </row>
    <row r="451" spans="1:971" x14ac:dyDescent="0.25">
      <c r="A451" s="1"/>
      <c r="B451" s="1"/>
      <c r="D451" s="2"/>
      <c r="E451" s="2"/>
      <c r="F451" s="2"/>
      <c r="G451" s="2"/>
      <c r="H451" s="2"/>
      <c r="I451" s="3"/>
      <c r="J451" s="4"/>
      <c r="K451" s="5"/>
      <c r="L451" s="4"/>
      <c r="M451" s="4"/>
    </row>
    <row r="452" spans="1:971" x14ac:dyDescent="0.25">
      <c r="A452" s="1"/>
      <c r="B452" s="1"/>
      <c r="D452" s="2"/>
      <c r="E452" s="2"/>
      <c r="F452" s="2"/>
      <c r="G452" s="2"/>
      <c r="H452" s="2"/>
      <c r="I452" s="3"/>
      <c r="J452" s="4"/>
      <c r="K452" s="5"/>
      <c r="L452" s="4"/>
      <c r="M452" s="4"/>
    </row>
    <row r="453" spans="1:971" x14ac:dyDescent="0.25">
      <c r="A453" s="29"/>
      <c r="B453" s="29"/>
      <c r="C453" s="29"/>
      <c r="D453" s="30"/>
      <c r="E453" s="30"/>
      <c r="F453" s="30"/>
      <c r="G453" s="30"/>
      <c r="H453" s="30"/>
      <c r="I453" s="31"/>
      <c r="J453" s="32"/>
      <c r="K453" s="45"/>
      <c r="L453" s="45"/>
      <c r="M453" s="45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  <c r="BO453" s="33"/>
      <c r="BP453" s="33"/>
      <c r="BQ453" s="33"/>
      <c r="BR453" s="33"/>
      <c r="BS453" s="33"/>
      <c r="BT453" s="33"/>
      <c r="BU453" s="33"/>
      <c r="BV453" s="33"/>
      <c r="BW453" s="33"/>
      <c r="BX453" s="33"/>
      <c r="BY453" s="33"/>
      <c r="BZ453" s="33"/>
      <c r="CA453" s="33"/>
      <c r="CB453" s="33"/>
      <c r="CC453" s="33"/>
      <c r="CD453" s="33"/>
      <c r="CE453" s="33"/>
      <c r="CF453" s="33"/>
      <c r="CG453" s="33"/>
      <c r="CH453" s="33"/>
      <c r="CI453" s="33"/>
      <c r="CJ453" s="33"/>
      <c r="CK453" s="33"/>
      <c r="CL453" s="33"/>
      <c r="CM453" s="33"/>
      <c r="CN453" s="33"/>
      <c r="CO453" s="33"/>
      <c r="CP453" s="33"/>
      <c r="CQ453" s="33"/>
      <c r="CR453" s="33"/>
      <c r="CS453" s="33"/>
      <c r="CT453" s="33"/>
      <c r="CU453" s="33"/>
      <c r="CV453" s="33"/>
      <c r="CW453" s="33"/>
      <c r="CX453" s="33"/>
      <c r="CY453" s="33"/>
      <c r="CZ453" s="33"/>
      <c r="DA453" s="33"/>
      <c r="DB453" s="33"/>
      <c r="DC453" s="33"/>
      <c r="DD453" s="33"/>
      <c r="DE453" s="33"/>
      <c r="DF453" s="33"/>
      <c r="DG453" s="33"/>
      <c r="DH453" s="33"/>
      <c r="DI453" s="33"/>
      <c r="DJ453" s="33"/>
      <c r="DK453" s="33"/>
      <c r="DL453" s="33"/>
      <c r="DM453" s="33"/>
      <c r="DN453" s="33"/>
      <c r="DO453" s="33"/>
      <c r="DP453" s="33"/>
      <c r="DQ453" s="33"/>
      <c r="DR453" s="33"/>
      <c r="DS453" s="33"/>
      <c r="DT453" s="33"/>
      <c r="DU453" s="33"/>
      <c r="DV453" s="33"/>
      <c r="DW453" s="33"/>
      <c r="DX453" s="33"/>
      <c r="DY453" s="33"/>
      <c r="DZ453" s="33"/>
      <c r="EA453" s="33"/>
      <c r="EB453" s="33"/>
      <c r="EC453" s="33"/>
      <c r="ED453" s="33"/>
      <c r="EE453" s="33"/>
      <c r="EF453" s="33"/>
      <c r="EG453" s="33"/>
      <c r="EH453" s="33"/>
      <c r="EI453" s="33"/>
      <c r="EJ453" s="33"/>
      <c r="EK453" s="33"/>
      <c r="EL453" s="33"/>
      <c r="EM453" s="33"/>
      <c r="EN453" s="33"/>
      <c r="EO453" s="33"/>
      <c r="EP453" s="33"/>
      <c r="EQ453" s="33"/>
      <c r="ER453" s="33"/>
      <c r="ES453" s="33"/>
      <c r="ET453" s="33"/>
      <c r="EU453" s="33"/>
      <c r="EV453" s="33"/>
      <c r="EW453" s="33"/>
      <c r="EX453" s="33"/>
      <c r="EY453" s="33"/>
      <c r="EZ453" s="33"/>
      <c r="FA453" s="33"/>
      <c r="FB453" s="33"/>
      <c r="FC453" s="33"/>
      <c r="FD453" s="33"/>
      <c r="FE453" s="33"/>
      <c r="FF453" s="33"/>
      <c r="FG453" s="33"/>
      <c r="FH453" s="33"/>
      <c r="FI453" s="33"/>
      <c r="FJ453" s="33"/>
      <c r="FK453" s="33"/>
      <c r="FL453" s="33"/>
      <c r="FM453" s="33"/>
      <c r="FN453" s="33"/>
      <c r="FO453" s="33"/>
      <c r="FP453" s="33"/>
      <c r="FQ453" s="33"/>
      <c r="FR453" s="33"/>
      <c r="FS453" s="33"/>
      <c r="FT453" s="33"/>
      <c r="FU453" s="33"/>
      <c r="FV453" s="33"/>
      <c r="FW453" s="33"/>
      <c r="FX453" s="33"/>
      <c r="FY453" s="33"/>
      <c r="FZ453" s="33"/>
      <c r="GA453" s="33"/>
      <c r="GB453" s="33"/>
      <c r="GC453" s="33"/>
      <c r="GD453" s="33"/>
      <c r="GE453" s="33"/>
      <c r="GF453" s="33"/>
      <c r="GG453" s="33"/>
      <c r="GH453" s="33"/>
      <c r="GI453" s="33"/>
      <c r="GJ453" s="33"/>
      <c r="GK453" s="33"/>
      <c r="GL453" s="33"/>
      <c r="GM453" s="33"/>
      <c r="GN453" s="33"/>
      <c r="GO453" s="33"/>
      <c r="GP453" s="33"/>
      <c r="GQ453" s="33"/>
      <c r="GR453" s="33"/>
      <c r="GS453" s="33"/>
      <c r="GT453" s="33"/>
      <c r="GU453" s="33"/>
      <c r="GV453" s="33"/>
      <c r="GW453" s="33"/>
      <c r="GX453" s="33"/>
      <c r="GY453" s="33"/>
      <c r="GZ453" s="33"/>
      <c r="HA453" s="33"/>
      <c r="HB453" s="33"/>
      <c r="HC453" s="33"/>
      <c r="HD453" s="33"/>
      <c r="HE453" s="33"/>
      <c r="HF453" s="33"/>
      <c r="HG453" s="33"/>
      <c r="HH453" s="33"/>
      <c r="HI453" s="33"/>
      <c r="HJ453" s="33"/>
      <c r="HK453" s="33"/>
      <c r="HL453" s="33"/>
      <c r="HM453" s="33"/>
      <c r="HN453" s="33"/>
      <c r="HO453" s="33"/>
      <c r="HP453" s="33"/>
      <c r="HQ453" s="33"/>
      <c r="HR453" s="33"/>
      <c r="HS453" s="33"/>
      <c r="HT453" s="33"/>
      <c r="HU453" s="33"/>
      <c r="HV453" s="33"/>
      <c r="HW453" s="33"/>
      <c r="HX453" s="33"/>
      <c r="HY453" s="33"/>
      <c r="HZ453" s="33"/>
      <c r="IA453" s="33"/>
      <c r="IB453" s="33"/>
      <c r="IC453" s="33"/>
      <c r="ID453" s="33"/>
      <c r="IE453" s="33"/>
      <c r="IF453" s="33"/>
      <c r="IG453" s="33"/>
      <c r="IH453" s="33"/>
      <c r="II453" s="33"/>
      <c r="IJ453" s="33"/>
      <c r="IK453" s="33"/>
      <c r="IL453" s="33"/>
      <c r="IM453" s="33"/>
      <c r="IN453" s="33"/>
      <c r="IO453" s="33"/>
      <c r="IP453" s="33"/>
      <c r="IQ453" s="33"/>
      <c r="IR453" s="33"/>
      <c r="IS453" s="33"/>
      <c r="IT453" s="33"/>
      <c r="IU453" s="33"/>
      <c r="IV453" s="33"/>
      <c r="IW453" s="33"/>
      <c r="IX453" s="33"/>
      <c r="IY453" s="33"/>
      <c r="IZ453" s="33"/>
      <c r="JA453" s="33"/>
      <c r="JB453" s="33"/>
      <c r="JC453" s="33"/>
      <c r="JD453" s="33"/>
      <c r="JE453" s="33"/>
      <c r="JF453" s="33"/>
      <c r="JG453" s="33"/>
      <c r="JH453" s="33"/>
      <c r="JI453" s="33"/>
      <c r="JJ453" s="33"/>
      <c r="JK453" s="33"/>
      <c r="JL453" s="33"/>
      <c r="JM453" s="33"/>
      <c r="JN453" s="33"/>
      <c r="JO453" s="33"/>
      <c r="JP453" s="33"/>
      <c r="JQ453" s="33"/>
      <c r="JR453" s="33"/>
      <c r="JS453" s="33"/>
      <c r="JT453" s="33"/>
      <c r="JU453" s="33"/>
      <c r="JV453" s="33"/>
      <c r="JW453" s="33"/>
      <c r="JX453" s="33"/>
      <c r="JY453" s="33"/>
      <c r="JZ453" s="33"/>
      <c r="KA453" s="33"/>
      <c r="KB453" s="33"/>
      <c r="KC453" s="33"/>
      <c r="KD453" s="33"/>
      <c r="KE453" s="33"/>
      <c r="KF453" s="33"/>
      <c r="KG453" s="33"/>
      <c r="KH453" s="33"/>
      <c r="KI453" s="33"/>
      <c r="KJ453" s="33"/>
      <c r="KK453" s="33"/>
      <c r="KL453" s="33"/>
      <c r="KM453" s="33"/>
      <c r="KN453" s="33"/>
      <c r="KO453" s="33"/>
      <c r="KP453" s="33"/>
      <c r="KQ453" s="33"/>
      <c r="KR453" s="33"/>
      <c r="KS453" s="33"/>
      <c r="KT453" s="33"/>
      <c r="KU453" s="33"/>
      <c r="KV453" s="33"/>
      <c r="KW453" s="33"/>
      <c r="KX453" s="33"/>
      <c r="KY453" s="33"/>
      <c r="KZ453" s="33"/>
      <c r="LA453" s="33"/>
      <c r="LB453" s="33"/>
      <c r="LC453" s="33"/>
      <c r="LD453" s="33"/>
      <c r="LE453" s="33"/>
      <c r="LF453" s="33"/>
      <c r="LG453" s="33"/>
      <c r="LH453" s="33"/>
      <c r="LI453" s="33"/>
      <c r="LJ453" s="33"/>
      <c r="LK453" s="33"/>
      <c r="LL453" s="33"/>
      <c r="LM453" s="33"/>
      <c r="LN453" s="33"/>
      <c r="LO453" s="33"/>
      <c r="LP453" s="33"/>
      <c r="LQ453" s="33"/>
      <c r="LR453" s="33"/>
      <c r="LS453" s="33"/>
      <c r="LT453" s="33"/>
      <c r="LU453" s="33"/>
      <c r="LV453" s="33"/>
      <c r="LW453" s="33"/>
      <c r="LX453" s="33"/>
      <c r="LY453" s="33"/>
      <c r="LZ453" s="33"/>
      <c r="MA453" s="33"/>
      <c r="MB453" s="33"/>
      <c r="MC453" s="33"/>
      <c r="MD453" s="33"/>
      <c r="ME453" s="33"/>
      <c r="MF453" s="33"/>
      <c r="MG453" s="33"/>
      <c r="MH453" s="33"/>
      <c r="MI453" s="33"/>
      <c r="MJ453" s="33"/>
      <c r="MK453" s="33"/>
      <c r="ML453" s="33"/>
      <c r="MM453" s="33"/>
      <c r="MN453" s="33"/>
      <c r="MO453" s="33"/>
      <c r="MP453" s="33"/>
      <c r="MQ453" s="33"/>
      <c r="MR453" s="33"/>
      <c r="MS453" s="33"/>
      <c r="MT453" s="33"/>
      <c r="MU453" s="33"/>
      <c r="MV453" s="33"/>
      <c r="MW453" s="33"/>
      <c r="MX453" s="33"/>
      <c r="MY453" s="33"/>
      <c r="MZ453" s="33"/>
      <c r="NA453" s="33"/>
      <c r="NB453" s="33"/>
      <c r="NC453" s="33"/>
      <c r="ND453" s="33"/>
      <c r="NE453" s="33"/>
      <c r="NF453" s="33"/>
      <c r="NG453" s="33"/>
      <c r="NH453" s="33"/>
      <c r="NI453" s="33"/>
      <c r="NJ453" s="33"/>
      <c r="NK453" s="33"/>
      <c r="NL453" s="33"/>
      <c r="NM453" s="33"/>
      <c r="NN453" s="33"/>
      <c r="NO453" s="33"/>
      <c r="NP453" s="33"/>
      <c r="NQ453" s="33"/>
      <c r="NR453" s="33"/>
      <c r="NS453" s="33"/>
      <c r="NT453" s="33"/>
      <c r="NU453" s="33"/>
      <c r="NV453" s="33"/>
      <c r="NW453" s="33"/>
      <c r="NX453" s="33"/>
      <c r="NY453" s="33"/>
      <c r="NZ453" s="33"/>
      <c r="OA453" s="33"/>
      <c r="OB453" s="33"/>
      <c r="OC453" s="33"/>
      <c r="OD453" s="33"/>
      <c r="OE453" s="33"/>
      <c r="OF453" s="33"/>
      <c r="OG453" s="33"/>
      <c r="OH453" s="33"/>
      <c r="OI453" s="33"/>
      <c r="OJ453" s="33"/>
      <c r="OK453" s="33"/>
      <c r="OL453" s="33"/>
      <c r="OM453" s="33"/>
      <c r="ON453" s="33"/>
      <c r="OO453" s="33"/>
      <c r="OP453" s="33"/>
      <c r="OQ453" s="33"/>
      <c r="OR453" s="33"/>
      <c r="OS453" s="33"/>
      <c r="OT453" s="33"/>
      <c r="OU453" s="33"/>
      <c r="OV453" s="33"/>
      <c r="OW453" s="33"/>
      <c r="OX453" s="33"/>
      <c r="OY453" s="33"/>
      <c r="OZ453" s="33"/>
      <c r="PA453" s="33"/>
      <c r="PB453" s="33"/>
      <c r="PC453" s="33"/>
      <c r="PD453" s="33"/>
      <c r="PE453" s="33"/>
      <c r="PF453" s="33"/>
      <c r="PG453" s="33"/>
      <c r="PH453" s="33"/>
      <c r="PI453" s="33"/>
      <c r="PJ453" s="33"/>
      <c r="PK453" s="33"/>
      <c r="PL453" s="33"/>
      <c r="PM453" s="33"/>
      <c r="PN453" s="33"/>
      <c r="PO453" s="33"/>
      <c r="PP453" s="33"/>
      <c r="PQ453" s="33"/>
      <c r="PR453" s="33"/>
      <c r="PS453" s="33"/>
      <c r="PT453" s="33"/>
      <c r="PU453" s="33"/>
      <c r="PV453" s="33"/>
      <c r="PW453" s="33"/>
      <c r="PX453" s="33"/>
      <c r="PY453" s="33"/>
      <c r="PZ453" s="33"/>
      <c r="QA453" s="33"/>
      <c r="QB453" s="33"/>
      <c r="QC453" s="33"/>
      <c r="QD453" s="33"/>
      <c r="QE453" s="33"/>
      <c r="QF453" s="33"/>
      <c r="QG453" s="33"/>
      <c r="QH453" s="33"/>
      <c r="QI453" s="33"/>
      <c r="QJ453" s="33"/>
      <c r="QK453" s="33"/>
      <c r="QL453" s="33"/>
      <c r="QM453" s="33"/>
      <c r="QN453" s="33"/>
      <c r="QO453" s="33"/>
      <c r="QP453" s="33"/>
      <c r="QQ453" s="33"/>
      <c r="QR453" s="33"/>
      <c r="QS453" s="33"/>
      <c r="QT453" s="33"/>
      <c r="QU453" s="33"/>
      <c r="QV453" s="33"/>
      <c r="QW453" s="33"/>
      <c r="QX453" s="33"/>
      <c r="QY453" s="33"/>
      <c r="QZ453" s="33"/>
      <c r="RA453" s="33"/>
      <c r="RB453" s="33"/>
      <c r="RC453" s="33"/>
      <c r="RD453" s="33"/>
      <c r="RE453" s="33"/>
      <c r="RF453" s="33"/>
      <c r="RG453" s="33"/>
      <c r="RH453" s="33"/>
      <c r="RI453" s="33"/>
      <c r="RJ453" s="33"/>
      <c r="RK453" s="33"/>
      <c r="RL453" s="33"/>
      <c r="RM453" s="33"/>
      <c r="RN453" s="33"/>
      <c r="RO453" s="33"/>
      <c r="RP453" s="33"/>
      <c r="RQ453" s="33"/>
      <c r="RR453" s="33"/>
      <c r="RS453" s="33"/>
      <c r="RT453" s="33"/>
      <c r="RU453" s="33"/>
      <c r="RV453" s="33"/>
      <c r="RW453" s="33"/>
      <c r="RX453" s="33"/>
      <c r="RY453" s="33"/>
      <c r="RZ453" s="33"/>
      <c r="SA453" s="33"/>
      <c r="SB453" s="33"/>
      <c r="SC453" s="33"/>
      <c r="SD453" s="33"/>
      <c r="SE453" s="33"/>
      <c r="SF453" s="33"/>
      <c r="SG453" s="33"/>
      <c r="SH453" s="33"/>
      <c r="SI453" s="33"/>
      <c r="SJ453" s="33"/>
      <c r="SK453" s="33"/>
      <c r="SL453" s="33"/>
      <c r="SM453" s="33"/>
      <c r="SN453" s="33"/>
      <c r="SO453" s="33"/>
      <c r="SP453" s="33"/>
      <c r="SQ453" s="33"/>
      <c r="SR453" s="33"/>
      <c r="SS453" s="33"/>
      <c r="ST453" s="33"/>
      <c r="SU453" s="33"/>
      <c r="SV453" s="33"/>
      <c r="SW453" s="33"/>
      <c r="SX453" s="33"/>
      <c r="SY453" s="33"/>
      <c r="SZ453" s="33"/>
      <c r="TA453" s="33"/>
      <c r="TB453" s="33"/>
      <c r="TC453" s="33"/>
      <c r="TD453" s="33"/>
      <c r="TE453" s="33"/>
      <c r="TF453" s="33"/>
      <c r="TG453" s="33"/>
      <c r="TH453" s="33"/>
      <c r="TI453" s="33"/>
      <c r="TJ453" s="33"/>
      <c r="TK453" s="33"/>
      <c r="TL453" s="33"/>
      <c r="TM453" s="33"/>
      <c r="TN453" s="33"/>
      <c r="TO453" s="33"/>
      <c r="TP453" s="33"/>
      <c r="TQ453" s="33"/>
      <c r="TR453" s="33"/>
      <c r="TS453" s="33"/>
      <c r="TT453" s="33"/>
      <c r="TU453" s="33"/>
      <c r="TV453" s="33"/>
      <c r="TW453" s="33"/>
      <c r="TX453" s="33"/>
      <c r="TY453" s="33"/>
      <c r="TZ453" s="33"/>
      <c r="UA453" s="33"/>
      <c r="UB453" s="33"/>
      <c r="UC453" s="33"/>
      <c r="UD453" s="33"/>
      <c r="UE453" s="33"/>
      <c r="UF453" s="33"/>
      <c r="UG453" s="33"/>
      <c r="UH453" s="33"/>
      <c r="UI453" s="33"/>
      <c r="UJ453" s="33"/>
      <c r="UK453" s="33"/>
      <c r="UL453" s="33"/>
      <c r="UM453" s="33"/>
      <c r="UN453" s="33"/>
      <c r="UO453" s="33"/>
      <c r="UP453" s="33"/>
      <c r="UQ453" s="33"/>
      <c r="UR453" s="33"/>
      <c r="US453" s="33"/>
      <c r="UT453" s="33"/>
      <c r="UU453" s="33"/>
      <c r="UV453" s="33"/>
      <c r="UW453" s="33"/>
      <c r="UX453" s="33"/>
      <c r="UY453" s="33"/>
      <c r="UZ453" s="33"/>
      <c r="VA453" s="33"/>
      <c r="VB453" s="33"/>
      <c r="VC453" s="33"/>
      <c r="VD453" s="33"/>
      <c r="VE453" s="33"/>
      <c r="VF453" s="33"/>
      <c r="VG453" s="33"/>
      <c r="VH453" s="33"/>
      <c r="VI453" s="33"/>
      <c r="VJ453" s="33"/>
      <c r="VK453" s="33"/>
      <c r="VL453" s="33"/>
      <c r="VM453" s="33"/>
      <c r="VN453" s="33"/>
      <c r="VO453" s="33"/>
      <c r="VP453" s="33"/>
      <c r="VQ453" s="33"/>
      <c r="VR453" s="33"/>
      <c r="VS453" s="33"/>
      <c r="VT453" s="33"/>
      <c r="VU453" s="33"/>
      <c r="VV453" s="33"/>
      <c r="VW453" s="33"/>
      <c r="VX453" s="33"/>
      <c r="VY453" s="33"/>
      <c r="VZ453" s="33"/>
      <c r="WA453" s="33"/>
      <c r="WB453" s="33"/>
      <c r="WC453" s="33"/>
      <c r="WD453" s="33"/>
      <c r="WE453" s="33"/>
      <c r="WF453" s="33"/>
      <c r="WG453" s="33"/>
      <c r="WH453" s="33"/>
      <c r="WI453" s="33"/>
      <c r="WJ453" s="33"/>
      <c r="WK453" s="33"/>
      <c r="WL453" s="33"/>
      <c r="WM453" s="33"/>
      <c r="WN453" s="33"/>
      <c r="WO453" s="33"/>
      <c r="WP453" s="33"/>
      <c r="WQ453" s="33"/>
      <c r="WR453" s="33"/>
      <c r="WS453" s="33"/>
      <c r="WT453" s="33"/>
      <c r="WU453" s="33"/>
      <c r="WV453" s="33"/>
      <c r="WW453" s="33"/>
      <c r="WX453" s="33"/>
      <c r="WY453" s="33"/>
      <c r="WZ453" s="33"/>
      <c r="XA453" s="33"/>
      <c r="XB453" s="33"/>
      <c r="XC453" s="33"/>
      <c r="XD453" s="33"/>
      <c r="XE453" s="33"/>
      <c r="XF453" s="33"/>
      <c r="XG453" s="33"/>
      <c r="XH453" s="33"/>
      <c r="XI453" s="33"/>
      <c r="XJ453" s="33"/>
      <c r="XK453" s="33"/>
      <c r="XL453" s="33"/>
      <c r="XM453" s="33"/>
      <c r="XN453" s="33"/>
      <c r="XO453" s="33"/>
      <c r="XP453" s="33"/>
      <c r="XQ453" s="33"/>
      <c r="XR453" s="33"/>
      <c r="XS453" s="33"/>
      <c r="XT453" s="33"/>
      <c r="XU453" s="33"/>
      <c r="XV453" s="33"/>
      <c r="XW453" s="33"/>
      <c r="XX453" s="33"/>
      <c r="XY453" s="33"/>
      <c r="XZ453" s="33"/>
      <c r="YA453" s="33"/>
      <c r="YB453" s="33"/>
      <c r="YC453" s="33"/>
      <c r="YD453" s="33"/>
      <c r="YE453" s="33"/>
      <c r="YF453" s="33"/>
      <c r="YG453" s="33"/>
      <c r="YH453" s="33"/>
      <c r="YI453" s="33"/>
      <c r="YJ453" s="33"/>
      <c r="YK453" s="33"/>
      <c r="YL453" s="33"/>
      <c r="YM453" s="33"/>
      <c r="YN453" s="33"/>
      <c r="YO453" s="33"/>
      <c r="YP453" s="33"/>
      <c r="YQ453" s="33"/>
      <c r="YR453" s="33"/>
      <c r="YS453" s="33"/>
      <c r="YT453" s="33"/>
      <c r="YU453" s="33"/>
      <c r="YV453" s="33"/>
      <c r="YW453" s="33"/>
      <c r="YX453" s="33"/>
      <c r="YY453" s="33"/>
      <c r="YZ453" s="33"/>
      <c r="ZA453" s="33"/>
      <c r="ZB453" s="33"/>
      <c r="ZC453" s="33"/>
      <c r="ZD453" s="33"/>
      <c r="ZE453" s="33"/>
      <c r="ZF453" s="33"/>
      <c r="ZG453" s="33"/>
      <c r="ZH453" s="33"/>
      <c r="ZI453" s="33"/>
      <c r="ZJ453" s="33"/>
      <c r="ZK453" s="33"/>
      <c r="ZL453" s="33"/>
      <c r="ZM453" s="33"/>
      <c r="ZN453" s="33"/>
      <c r="ZO453" s="33"/>
      <c r="ZP453" s="33"/>
      <c r="ZQ453" s="33"/>
      <c r="ZR453" s="33"/>
      <c r="ZS453" s="33"/>
      <c r="ZT453" s="33"/>
      <c r="ZU453" s="33"/>
      <c r="ZV453" s="33"/>
      <c r="ZW453" s="33"/>
      <c r="ZX453" s="33"/>
      <c r="ZY453" s="33"/>
      <c r="ZZ453" s="33"/>
      <c r="AAA453" s="33"/>
      <c r="AAB453" s="33"/>
      <c r="AAC453" s="33"/>
      <c r="AAD453" s="33"/>
      <c r="AAE453" s="33"/>
      <c r="AAF453" s="33"/>
      <c r="AAG453" s="33"/>
      <c r="AAH453" s="33"/>
      <c r="AAI453" s="33"/>
      <c r="AAJ453" s="33"/>
      <c r="AAK453" s="33"/>
      <c r="AAL453" s="33"/>
      <c r="AAM453" s="33"/>
      <c r="AAN453" s="33"/>
      <c r="AAO453" s="33"/>
      <c r="AAP453" s="33"/>
      <c r="AAQ453" s="33"/>
      <c r="AAR453" s="33"/>
      <c r="AAS453" s="33"/>
      <c r="AAT453" s="33"/>
      <c r="AAU453" s="33"/>
      <c r="AAV453" s="33"/>
      <c r="AAW453" s="33"/>
      <c r="AAX453" s="33"/>
      <c r="AAY453" s="33"/>
      <c r="AAZ453" s="33"/>
      <c r="ABA453" s="33"/>
      <c r="ABB453" s="33"/>
      <c r="ABC453" s="33"/>
      <c r="ABD453" s="33"/>
      <c r="ABE453" s="33"/>
      <c r="ABF453" s="33"/>
      <c r="ABG453" s="33"/>
      <c r="ABH453" s="33"/>
      <c r="ABI453" s="33"/>
      <c r="ABJ453" s="33"/>
      <c r="ABK453" s="33"/>
      <c r="ABL453" s="33"/>
      <c r="ABM453" s="33"/>
      <c r="ABN453" s="33"/>
      <c r="ABO453" s="33"/>
      <c r="ABP453" s="33"/>
      <c r="ABQ453" s="33"/>
      <c r="ABR453" s="33"/>
      <c r="ABS453" s="33"/>
      <c r="ABT453" s="33"/>
      <c r="ABU453" s="33"/>
      <c r="ABV453" s="33"/>
      <c r="ABW453" s="33"/>
      <c r="ABX453" s="33"/>
      <c r="ABY453" s="33"/>
      <c r="ABZ453" s="33"/>
      <c r="ACA453" s="33"/>
      <c r="ACB453" s="33"/>
      <c r="ACC453" s="33"/>
      <c r="ACD453" s="33"/>
      <c r="ACE453" s="33"/>
      <c r="ACF453" s="33"/>
      <c r="ACG453" s="33"/>
      <c r="ACH453" s="33"/>
      <c r="ACI453" s="33"/>
      <c r="ACJ453" s="33"/>
      <c r="ACK453" s="33"/>
      <c r="ACL453" s="33"/>
      <c r="ACM453" s="33"/>
      <c r="ACN453" s="33"/>
      <c r="ACO453" s="33"/>
      <c r="ACP453" s="33"/>
      <c r="ACQ453" s="33"/>
      <c r="ACR453" s="33"/>
      <c r="ACS453" s="33"/>
      <c r="ACT453" s="33"/>
      <c r="ACU453" s="33"/>
      <c r="ACV453" s="33"/>
      <c r="ACW453" s="33"/>
      <c r="ACX453" s="33"/>
      <c r="ACY453" s="33"/>
      <c r="ACZ453" s="33"/>
      <c r="ADA453" s="33"/>
      <c r="ADB453" s="33"/>
      <c r="ADC453" s="33"/>
      <c r="ADD453" s="33"/>
      <c r="ADE453" s="33"/>
      <c r="ADF453" s="33"/>
      <c r="ADG453" s="33"/>
      <c r="ADH453" s="33"/>
      <c r="ADI453" s="33"/>
      <c r="ADJ453" s="33"/>
      <c r="ADK453" s="33"/>
      <c r="ADL453" s="33"/>
      <c r="ADM453" s="33"/>
      <c r="ADN453" s="33"/>
      <c r="ADO453" s="33"/>
      <c r="ADP453" s="33"/>
      <c r="ADQ453" s="33"/>
      <c r="ADR453" s="33"/>
      <c r="ADS453" s="33"/>
      <c r="ADT453" s="33"/>
      <c r="ADU453" s="33"/>
      <c r="ADV453" s="33"/>
      <c r="ADW453" s="33"/>
      <c r="ADX453" s="33"/>
      <c r="ADY453" s="33"/>
      <c r="ADZ453" s="33"/>
      <c r="AEA453" s="33"/>
      <c r="AEB453" s="33"/>
      <c r="AEC453" s="33"/>
      <c r="AED453" s="33"/>
      <c r="AEE453" s="33"/>
      <c r="AEF453" s="33"/>
      <c r="AEG453" s="33"/>
      <c r="AEH453" s="33"/>
      <c r="AEI453" s="33"/>
      <c r="AEJ453" s="33"/>
      <c r="AEK453" s="33"/>
      <c r="AEL453" s="33"/>
      <c r="AEM453" s="33"/>
      <c r="AEN453" s="33"/>
      <c r="AEO453" s="33"/>
      <c r="AEP453" s="33"/>
      <c r="AEQ453" s="33"/>
      <c r="AER453" s="33"/>
      <c r="AES453" s="33"/>
      <c r="AET453" s="33"/>
      <c r="AEU453" s="33"/>
      <c r="AEV453" s="33"/>
      <c r="AEW453" s="33"/>
      <c r="AEX453" s="33"/>
      <c r="AEY453" s="33"/>
      <c r="AEZ453" s="33"/>
      <c r="AFA453" s="33"/>
      <c r="AFB453" s="33"/>
      <c r="AFC453" s="33"/>
      <c r="AFD453" s="33"/>
      <c r="AFE453" s="33"/>
      <c r="AFF453" s="33"/>
      <c r="AFG453" s="33"/>
      <c r="AFH453" s="33"/>
      <c r="AFI453" s="33"/>
      <c r="AFJ453" s="33"/>
      <c r="AFK453" s="33"/>
      <c r="AFL453" s="33"/>
      <c r="AFM453" s="33"/>
      <c r="AFN453" s="33"/>
      <c r="AFO453" s="33"/>
      <c r="AFP453" s="33"/>
      <c r="AFQ453" s="33"/>
      <c r="AFR453" s="33"/>
      <c r="AFS453" s="33"/>
      <c r="AFT453" s="33"/>
      <c r="AFU453" s="33"/>
      <c r="AFV453" s="33"/>
      <c r="AFW453" s="33"/>
      <c r="AFX453" s="33"/>
      <c r="AFY453" s="33"/>
      <c r="AFZ453" s="33"/>
      <c r="AGA453" s="33"/>
      <c r="AGB453" s="33"/>
      <c r="AGC453" s="33"/>
      <c r="AGD453" s="33"/>
      <c r="AGE453" s="33"/>
      <c r="AGF453" s="33"/>
      <c r="AGG453" s="33"/>
      <c r="AGH453" s="33"/>
      <c r="AGI453" s="33"/>
      <c r="AGJ453" s="33"/>
      <c r="AGK453" s="33"/>
      <c r="AGL453" s="33"/>
      <c r="AGM453" s="33"/>
      <c r="AGN453" s="33"/>
      <c r="AGO453" s="33"/>
      <c r="AGP453" s="33"/>
      <c r="AGQ453" s="33"/>
      <c r="AGR453" s="33"/>
      <c r="AGS453" s="33"/>
      <c r="AGT453" s="33"/>
      <c r="AGU453" s="33"/>
      <c r="AGV453" s="33"/>
      <c r="AGW453" s="33"/>
      <c r="AGX453" s="33"/>
      <c r="AGY453" s="33"/>
      <c r="AGZ453" s="33"/>
      <c r="AHA453" s="33"/>
      <c r="AHB453" s="33"/>
      <c r="AHC453" s="33"/>
      <c r="AHD453" s="33"/>
      <c r="AHE453" s="33"/>
      <c r="AHF453" s="33"/>
      <c r="AHG453" s="33"/>
      <c r="AHH453" s="33"/>
      <c r="AHI453" s="33"/>
      <c r="AHJ453" s="33"/>
      <c r="AHK453" s="33"/>
      <c r="AHL453" s="33"/>
      <c r="AHM453" s="33"/>
      <c r="AHN453" s="33"/>
      <c r="AHO453" s="33"/>
      <c r="AHP453" s="33"/>
      <c r="AHQ453" s="33"/>
      <c r="AHR453" s="33"/>
      <c r="AHS453" s="33"/>
      <c r="AHT453" s="33"/>
      <c r="AHU453" s="33"/>
      <c r="AHV453" s="33"/>
      <c r="AHW453" s="33"/>
      <c r="AHX453" s="33"/>
      <c r="AHY453" s="33"/>
      <c r="AHZ453" s="33"/>
      <c r="AIA453" s="33"/>
      <c r="AIB453" s="33"/>
      <c r="AIC453" s="33"/>
      <c r="AID453" s="33"/>
      <c r="AIE453" s="33"/>
      <c r="AIF453" s="33"/>
      <c r="AIG453" s="33"/>
      <c r="AIH453" s="33"/>
      <c r="AII453" s="33"/>
      <c r="AIJ453" s="33"/>
      <c r="AIK453" s="33"/>
      <c r="AIL453" s="33"/>
      <c r="AIM453" s="33"/>
      <c r="AIN453" s="33"/>
      <c r="AIO453" s="33"/>
      <c r="AIP453" s="33"/>
      <c r="AIQ453" s="33"/>
      <c r="AIR453" s="33"/>
      <c r="AIS453" s="33"/>
      <c r="AIT453" s="33"/>
      <c r="AIU453" s="33"/>
      <c r="AIV453" s="33"/>
      <c r="AIW453" s="33"/>
      <c r="AIX453" s="33"/>
      <c r="AIY453" s="33"/>
      <c r="AIZ453" s="33"/>
      <c r="AJA453" s="33"/>
      <c r="AJB453" s="33"/>
      <c r="AJC453" s="33"/>
      <c r="AJD453" s="33"/>
      <c r="AJE453" s="33"/>
      <c r="AJF453" s="33"/>
      <c r="AJG453" s="33"/>
      <c r="AJH453" s="33"/>
      <c r="AJI453" s="33"/>
      <c r="AJJ453" s="33"/>
      <c r="AJK453" s="33"/>
      <c r="AJL453" s="33"/>
      <c r="AJM453" s="33"/>
      <c r="AJN453" s="33"/>
      <c r="AJO453" s="33"/>
      <c r="AJP453" s="33"/>
      <c r="AJQ453" s="33"/>
      <c r="AJR453" s="33"/>
      <c r="AJS453" s="33"/>
      <c r="AJT453" s="33"/>
      <c r="AJU453" s="33"/>
      <c r="AJV453" s="33"/>
      <c r="AJW453" s="33"/>
      <c r="AJX453" s="33"/>
      <c r="AJY453" s="33"/>
      <c r="AJZ453" s="33"/>
      <c r="AKA453" s="33"/>
      <c r="AKB453" s="33"/>
      <c r="AKC453" s="33"/>
      <c r="AKD453" s="33"/>
      <c r="AKE453" s="33"/>
      <c r="AKF453" s="33"/>
      <c r="AKG453" s="33"/>
      <c r="AKH453" s="33"/>
      <c r="AKI453" s="33"/>
    </row>
    <row r="454" spans="1:971" x14ac:dyDescent="0.25">
      <c r="A454" s="1"/>
      <c r="B454" s="1"/>
      <c r="D454" s="2"/>
      <c r="E454" s="2"/>
      <c r="F454" s="2"/>
      <c r="G454" s="2"/>
      <c r="H454" s="2"/>
      <c r="I454" s="3"/>
      <c r="J454" s="4"/>
      <c r="K454" s="5"/>
      <c r="L454" s="4"/>
      <c r="M454" s="4"/>
    </row>
    <row r="455" spans="1:971" x14ac:dyDescent="0.25">
      <c r="A455" s="1"/>
      <c r="B455" s="1"/>
      <c r="D455" s="2"/>
      <c r="E455" s="2"/>
      <c r="F455" s="2"/>
      <c r="G455" s="2"/>
      <c r="H455" s="2"/>
      <c r="I455" s="3"/>
      <c r="J455" s="4"/>
      <c r="K455" s="5"/>
      <c r="L455" s="4"/>
      <c r="M455" s="4"/>
    </row>
    <row r="456" spans="1:971" x14ac:dyDescent="0.25">
      <c r="A456" s="29"/>
      <c r="B456" s="29"/>
      <c r="C456" s="29"/>
      <c r="D456" s="30"/>
      <c r="E456" s="30"/>
      <c r="F456" s="30"/>
      <c r="G456" s="30"/>
      <c r="H456" s="30"/>
      <c r="I456" s="31"/>
      <c r="J456" s="32"/>
      <c r="K456" s="45"/>
      <c r="L456" s="45"/>
      <c r="M456" s="45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  <c r="BO456" s="33"/>
      <c r="BP456" s="33"/>
      <c r="BQ456" s="33"/>
      <c r="BR456" s="33"/>
      <c r="BS456" s="33"/>
      <c r="BT456" s="33"/>
      <c r="BU456" s="33"/>
      <c r="BV456" s="33"/>
      <c r="BW456" s="33"/>
      <c r="BX456" s="33"/>
      <c r="BY456" s="33"/>
      <c r="BZ456" s="33"/>
      <c r="CA456" s="33"/>
      <c r="CB456" s="33"/>
      <c r="CC456" s="33"/>
      <c r="CD456" s="33"/>
      <c r="CE456" s="33"/>
      <c r="CF456" s="33"/>
      <c r="CG456" s="33"/>
      <c r="CH456" s="33"/>
      <c r="CI456" s="33"/>
      <c r="CJ456" s="33"/>
      <c r="CK456" s="33"/>
      <c r="CL456" s="33"/>
      <c r="CM456" s="33"/>
      <c r="CN456" s="33"/>
      <c r="CO456" s="33"/>
      <c r="CP456" s="33"/>
      <c r="CQ456" s="33"/>
      <c r="CR456" s="33"/>
      <c r="CS456" s="33"/>
      <c r="CT456" s="33"/>
      <c r="CU456" s="33"/>
      <c r="CV456" s="33"/>
      <c r="CW456" s="33"/>
      <c r="CX456" s="33"/>
      <c r="CY456" s="33"/>
      <c r="CZ456" s="33"/>
      <c r="DA456" s="33"/>
      <c r="DB456" s="33"/>
      <c r="DC456" s="33"/>
      <c r="DD456" s="33"/>
      <c r="DE456" s="33"/>
      <c r="DF456" s="33"/>
      <c r="DG456" s="33"/>
      <c r="DH456" s="33"/>
      <c r="DI456" s="33"/>
      <c r="DJ456" s="33"/>
      <c r="DK456" s="33"/>
      <c r="DL456" s="33"/>
      <c r="DM456" s="33"/>
      <c r="DN456" s="33"/>
      <c r="DO456" s="33"/>
      <c r="DP456" s="33"/>
      <c r="DQ456" s="33"/>
      <c r="DR456" s="33"/>
      <c r="DS456" s="33"/>
      <c r="DT456" s="33"/>
      <c r="DU456" s="33"/>
      <c r="DV456" s="33"/>
      <c r="DW456" s="33"/>
      <c r="DX456" s="33"/>
      <c r="DY456" s="33"/>
      <c r="DZ456" s="33"/>
      <c r="EA456" s="33"/>
      <c r="EB456" s="33"/>
      <c r="EC456" s="33"/>
      <c r="ED456" s="33"/>
      <c r="EE456" s="33"/>
      <c r="EF456" s="33"/>
      <c r="EG456" s="33"/>
      <c r="EH456" s="33"/>
      <c r="EI456" s="33"/>
      <c r="EJ456" s="33"/>
      <c r="EK456" s="33"/>
      <c r="EL456" s="33"/>
      <c r="EM456" s="33"/>
      <c r="EN456" s="33"/>
      <c r="EO456" s="33"/>
      <c r="EP456" s="33"/>
      <c r="EQ456" s="33"/>
      <c r="ER456" s="33"/>
      <c r="ES456" s="33"/>
      <c r="ET456" s="33"/>
      <c r="EU456" s="33"/>
      <c r="EV456" s="33"/>
      <c r="EW456" s="33"/>
      <c r="EX456" s="33"/>
      <c r="EY456" s="33"/>
      <c r="EZ456" s="33"/>
      <c r="FA456" s="33"/>
      <c r="FB456" s="33"/>
      <c r="FC456" s="33"/>
      <c r="FD456" s="33"/>
      <c r="FE456" s="33"/>
      <c r="FF456" s="33"/>
      <c r="FG456" s="33"/>
      <c r="FH456" s="33"/>
      <c r="FI456" s="33"/>
      <c r="FJ456" s="33"/>
      <c r="FK456" s="33"/>
      <c r="FL456" s="33"/>
      <c r="FM456" s="33"/>
      <c r="FN456" s="33"/>
      <c r="FO456" s="33"/>
      <c r="FP456" s="33"/>
      <c r="FQ456" s="33"/>
      <c r="FR456" s="33"/>
      <c r="FS456" s="33"/>
      <c r="FT456" s="33"/>
      <c r="FU456" s="33"/>
      <c r="FV456" s="33"/>
      <c r="FW456" s="33"/>
      <c r="FX456" s="33"/>
      <c r="FY456" s="33"/>
      <c r="FZ456" s="33"/>
      <c r="GA456" s="33"/>
      <c r="GB456" s="33"/>
      <c r="GC456" s="33"/>
      <c r="GD456" s="33"/>
      <c r="GE456" s="33"/>
      <c r="GF456" s="33"/>
      <c r="GG456" s="33"/>
      <c r="GH456" s="33"/>
      <c r="GI456" s="33"/>
      <c r="GJ456" s="33"/>
      <c r="GK456" s="33"/>
      <c r="GL456" s="33"/>
      <c r="GM456" s="33"/>
      <c r="GN456" s="33"/>
      <c r="GO456" s="33"/>
      <c r="GP456" s="33"/>
      <c r="GQ456" s="33"/>
      <c r="GR456" s="33"/>
      <c r="GS456" s="33"/>
      <c r="GT456" s="33"/>
      <c r="GU456" s="33"/>
      <c r="GV456" s="33"/>
      <c r="GW456" s="33"/>
      <c r="GX456" s="33"/>
      <c r="GY456" s="33"/>
      <c r="GZ456" s="33"/>
      <c r="HA456" s="33"/>
      <c r="HB456" s="33"/>
      <c r="HC456" s="33"/>
      <c r="HD456" s="33"/>
      <c r="HE456" s="33"/>
      <c r="HF456" s="33"/>
      <c r="HG456" s="33"/>
      <c r="HH456" s="33"/>
      <c r="HI456" s="33"/>
      <c r="HJ456" s="33"/>
      <c r="HK456" s="33"/>
      <c r="HL456" s="33"/>
      <c r="HM456" s="33"/>
      <c r="HN456" s="33"/>
      <c r="HO456" s="33"/>
      <c r="HP456" s="33"/>
      <c r="HQ456" s="33"/>
      <c r="HR456" s="33"/>
      <c r="HS456" s="33"/>
      <c r="HT456" s="33"/>
      <c r="HU456" s="33"/>
      <c r="HV456" s="33"/>
      <c r="HW456" s="33"/>
      <c r="HX456" s="33"/>
      <c r="HY456" s="33"/>
      <c r="HZ456" s="33"/>
      <c r="IA456" s="33"/>
      <c r="IB456" s="33"/>
      <c r="IC456" s="33"/>
      <c r="ID456" s="33"/>
      <c r="IE456" s="33"/>
      <c r="IF456" s="33"/>
      <c r="IG456" s="33"/>
      <c r="IH456" s="33"/>
      <c r="II456" s="33"/>
      <c r="IJ456" s="33"/>
      <c r="IK456" s="33"/>
      <c r="IL456" s="33"/>
      <c r="IM456" s="33"/>
      <c r="IN456" s="33"/>
      <c r="IO456" s="33"/>
      <c r="IP456" s="33"/>
      <c r="IQ456" s="33"/>
      <c r="IR456" s="33"/>
      <c r="IS456" s="33"/>
      <c r="IT456" s="33"/>
      <c r="IU456" s="33"/>
      <c r="IV456" s="33"/>
      <c r="IW456" s="33"/>
      <c r="IX456" s="33"/>
      <c r="IY456" s="33"/>
      <c r="IZ456" s="33"/>
      <c r="JA456" s="33"/>
      <c r="JB456" s="33"/>
      <c r="JC456" s="33"/>
      <c r="JD456" s="33"/>
      <c r="JE456" s="33"/>
      <c r="JF456" s="33"/>
      <c r="JG456" s="33"/>
      <c r="JH456" s="33"/>
      <c r="JI456" s="33"/>
      <c r="JJ456" s="33"/>
      <c r="JK456" s="33"/>
      <c r="JL456" s="33"/>
      <c r="JM456" s="33"/>
      <c r="JN456" s="33"/>
      <c r="JO456" s="33"/>
      <c r="JP456" s="33"/>
      <c r="JQ456" s="33"/>
      <c r="JR456" s="33"/>
      <c r="JS456" s="33"/>
      <c r="JT456" s="33"/>
      <c r="JU456" s="33"/>
      <c r="JV456" s="33"/>
      <c r="JW456" s="33"/>
      <c r="JX456" s="33"/>
      <c r="JY456" s="33"/>
      <c r="JZ456" s="33"/>
      <c r="KA456" s="33"/>
      <c r="KB456" s="33"/>
      <c r="KC456" s="33"/>
      <c r="KD456" s="33"/>
      <c r="KE456" s="33"/>
      <c r="KF456" s="33"/>
      <c r="KG456" s="33"/>
      <c r="KH456" s="33"/>
      <c r="KI456" s="33"/>
      <c r="KJ456" s="33"/>
      <c r="KK456" s="33"/>
      <c r="KL456" s="33"/>
      <c r="KM456" s="33"/>
      <c r="KN456" s="33"/>
      <c r="KO456" s="33"/>
      <c r="KP456" s="33"/>
      <c r="KQ456" s="33"/>
      <c r="KR456" s="33"/>
      <c r="KS456" s="33"/>
      <c r="KT456" s="33"/>
      <c r="KU456" s="33"/>
      <c r="KV456" s="33"/>
      <c r="KW456" s="33"/>
      <c r="KX456" s="33"/>
      <c r="KY456" s="33"/>
      <c r="KZ456" s="33"/>
      <c r="LA456" s="33"/>
      <c r="LB456" s="33"/>
      <c r="LC456" s="33"/>
      <c r="LD456" s="33"/>
      <c r="LE456" s="33"/>
      <c r="LF456" s="33"/>
      <c r="LG456" s="33"/>
      <c r="LH456" s="33"/>
      <c r="LI456" s="33"/>
      <c r="LJ456" s="33"/>
      <c r="LK456" s="33"/>
      <c r="LL456" s="33"/>
      <c r="LM456" s="33"/>
      <c r="LN456" s="33"/>
      <c r="LO456" s="33"/>
      <c r="LP456" s="33"/>
      <c r="LQ456" s="33"/>
      <c r="LR456" s="33"/>
      <c r="LS456" s="33"/>
      <c r="LT456" s="33"/>
      <c r="LU456" s="33"/>
      <c r="LV456" s="33"/>
      <c r="LW456" s="33"/>
      <c r="LX456" s="33"/>
      <c r="LY456" s="33"/>
      <c r="LZ456" s="33"/>
      <c r="MA456" s="33"/>
      <c r="MB456" s="33"/>
      <c r="MC456" s="33"/>
      <c r="MD456" s="33"/>
      <c r="ME456" s="33"/>
      <c r="MF456" s="33"/>
      <c r="MG456" s="33"/>
      <c r="MH456" s="33"/>
      <c r="MI456" s="33"/>
      <c r="MJ456" s="33"/>
      <c r="MK456" s="33"/>
      <c r="ML456" s="33"/>
      <c r="MM456" s="33"/>
      <c r="MN456" s="33"/>
      <c r="MO456" s="33"/>
      <c r="MP456" s="33"/>
      <c r="MQ456" s="33"/>
      <c r="MR456" s="33"/>
      <c r="MS456" s="33"/>
      <c r="MT456" s="33"/>
      <c r="MU456" s="33"/>
      <c r="MV456" s="33"/>
      <c r="MW456" s="33"/>
      <c r="MX456" s="33"/>
      <c r="MY456" s="33"/>
      <c r="MZ456" s="33"/>
      <c r="NA456" s="33"/>
      <c r="NB456" s="33"/>
      <c r="NC456" s="33"/>
      <c r="ND456" s="33"/>
      <c r="NE456" s="33"/>
      <c r="NF456" s="33"/>
      <c r="NG456" s="33"/>
      <c r="NH456" s="33"/>
      <c r="NI456" s="33"/>
      <c r="NJ456" s="33"/>
      <c r="NK456" s="33"/>
      <c r="NL456" s="33"/>
      <c r="NM456" s="33"/>
      <c r="NN456" s="33"/>
      <c r="NO456" s="33"/>
      <c r="NP456" s="33"/>
      <c r="NQ456" s="33"/>
      <c r="NR456" s="33"/>
      <c r="NS456" s="33"/>
      <c r="NT456" s="33"/>
      <c r="NU456" s="33"/>
      <c r="NV456" s="33"/>
      <c r="NW456" s="33"/>
      <c r="NX456" s="33"/>
      <c r="NY456" s="33"/>
      <c r="NZ456" s="33"/>
      <c r="OA456" s="33"/>
      <c r="OB456" s="33"/>
      <c r="OC456" s="33"/>
      <c r="OD456" s="33"/>
      <c r="OE456" s="33"/>
      <c r="OF456" s="33"/>
      <c r="OG456" s="33"/>
      <c r="OH456" s="33"/>
      <c r="OI456" s="33"/>
      <c r="OJ456" s="33"/>
      <c r="OK456" s="33"/>
      <c r="OL456" s="33"/>
      <c r="OM456" s="33"/>
      <c r="ON456" s="33"/>
      <c r="OO456" s="33"/>
      <c r="OP456" s="33"/>
      <c r="OQ456" s="33"/>
      <c r="OR456" s="33"/>
      <c r="OS456" s="33"/>
      <c r="OT456" s="33"/>
      <c r="OU456" s="33"/>
      <c r="OV456" s="33"/>
      <c r="OW456" s="33"/>
      <c r="OX456" s="33"/>
      <c r="OY456" s="33"/>
      <c r="OZ456" s="33"/>
      <c r="PA456" s="33"/>
      <c r="PB456" s="33"/>
      <c r="PC456" s="33"/>
      <c r="PD456" s="33"/>
      <c r="PE456" s="33"/>
      <c r="PF456" s="33"/>
      <c r="PG456" s="33"/>
      <c r="PH456" s="33"/>
      <c r="PI456" s="33"/>
      <c r="PJ456" s="33"/>
      <c r="PK456" s="33"/>
      <c r="PL456" s="33"/>
      <c r="PM456" s="33"/>
      <c r="PN456" s="33"/>
      <c r="PO456" s="33"/>
      <c r="PP456" s="33"/>
      <c r="PQ456" s="33"/>
      <c r="PR456" s="33"/>
      <c r="PS456" s="33"/>
      <c r="PT456" s="33"/>
      <c r="PU456" s="33"/>
      <c r="PV456" s="33"/>
      <c r="PW456" s="33"/>
      <c r="PX456" s="33"/>
      <c r="PY456" s="33"/>
      <c r="PZ456" s="33"/>
      <c r="QA456" s="33"/>
      <c r="QB456" s="33"/>
      <c r="QC456" s="33"/>
      <c r="QD456" s="33"/>
      <c r="QE456" s="33"/>
      <c r="QF456" s="33"/>
      <c r="QG456" s="33"/>
      <c r="QH456" s="33"/>
      <c r="QI456" s="33"/>
      <c r="QJ456" s="33"/>
      <c r="QK456" s="33"/>
      <c r="QL456" s="33"/>
      <c r="QM456" s="33"/>
      <c r="QN456" s="33"/>
      <c r="QO456" s="33"/>
      <c r="QP456" s="33"/>
      <c r="QQ456" s="33"/>
      <c r="QR456" s="33"/>
      <c r="QS456" s="33"/>
      <c r="QT456" s="33"/>
      <c r="QU456" s="33"/>
      <c r="QV456" s="33"/>
      <c r="QW456" s="33"/>
      <c r="QX456" s="33"/>
      <c r="QY456" s="33"/>
      <c r="QZ456" s="33"/>
      <c r="RA456" s="33"/>
      <c r="RB456" s="33"/>
      <c r="RC456" s="33"/>
      <c r="RD456" s="33"/>
      <c r="RE456" s="33"/>
      <c r="RF456" s="33"/>
      <c r="RG456" s="33"/>
      <c r="RH456" s="33"/>
      <c r="RI456" s="33"/>
      <c r="RJ456" s="33"/>
      <c r="RK456" s="33"/>
      <c r="RL456" s="33"/>
      <c r="RM456" s="33"/>
      <c r="RN456" s="33"/>
      <c r="RO456" s="33"/>
      <c r="RP456" s="33"/>
      <c r="RQ456" s="33"/>
      <c r="RR456" s="33"/>
      <c r="RS456" s="33"/>
      <c r="RT456" s="33"/>
      <c r="RU456" s="33"/>
      <c r="RV456" s="33"/>
      <c r="RW456" s="33"/>
      <c r="RX456" s="33"/>
      <c r="RY456" s="33"/>
      <c r="RZ456" s="33"/>
      <c r="SA456" s="33"/>
      <c r="SB456" s="33"/>
      <c r="SC456" s="33"/>
      <c r="SD456" s="33"/>
      <c r="SE456" s="33"/>
      <c r="SF456" s="33"/>
      <c r="SG456" s="33"/>
      <c r="SH456" s="33"/>
      <c r="SI456" s="33"/>
      <c r="SJ456" s="33"/>
      <c r="SK456" s="33"/>
      <c r="SL456" s="33"/>
      <c r="SM456" s="33"/>
      <c r="SN456" s="33"/>
      <c r="SO456" s="33"/>
      <c r="SP456" s="33"/>
      <c r="SQ456" s="33"/>
      <c r="SR456" s="33"/>
      <c r="SS456" s="33"/>
      <c r="ST456" s="33"/>
      <c r="SU456" s="33"/>
      <c r="SV456" s="33"/>
      <c r="SW456" s="33"/>
      <c r="SX456" s="33"/>
      <c r="SY456" s="33"/>
      <c r="SZ456" s="33"/>
      <c r="TA456" s="33"/>
      <c r="TB456" s="33"/>
      <c r="TC456" s="33"/>
      <c r="TD456" s="33"/>
      <c r="TE456" s="33"/>
      <c r="TF456" s="33"/>
      <c r="TG456" s="33"/>
      <c r="TH456" s="33"/>
      <c r="TI456" s="33"/>
      <c r="TJ456" s="33"/>
      <c r="TK456" s="33"/>
      <c r="TL456" s="33"/>
      <c r="TM456" s="33"/>
      <c r="TN456" s="33"/>
      <c r="TO456" s="33"/>
      <c r="TP456" s="33"/>
      <c r="TQ456" s="33"/>
      <c r="TR456" s="33"/>
      <c r="TS456" s="33"/>
      <c r="TT456" s="33"/>
      <c r="TU456" s="33"/>
      <c r="TV456" s="33"/>
      <c r="TW456" s="33"/>
      <c r="TX456" s="33"/>
      <c r="TY456" s="33"/>
      <c r="TZ456" s="33"/>
      <c r="UA456" s="33"/>
      <c r="UB456" s="33"/>
      <c r="UC456" s="33"/>
      <c r="UD456" s="33"/>
      <c r="UE456" s="33"/>
      <c r="UF456" s="33"/>
      <c r="UG456" s="33"/>
      <c r="UH456" s="33"/>
      <c r="UI456" s="33"/>
      <c r="UJ456" s="33"/>
      <c r="UK456" s="33"/>
      <c r="UL456" s="33"/>
      <c r="UM456" s="33"/>
      <c r="UN456" s="33"/>
      <c r="UO456" s="33"/>
      <c r="UP456" s="33"/>
      <c r="UQ456" s="33"/>
      <c r="UR456" s="33"/>
      <c r="US456" s="33"/>
      <c r="UT456" s="33"/>
      <c r="UU456" s="33"/>
      <c r="UV456" s="33"/>
      <c r="UW456" s="33"/>
      <c r="UX456" s="33"/>
      <c r="UY456" s="33"/>
      <c r="UZ456" s="33"/>
      <c r="VA456" s="33"/>
      <c r="VB456" s="33"/>
      <c r="VC456" s="33"/>
      <c r="VD456" s="33"/>
      <c r="VE456" s="33"/>
      <c r="VF456" s="33"/>
      <c r="VG456" s="33"/>
      <c r="VH456" s="33"/>
      <c r="VI456" s="33"/>
      <c r="VJ456" s="33"/>
      <c r="VK456" s="33"/>
      <c r="VL456" s="33"/>
      <c r="VM456" s="33"/>
      <c r="VN456" s="33"/>
      <c r="VO456" s="33"/>
      <c r="VP456" s="33"/>
      <c r="VQ456" s="33"/>
      <c r="VR456" s="33"/>
      <c r="VS456" s="33"/>
      <c r="VT456" s="33"/>
      <c r="VU456" s="33"/>
      <c r="VV456" s="33"/>
      <c r="VW456" s="33"/>
      <c r="VX456" s="33"/>
      <c r="VY456" s="33"/>
      <c r="VZ456" s="33"/>
      <c r="WA456" s="33"/>
      <c r="WB456" s="33"/>
      <c r="WC456" s="33"/>
      <c r="WD456" s="33"/>
      <c r="WE456" s="33"/>
      <c r="WF456" s="33"/>
      <c r="WG456" s="33"/>
      <c r="WH456" s="33"/>
      <c r="WI456" s="33"/>
      <c r="WJ456" s="33"/>
      <c r="WK456" s="33"/>
      <c r="WL456" s="33"/>
      <c r="WM456" s="33"/>
      <c r="WN456" s="33"/>
      <c r="WO456" s="33"/>
      <c r="WP456" s="33"/>
      <c r="WQ456" s="33"/>
      <c r="WR456" s="33"/>
      <c r="WS456" s="33"/>
      <c r="WT456" s="33"/>
      <c r="WU456" s="33"/>
      <c r="WV456" s="33"/>
      <c r="WW456" s="33"/>
      <c r="WX456" s="33"/>
      <c r="WY456" s="33"/>
      <c r="WZ456" s="33"/>
      <c r="XA456" s="33"/>
      <c r="XB456" s="33"/>
      <c r="XC456" s="33"/>
      <c r="XD456" s="33"/>
      <c r="XE456" s="33"/>
      <c r="XF456" s="33"/>
      <c r="XG456" s="33"/>
      <c r="XH456" s="33"/>
      <c r="XI456" s="33"/>
      <c r="XJ456" s="33"/>
      <c r="XK456" s="33"/>
      <c r="XL456" s="33"/>
      <c r="XM456" s="33"/>
      <c r="XN456" s="33"/>
      <c r="XO456" s="33"/>
      <c r="XP456" s="33"/>
      <c r="XQ456" s="33"/>
      <c r="XR456" s="33"/>
      <c r="XS456" s="33"/>
      <c r="XT456" s="33"/>
      <c r="XU456" s="33"/>
      <c r="XV456" s="33"/>
      <c r="XW456" s="33"/>
      <c r="XX456" s="33"/>
      <c r="XY456" s="33"/>
      <c r="XZ456" s="33"/>
      <c r="YA456" s="33"/>
      <c r="YB456" s="33"/>
      <c r="YC456" s="33"/>
      <c r="YD456" s="33"/>
      <c r="YE456" s="33"/>
      <c r="YF456" s="33"/>
      <c r="YG456" s="33"/>
      <c r="YH456" s="33"/>
      <c r="YI456" s="33"/>
      <c r="YJ456" s="33"/>
      <c r="YK456" s="33"/>
      <c r="YL456" s="33"/>
      <c r="YM456" s="33"/>
      <c r="YN456" s="33"/>
      <c r="YO456" s="33"/>
      <c r="YP456" s="33"/>
      <c r="YQ456" s="33"/>
      <c r="YR456" s="33"/>
      <c r="YS456" s="33"/>
      <c r="YT456" s="33"/>
      <c r="YU456" s="33"/>
      <c r="YV456" s="33"/>
      <c r="YW456" s="33"/>
      <c r="YX456" s="33"/>
      <c r="YY456" s="33"/>
      <c r="YZ456" s="33"/>
      <c r="ZA456" s="33"/>
      <c r="ZB456" s="33"/>
      <c r="ZC456" s="33"/>
      <c r="ZD456" s="33"/>
      <c r="ZE456" s="33"/>
      <c r="ZF456" s="33"/>
      <c r="ZG456" s="33"/>
      <c r="ZH456" s="33"/>
      <c r="ZI456" s="33"/>
      <c r="ZJ456" s="33"/>
      <c r="ZK456" s="33"/>
      <c r="ZL456" s="33"/>
      <c r="ZM456" s="33"/>
      <c r="ZN456" s="33"/>
      <c r="ZO456" s="33"/>
      <c r="ZP456" s="33"/>
      <c r="ZQ456" s="33"/>
      <c r="ZR456" s="33"/>
      <c r="ZS456" s="33"/>
      <c r="ZT456" s="33"/>
      <c r="ZU456" s="33"/>
      <c r="ZV456" s="33"/>
      <c r="ZW456" s="33"/>
      <c r="ZX456" s="33"/>
      <c r="ZY456" s="33"/>
      <c r="ZZ456" s="33"/>
      <c r="AAA456" s="33"/>
      <c r="AAB456" s="33"/>
      <c r="AAC456" s="33"/>
      <c r="AAD456" s="33"/>
      <c r="AAE456" s="33"/>
      <c r="AAF456" s="33"/>
      <c r="AAG456" s="33"/>
      <c r="AAH456" s="33"/>
      <c r="AAI456" s="33"/>
      <c r="AAJ456" s="33"/>
      <c r="AAK456" s="33"/>
      <c r="AAL456" s="33"/>
      <c r="AAM456" s="33"/>
      <c r="AAN456" s="33"/>
      <c r="AAO456" s="33"/>
      <c r="AAP456" s="33"/>
      <c r="AAQ456" s="33"/>
      <c r="AAR456" s="33"/>
      <c r="AAS456" s="33"/>
      <c r="AAT456" s="33"/>
      <c r="AAU456" s="33"/>
      <c r="AAV456" s="33"/>
      <c r="AAW456" s="33"/>
      <c r="AAX456" s="33"/>
      <c r="AAY456" s="33"/>
      <c r="AAZ456" s="33"/>
      <c r="ABA456" s="33"/>
      <c r="ABB456" s="33"/>
      <c r="ABC456" s="33"/>
      <c r="ABD456" s="33"/>
      <c r="ABE456" s="33"/>
      <c r="ABF456" s="33"/>
      <c r="ABG456" s="33"/>
      <c r="ABH456" s="33"/>
      <c r="ABI456" s="33"/>
      <c r="ABJ456" s="33"/>
      <c r="ABK456" s="33"/>
      <c r="ABL456" s="33"/>
      <c r="ABM456" s="33"/>
      <c r="ABN456" s="33"/>
      <c r="ABO456" s="33"/>
      <c r="ABP456" s="33"/>
      <c r="ABQ456" s="33"/>
      <c r="ABR456" s="33"/>
      <c r="ABS456" s="33"/>
      <c r="ABT456" s="33"/>
      <c r="ABU456" s="33"/>
      <c r="ABV456" s="33"/>
      <c r="ABW456" s="33"/>
      <c r="ABX456" s="33"/>
      <c r="ABY456" s="33"/>
      <c r="ABZ456" s="33"/>
      <c r="ACA456" s="33"/>
      <c r="ACB456" s="33"/>
      <c r="ACC456" s="33"/>
      <c r="ACD456" s="33"/>
      <c r="ACE456" s="33"/>
      <c r="ACF456" s="33"/>
      <c r="ACG456" s="33"/>
      <c r="ACH456" s="33"/>
      <c r="ACI456" s="33"/>
      <c r="ACJ456" s="33"/>
      <c r="ACK456" s="33"/>
      <c r="ACL456" s="33"/>
      <c r="ACM456" s="33"/>
      <c r="ACN456" s="33"/>
      <c r="ACO456" s="33"/>
      <c r="ACP456" s="33"/>
      <c r="ACQ456" s="33"/>
      <c r="ACR456" s="33"/>
      <c r="ACS456" s="33"/>
      <c r="ACT456" s="33"/>
      <c r="ACU456" s="33"/>
      <c r="ACV456" s="33"/>
      <c r="ACW456" s="33"/>
      <c r="ACX456" s="33"/>
      <c r="ACY456" s="33"/>
      <c r="ACZ456" s="33"/>
      <c r="ADA456" s="33"/>
      <c r="ADB456" s="33"/>
      <c r="ADC456" s="33"/>
      <c r="ADD456" s="33"/>
      <c r="ADE456" s="33"/>
      <c r="ADF456" s="33"/>
      <c r="ADG456" s="33"/>
      <c r="ADH456" s="33"/>
      <c r="ADI456" s="33"/>
      <c r="ADJ456" s="33"/>
      <c r="ADK456" s="33"/>
      <c r="ADL456" s="33"/>
      <c r="ADM456" s="33"/>
      <c r="ADN456" s="33"/>
      <c r="ADO456" s="33"/>
      <c r="ADP456" s="33"/>
      <c r="ADQ456" s="33"/>
      <c r="ADR456" s="33"/>
      <c r="ADS456" s="33"/>
      <c r="ADT456" s="33"/>
      <c r="ADU456" s="33"/>
      <c r="ADV456" s="33"/>
      <c r="ADW456" s="33"/>
      <c r="ADX456" s="33"/>
      <c r="ADY456" s="33"/>
      <c r="ADZ456" s="33"/>
      <c r="AEA456" s="33"/>
      <c r="AEB456" s="33"/>
      <c r="AEC456" s="33"/>
      <c r="AED456" s="33"/>
      <c r="AEE456" s="33"/>
      <c r="AEF456" s="33"/>
      <c r="AEG456" s="33"/>
      <c r="AEH456" s="33"/>
      <c r="AEI456" s="33"/>
      <c r="AEJ456" s="33"/>
      <c r="AEK456" s="33"/>
      <c r="AEL456" s="33"/>
      <c r="AEM456" s="33"/>
      <c r="AEN456" s="33"/>
      <c r="AEO456" s="33"/>
      <c r="AEP456" s="33"/>
      <c r="AEQ456" s="33"/>
      <c r="AER456" s="33"/>
      <c r="AES456" s="33"/>
      <c r="AET456" s="33"/>
      <c r="AEU456" s="33"/>
      <c r="AEV456" s="33"/>
      <c r="AEW456" s="33"/>
      <c r="AEX456" s="33"/>
      <c r="AEY456" s="33"/>
      <c r="AEZ456" s="33"/>
      <c r="AFA456" s="33"/>
      <c r="AFB456" s="33"/>
      <c r="AFC456" s="33"/>
      <c r="AFD456" s="33"/>
      <c r="AFE456" s="33"/>
      <c r="AFF456" s="33"/>
      <c r="AFG456" s="33"/>
      <c r="AFH456" s="33"/>
      <c r="AFI456" s="33"/>
      <c r="AFJ456" s="33"/>
      <c r="AFK456" s="33"/>
      <c r="AFL456" s="33"/>
      <c r="AFM456" s="33"/>
      <c r="AFN456" s="33"/>
      <c r="AFO456" s="33"/>
      <c r="AFP456" s="33"/>
      <c r="AFQ456" s="33"/>
      <c r="AFR456" s="33"/>
      <c r="AFS456" s="33"/>
      <c r="AFT456" s="33"/>
      <c r="AFU456" s="33"/>
      <c r="AFV456" s="33"/>
      <c r="AFW456" s="33"/>
      <c r="AFX456" s="33"/>
      <c r="AFY456" s="33"/>
      <c r="AFZ456" s="33"/>
      <c r="AGA456" s="33"/>
      <c r="AGB456" s="33"/>
      <c r="AGC456" s="33"/>
      <c r="AGD456" s="33"/>
      <c r="AGE456" s="33"/>
      <c r="AGF456" s="33"/>
      <c r="AGG456" s="33"/>
      <c r="AGH456" s="33"/>
      <c r="AGI456" s="33"/>
      <c r="AGJ456" s="33"/>
      <c r="AGK456" s="33"/>
      <c r="AGL456" s="33"/>
      <c r="AGM456" s="33"/>
      <c r="AGN456" s="33"/>
      <c r="AGO456" s="33"/>
      <c r="AGP456" s="33"/>
      <c r="AGQ456" s="33"/>
      <c r="AGR456" s="33"/>
      <c r="AGS456" s="33"/>
      <c r="AGT456" s="33"/>
      <c r="AGU456" s="33"/>
      <c r="AGV456" s="33"/>
      <c r="AGW456" s="33"/>
      <c r="AGX456" s="33"/>
      <c r="AGY456" s="33"/>
      <c r="AGZ456" s="33"/>
      <c r="AHA456" s="33"/>
      <c r="AHB456" s="33"/>
      <c r="AHC456" s="33"/>
      <c r="AHD456" s="33"/>
      <c r="AHE456" s="33"/>
      <c r="AHF456" s="33"/>
      <c r="AHG456" s="33"/>
      <c r="AHH456" s="33"/>
      <c r="AHI456" s="33"/>
      <c r="AHJ456" s="33"/>
      <c r="AHK456" s="33"/>
      <c r="AHL456" s="33"/>
      <c r="AHM456" s="33"/>
      <c r="AHN456" s="33"/>
      <c r="AHO456" s="33"/>
      <c r="AHP456" s="33"/>
      <c r="AHQ456" s="33"/>
      <c r="AHR456" s="33"/>
      <c r="AHS456" s="33"/>
      <c r="AHT456" s="33"/>
      <c r="AHU456" s="33"/>
      <c r="AHV456" s="33"/>
      <c r="AHW456" s="33"/>
      <c r="AHX456" s="33"/>
      <c r="AHY456" s="33"/>
      <c r="AHZ456" s="33"/>
      <c r="AIA456" s="33"/>
      <c r="AIB456" s="33"/>
      <c r="AIC456" s="33"/>
      <c r="AID456" s="33"/>
      <c r="AIE456" s="33"/>
      <c r="AIF456" s="33"/>
      <c r="AIG456" s="33"/>
      <c r="AIH456" s="33"/>
      <c r="AII456" s="33"/>
      <c r="AIJ456" s="33"/>
      <c r="AIK456" s="33"/>
      <c r="AIL456" s="33"/>
      <c r="AIM456" s="33"/>
      <c r="AIN456" s="33"/>
      <c r="AIO456" s="33"/>
      <c r="AIP456" s="33"/>
      <c r="AIQ456" s="33"/>
      <c r="AIR456" s="33"/>
      <c r="AIS456" s="33"/>
      <c r="AIT456" s="33"/>
      <c r="AIU456" s="33"/>
      <c r="AIV456" s="33"/>
      <c r="AIW456" s="33"/>
      <c r="AIX456" s="33"/>
      <c r="AIY456" s="33"/>
      <c r="AIZ456" s="33"/>
      <c r="AJA456" s="33"/>
      <c r="AJB456" s="33"/>
      <c r="AJC456" s="33"/>
      <c r="AJD456" s="33"/>
      <c r="AJE456" s="33"/>
      <c r="AJF456" s="33"/>
      <c r="AJG456" s="33"/>
      <c r="AJH456" s="33"/>
      <c r="AJI456" s="33"/>
      <c r="AJJ456" s="33"/>
      <c r="AJK456" s="33"/>
      <c r="AJL456" s="33"/>
      <c r="AJM456" s="33"/>
      <c r="AJN456" s="33"/>
      <c r="AJO456" s="33"/>
      <c r="AJP456" s="33"/>
      <c r="AJQ456" s="33"/>
      <c r="AJR456" s="33"/>
      <c r="AJS456" s="33"/>
      <c r="AJT456" s="33"/>
      <c r="AJU456" s="33"/>
      <c r="AJV456" s="33"/>
      <c r="AJW456" s="33"/>
      <c r="AJX456" s="33"/>
      <c r="AJY456" s="33"/>
      <c r="AJZ456" s="33"/>
      <c r="AKA456" s="33"/>
      <c r="AKB456" s="33"/>
      <c r="AKC456" s="33"/>
      <c r="AKD456" s="33"/>
      <c r="AKE456" s="33"/>
      <c r="AKF456" s="33"/>
      <c r="AKG456" s="33"/>
      <c r="AKH456" s="33"/>
      <c r="AKI456" s="33"/>
    </row>
    <row r="457" spans="1:971" x14ac:dyDescent="0.25">
      <c r="A457" s="1"/>
      <c r="B457" s="1"/>
      <c r="D457" s="2"/>
      <c r="E457" s="2"/>
      <c r="F457" s="2"/>
      <c r="G457" s="2"/>
      <c r="H457" s="2"/>
      <c r="I457" s="3"/>
      <c r="J457" s="4"/>
      <c r="K457" s="5"/>
      <c r="L457" s="4"/>
      <c r="M457" s="4"/>
    </row>
    <row r="458" spans="1:971" x14ac:dyDescent="0.25">
      <c r="A458" s="1"/>
      <c r="B458" s="1"/>
      <c r="D458" s="2"/>
      <c r="E458" s="2"/>
      <c r="F458" s="2"/>
      <c r="G458" s="2"/>
      <c r="H458" s="2"/>
      <c r="I458" s="3"/>
      <c r="J458" s="4"/>
      <c r="K458" s="5"/>
      <c r="L458" s="4"/>
      <c r="M458" s="4"/>
    </row>
    <row r="459" spans="1:971" x14ac:dyDescent="0.25">
      <c r="A459" s="29"/>
      <c r="B459" s="29"/>
      <c r="C459" s="29"/>
      <c r="D459" s="30"/>
      <c r="E459" s="30"/>
      <c r="F459" s="30"/>
      <c r="G459" s="30"/>
      <c r="H459" s="30"/>
      <c r="I459" s="31"/>
      <c r="J459" s="32"/>
      <c r="K459" s="45"/>
      <c r="L459" s="45"/>
      <c r="M459" s="45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  <c r="BO459" s="33"/>
      <c r="BP459" s="33"/>
      <c r="BQ459" s="33"/>
      <c r="BR459" s="33"/>
      <c r="BS459" s="33"/>
      <c r="BT459" s="33"/>
      <c r="BU459" s="33"/>
      <c r="BV459" s="33"/>
      <c r="BW459" s="33"/>
      <c r="BX459" s="33"/>
      <c r="BY459" s="33"/>
      <c r="BZ459" s="33"/>
      <c r="CA459" s="33"/>
      <c r="CB459" s="33"/>
      <c r="CC459" s="33"/>
      <c r="CD459" s="33"/>
      <c r="CE459" s="33"/>
      <c r="CF459" s="33"/>
      <c r="CG459" s="33"/>
      <c r="CH459" s="33"/>
      <c r="CI459" s="33"/>
      <c r="CJ459" s="33"/>
      <c r="CK459" s="33"/>
      <c r="CL459" s="33"/>
      <c r="CM459" s="33"/>
      <c r="CN459" s="33"/>
      <c r="CO459" s="33"/>
      <c r="CP459" s="33"/>
      <c r="CQ459" s="33"/>
      <c r="CR459" s="33"/>
      <c r="CS459" s="33"/>
      <c r="CT459" s="33"/>
      <c r="CU459" s="33"/>
      <c r="CV459" s="33"/>
      <c r="CW459" s="33"/>
      <c r="CX459" s="33"/>
      <c r="CY459" s="33"/>
      <c r="CZ459" s="33"/>
      <c r="DA459" s="33"/>
      <c r="DB459" s="33"/>
      <c r="DC459" s="33"/>
      <c r="DD459" s="33"/>
      <c r="DE459" s="33"/>
      <c r="DF459" s="33"/>
      <c r="DG459" s="33"/>
      <c r="DH459" s="33"/>
      <c r="DI459" s="33"/>
      <c r="DJ459" s="33"/>
      <c r="DK459" s="33"/>
      <c r="DL459" s="33"/>
      <c r="DM459" s="33"/>
      <c r="DN459" s="33"/>
      <c r="DO459" s="33"/>
      <c r="DP459" s="33"/>
      <c r="DQ459" s="33"/>
      <c r="DR459" s="33"/>
      <c r="DS459" s="33"/>
      <c r="DT459" s="33"/>
      <c r="DU459" s="33"/>
      <c r="DV459" s="33"/>
      <c r="DW459" s="33"/>
      <c r="DX459" s="33"/>
      <c r="DY459" s="33"/>
      <c r="DZ459" s="33"/>
      <c r="EA459" s="33"/>
      <c r="EB459" s="33"/>
      <c r="EC459" s="33"/>
      <c r="ED459" s="33"/>
      <c r="EE459" s="33"/>
      <c r="EF459" s="33"/>
      <c r="EG459" s="33"/>
      <c r="EH459" s="33"/>
      <c r="EI459" s="33"/>
      <c r="EJ459" s="33"/>
      <c r="EK459" s="33"/>
      <c r="EL459" s="33"/>
      <c r="EM459" s="33"/>
      <c r="EN459" s="33"/>
      <c r="EO459" s="33"/>
      <c r="EP459" s="33"/>
      <c r="EQ459" s="33"/>
      <c r="ER459" s="33"/>
      <c r="ES459" s="33"/>
      <c r="ET459" s="33"/>
      <c r="EU459" s="33"/>
      <c r="EV459" s="33"/>
      <c r="EW459" s="33"/>
      <c r="EX459" s="33"/>
      <c r="EY459" s="33"/>
      <c r="EZ459" s="33"/>
      <c r="FA459" s="33"/>
      <c r="FB459" s="33"/>
      <c r="FC459" s="33"/>
      <c r="FD459" s="33"/>
      <c r="FE459" s="33"/>
      <c r="FF459" s="33"/>
      <c r="FG459" s="33"/>
      <c r="FH459" s="33"/>
      <c r="FI459" s="33"/>
      <c r="FJ459" s="33"/>
      <c r="FK459" s="33"/>
      <c r="FL459" s="33"/>
      <c r="FM459" s="33"/>
      <c r="FN459" s="33"/>
      <c r="FO459" s="33"/>
      <c r="FP459" s="33"/>
      <c r="FQ459" s="33"/>
      <c r="FR459" s="33"/>
      <c r="FS459" s="33"/>
      <c r="FT459" s="33"/>
      <c r="FU459" s="33"/>
      <c r="FV459" s="33"/>
      <c r="FW459" s="33"/>
      <c r="FX459" s="33"/>
      <c r="FY459" s="33"/>
      <c r="FZ459" s="33"/>
      <c r="GA459" s="33"/>
      <c r="GB459" s="33"/>
      <c r="GC459" s="33"/>
      <c r="GD459" s="33"/>
      <c r="GE459" s="33"/>
      <c r="GF459" s="33"/>
      <c r="GG459" s="33"/>
      <c r="GH459" s="33"/>
      <c r="GI459" s="33"/>
      <c r="GJ459" s="33"/>
      <c r="GK459" s="33"/>
      <c r="GL459" s="33"/>
      <c r="GM459" s="33"/>
      <c r="GN459" s="33"/>
      <c r="GO459" s="33"/>
      <c r="GP459" s="33"/>
      <c r="GQ459" s="33"/>
      <c r="GR459" s="33"/>
      <c r="GS459" s="33"/>
      <c r="GT459" s="33"/>
      <c r="GU459" s="33"/>
      <c r="GV459" s="33"/>
      <c r="GW459" s="33"/>
      <c r="GX459" s="33"/>
      <c r="GY459" s="33"/>
      <c r="GZ459" s="33"/>
      <c r="HA459" s="33"/>
      <c r="HB459" s="33"/>
      <c r="HC459" s="33"/>
      <c r="HD459" s="33"/>
      <c r="HE459" s="33"/>
      <c r="HF459" s="33"/>
      <c r="HG459" s="33"/>
      <c r="HH459" s="33"/>
      <c r="HI459" s="33"/>
      <c r="HJ459" s="33"/>
      <c r="HK459" s="33"/>
      <c r="HL459" s="33"/>
      <c r="HM459" s="33"/>
      <c r="HN459" s="33"/>
      <c r="HO459" s="33"/>
      <c r="HP459" s="33"/>
      <c r="HQ459" s="33"/>
      <c r="HR459" s="33"/>
      <c r="HS459" s="33"/>
      <c r="HT459" s="33"/>
      <c r="HU459" s="33"/>
      <c r="HV459" s="33"/>
      <c r="HW459" s="33"/>
      <c r="HX459" s="33"/>
      <c r="HY459" s="33"/>
      <c r="HZ459" s="33"/>
      <c r="IA459" s="33"/>
      <c r="IB459" s="33"/>
      <c r="IC459" s="33"/>
      <c r="ID459" s="33"/>
      <c r="IE459" s="33"/>
      <c r="IF459" s="33"/>
      <c r="IG459" s="33"/>
      <c r="IH459" s="33"/>
      <c r="II459" s="33"/>
      <c r="IJ459" s="33"/>
      <c r="IK459" s="33"/>
      <c r="IL459" s="33"/>
      <c r="IM459" s="33"/>
      <c r="IN459" s="33"/>
      <c r="IO459" s="33"/>
      <c r="IP459" s="33"/>
      <c r="IQ459" s="33"/>
      <c r="IR459" s="33"/>
      <c r="IS459" s="33"/>
      <c r="IT459" s="33"/>
      <c r="IU459" s="33"/>
      <c r="IV459" s="33"/>
      <c r="IW459" s="33"/>
      <c r="IX459" s="33"/>
      <c r="IY459" s="33"/>
      <c r="IZ459" s="33"/>
      <c r="JA459" s="33"/>
      <c r="JB459" s="33"/>
      <c r="JC459" s="33"/>
      <c r="JD459" s="33"/>
      <c r="JE459" s="33"/>
      <c r="JF459" s="33"/>
      <c r="JG459" s="33"/>
      <c r="JH459" s="33"/>
      <c r="JI459" s="33"/>
      <c r="JJ459" s="33"/>
      <c r="JK459" s="33"/>
      <c r="JL459" s="33"/>
      <c r="JM459" s="33"/>
      <c r="JN459" s="33"/>
      <c r="JO459" s="33"/>
      <c r="JP459" s="33"/>
      <c r="JQ459" s="33"/>
      <c r="JR459" s="33"/>
      <c r="JS459" s="33"/>
      <c r="JT459" s="33"/>
      <c r="JU459" s="33"/>
      <c r="JV459" s="33"/>
      <c r="JW459" s="33"/>
      <c r="JX459" s="33"/>
      <c r="JY459" s="33"/>
      <c r="JZ459" s="33"/>
      <c r="KA459" s="33"/>
      <c r="KB459" s="33"/>
      <c r="KC459" s="33"/>
      <c r="KD459" s="33"/>
      <c r="KE459" s="33"/>
      <c r="KF459" s="33"/>
      <c r="KG459" s="33"/>
      <c r="KH459" s="33"/>
      <c r="KI459" s="33"/>
      <c r="KJ459" s="33"/>
      <c r="KK459" s="33"/>
      <c r="KL459" s="33"/>
      <c r="KM459" s="33"/>
      <c r="KN459" s="33"/>
      <c r="KO459" s="33"/>
      <c r="KP459" s="33"/>
      <c r="KQ459" s="33"/>
      <c r="KR459" s="33"/>
      <c r="KS459" s="33"/>
      <c r="KT459" s="33"/>
      <c r="KU459" s="33"/>
      <c r="KV459" s="33"/>
      <c r="KW459" s="33"/>
      <c r="KX459" s="33"/>
      <c r="KY459" s="33"/>
      <c r="KZ459" s="33"/>
      <c r="LA459" s="33"/>
      <c r="LB459" s="33"/>
      <c r="LC459" s="33"/>
      <c r="LD459" s="33"/>
      <c r="LE459" s="33"/>
      <c r="LF459" s="33"/>
      <c r="LG459" s="33"/>
      <c r="LH459" s="33"/>
      <c r="LI459" s="33"/>
      <c r="LJ459" s="33"/>
      <c r="LK459" s="33"/>
      <c r="LL459" s="33"/>
      <c r="LM459" s="33"/>
      <c r="LN459" s="33"/>
      <c r="LO459" s="33"/>
      <c r="LP459" s="33"/>
      <c r="LQ459" s="33"/>
      <c r="LR459" s="33"/>
      <c r="LS459" s="33"/>
      <c r="LT459" s="33"/>
      <c r="LU459" s="33"/>
      <c r="LV459" s="33"/>
      <c r="LW459" s="33"/>
      <c r="LX459" s="33"/>
      <c r="LY459" s="33"/>
      <c r="LZ459" s="33"/>
      <c r="MA459" s="33"/>
      <c r="MB459" s="33"/>
      <c r="MC459" s="33"/>
      <c r="MD459" s="33"/>
      <c r="ME459" s="33"/>
      <c r="MF459" s="33"/>
      <c r="MG459" s="33"/>
      <c r="MH459" s="33"/>
      <c r="MI459" s="33"/>
      <c r="MJ459" s="33"/>
      <c r="MK459" s="33"/>
      <c r="ML459" s="33"/>
      <c r="MM459" s="33"/>
      <c r="MN459" s="33"/>
      <c r="MO459" s="33"/>
      <c r="MP459" s="33"/>
      <c r="MQ459" s="33"/>
      <c r="MR459" s="33"/>
      <c r="MS459" s="33"/>
      <c r="MT459" s="33"/>
      <c r="MU459" s="33"/>
      <c r="MV459" s="33"/>
      <c r="MW459" s="33"/>
      <c r="MX459" s="33"/>
      <c r="MY459" s="33"/>
      <c r="MZ459" s="33"/>
      <c r="NA459" s="33"/>
      <c r="NB459" s="33"/>
      <c r="NC459" s="33"/>
      <c r="ND459" s="33"/>
      <c r="NE459" s="33"/>
      <c r="NF459" s="33"/>
      <c r="NG459" s="33"/>
      <c r="NH459" s="33"/>
      <c r="NI459" s="33"/>
      <c r="NJ459" s="33"/>
      <c r="NK459" s="33"/>
      <c r="NL459" s="33"/>
      <c r="NM459" s="33"/>
      <c r="NN459" s="33"/>
      <c r="NO459" s="33"/>
      <c r="NP459" s="33"/>
      <c r="NQ459" s="33"/>
      <c r="NR459" s="33"/>
      <c r="NS459" s="33"/>
      <c r="NT459" s="33"/>
      <c r="NU459" s="33"/>
      <c r="NV459" s="33"/>
      <c r="NW459" s="33"/>
      <c r="NX459" s="33"/>
      <c r="NY459" s="33"/>
      <c r="NZ459" s="33"/>
      <c r="OA459" s="33"/>
      <c r="OB459" s="33"/>
      <c r="OC459" s="33"/>
      <c r="OD459" s="33"/>
      <c r="OE459" s="33"/>
      <c r="OF459" s="33"/>
      <c r="OG459" s="33"/>
      <c r="OH459" s="33"/>
      <c r="OI459" s="33"/>
      <c r="OJ459" s="33"/>
      <c r="OK459" s="33"/>
      <c r="OL459" s="33"/>
      <c r="OM459" s="33"/>
      <c r="ON459" s="33"/>
      <c r="OO459" s="33"/>
      <c r="OP459" s="33"/>
      <c r="OQ459" s="33"/>
      <c r="OR459" s="33"/>
      <c r="OS459" s="33"/>
      <c r="OT459" s="33"/>
      <c r="OU459" s="33"/>
      <c r="OV459" s="33"/>
      <c r="OW459" s="33"/>
      <c r="OX459" s="33"/>
      <c r="OY459" s="33"/>
      <c r="OZ459" s="33"/>
      <c r="PA459" s="33"/>
      <c r="PB459" s="33"/>
      <c r="PC459" s="33"/>
      <c r="PD459" s="33"/>
      <c r="PE459" s="33"/>
      <c r="PF459" s="33"/>
      <c r="PG459" s="33"/>
      <c r="PH459" s="33"/>
      <c r="PI459" s="33"/>
      <c r="PJ459" s="33"/>
      <c r="PK459" s="33"/>
      <c r="PL459" s="33"/>
      <c r="PM459" s="33"/>
      <c r="PN459" s="33"/>
      <c r="PO459" s="33"/>
      <c r="PP459" s="33"/>
      <c r="PQ459" s="33"/>
      <c r="PR459" s="33"/>
      <c r="PS459" s="33"/>
      <c r="PT459" s="33"/>
      <c r="PU459" s="33"/>
      <c r="PV459" s="33"/>
      <c r="PW459" s="33"/>
      <c r="PX459" s="33"/>
      <c r="PY459" s="33"/>
      <c r="PZ459" s="33"/>
      <c r="QA459" s="33"/>
      <c r="QB459" s="33"/>
      <c r="QC459" s="33"/>
      <c r="QD459" s="33"/>
      <c r="QE459" s="33"/>
      <c r="QF459" s="33"/>
      <c r="QG459" s="33"/>
      <c r="QH459" s="33"/>
      <c r="QI459" s="33"/>
      <c r="QJ459" s="33"/>
      <c r="QK459" s="33"/>
      <c r="QL459" s="33"/>
      <c r="QM459" s="33"/>
      <c r="QN459" s="33"/>
      <c r="QO459" s="33"/>
      <c r="QP459" s="33"/>
      <c r="QQ459" s="33"/>
      <c r="QR459" s="33"/>
      <c r="QS459" s="33"/>
      <c r="QT459" s="33"/>
      <c r="QU459" s="33"/>
      <c r="QV459" s="33"/>
      <c r="QW459" s="33"/>
      <c r="QX459" s="33"/>
      <c r="QY459" s="33"/>
      <c r="QZ459" s="33"/>
      <c r="RA459" s="33"/>
      <c r="RB459" s="33"/>
      <c r="RC459" s="33"/>
      <c r="RD459" s="33"/>
      <c r="RE459" s="33"/>
      <c r="RF459" s="33"/>
      <c r="RG459" s="33"/>
      <c r="RH459" s="33"/>
      <c r="RI459" s="33"/>
      <c r="RJ459" s="33"/>
      <c r="RK459" s="33"/>
      <c r="RL459" s="33"/>
      <c r="RM459" s="33"/>
      <c r="RN459" s="33"/>
      <c r="RO459" s="33"/>
      <c r="RP459" s="33"/>
      <c r="RQ459" s="33"/>
      <c r="RR459" s="33"/>
      <c r="RS459" s="33"/>
      <c r="RT459" s="33"/>
      <c r="RU459" s="33"/>
      <c r="RV459" s="33"/>
      <c r="RW459" s="33"/>
      <c r="RX459" s="33"/>
      <c r="RY459" s="33"/>
      <c r="RZ459" s="33"/>
      <c r="SA459" s="33"/>
      <c r="SB459" s="33"/>
      <c r="SC459" s="33"/>
      <c r="SD459" s="33"/>
      <c r="SE459" s="33"/>
      <c r="SF459" s="33"/>
      <c r="SG459" s="33"/>
      <c r="SH459" s="33"/>
      <c r="SI459" s="33"/>
      <c r="SJ459" s="33"/>
      <c r="SK459" s="33"/>
      <c r="SL459" s="33"/>
      <c r="SM459" s="33"/>
      <c r="SN459" s="33"/>
      <c r="SO459" s="33"/>
      <c r="SP459" s="33"/>
      <c r="SQ459" s="33"/>
      <c r="SR459" s="33"/>
      <c r="SS459" s="33"/>
      <c r="ST459" s="33"/>
      <c r="SU459" s="33"/>
      <c r="SV459" s="33"/>
      <c r="SW459" s="33"/>
      <c r="SX459" s="33"/>
      <c r="SY459" s="33"/>
      <c r="SZ459" s="33"/>
      <c r="TA459" s="33"/>
      <c r="TB459" s="33"/>
      <c r="TC459" s="33"/>
      <c r="TD459" s="33"/>
      <c r="TE459" s="33"/>
      <c r="TF459" s="33"/>
      <c r="TG459" s="33"/>
      <c r="TH459" s="33"/>
      <c r="TI459" s="33"/>
      <c r="TJ459" s="33"/>
      <c r="TK459" s="33"/>
      <c r="TL459" s="33"/>
      <c r="TM459" s="33"/>
      <c r="TN459" s="33"/>
      <c r="TO459" s="33"/>
      <c r="TP459" s="33"/>
      <c r="TQ459" s="33"/>
      <c r="TR459" s="33"/>
      <c r="TS459" s="33"/>
      <c r="TT459" s="33"/>
      <c r="TU459" s="33"/>
      <c r="TV459" s="33"/>
      <c r="TW459" s="33"/>
      <c r="TX459" s="33"/>
      <c r="TY459" s="33"/>
      <c r="TZ459" s="33"/>
      <c r="UA459" s="33"/>
      <c r="UB459" s="33"/>
      <c r="UC459" s="33"/>
      <c r="UD459" s="33"/>
      <c r="UE459" s="33"/>
      <c r="UF459" s="33"/>
      <c r="UG459" s="33"/>
      <c r="UH459" s="33"/>
      <c r="UI459" s="33"/>
      <c r="UJ459" s="33"/>
      <c r="UK459" s="33"/>
      <c r="UL459" s="33"/>
      <c r="UM459" s="33"/>
      <c r="UN459" s="33"/>
      <c r="UO459" s="33"/>
      <c r="UP459" s="33"/>
      <c r="UQ459" s="33"/>
      <c r="UR459" s="33"/>
      <c r="US459" s="33"/>
      <c r="UT459" s="33"/>
      <c r="UU459" s="33"/>
      <c r="UV459" s="33"/>
      <c r="UW459" s="33"/>
      <c r="UX459" s="33"/>
      <c r="UY459" s="33"/>
      <c r="UZ459" s="33"/>
      <c r="VA459" s="33"/>
      <c r="VB459" s="33"/>
      <c r="VC459" s="33"/>
      <c r="VD459" s="33"/>
      <c r="VE459" s="33"/>
      <c r="VF459" s="33"/>
      <c r="VG459" s="33"/>
      <c r="VH459" s="33"/>
      <c r="VI459" s="33"/>
      <c r="VJ459" s="33"/>
      <c r="VK459" s="33"/>
      <c r="VL459" s="33"/>
      <c r="VM459" s="33"/>
      <c r="VN459" s="33"/>
      <c r="VO459" s="33"/>
      <c r="VP459" s="33"/>
      <c r="VQ459" s="33"/>
      <c r="VR459" s="33"/>
      <c r="VS459" s="33"/>
      <c r="VT459" s="33"/>
      <c r="VU459" s="33"/>
      <c r="VV459" s="33"/>
      <c r="VW459" s="33"/>
      <c r="VX459" s="33"/>
      <c r="VY459" s="33"/>
      <c r="VZ459" s="33"/>
      <c r="WA459" s="33"/>
      <c r="WB459" s="33"/>
      <c r="WC459" s="33"/>
      <c r="WD459" s="33"/>
      <c r="WE459" s="33"/>
      <c r="WF459" s="33"/>
      <c r="WG459" s="33"/>
      <c r="WH459" s="33"/>
      <c r="WI459" s="33"/>
      <c r="WJ459" s="33"/>
      <c r="WK459" s="33"/>
      <c r="WL459" s="33"/>
      <c r="WM459" s="33"/>
      <c r="WN459" s="33"/>
      <c r="WO459" s="33"/>
      <c r="WP459" s="33"/>
      <c r="WQ459" s="33"/>
      <c r="WR459" s="33"/>
      <c r="WS459" s="33"/>
      <c r="WT459" s="33"/>
      <c r="WU459" s="33"/>
      <c r="WV459" s="33"/>
      <c r="WW459" s="33"/>
      <c r="WX459" s="33"/>
      <c r="WY459" s="33"/>
      <c r="WZ459" s="33"/>
      <c r="XA459" s="33"/>
      <c r="XB459" s="33"/>
      <c r="XC459" s="33"/>
      <c r="XD459" s="33"/>
      <c r="XE459" s="33"/>
      <c r="XF459" s="33"/>
      <c r="XG459" s="33"/>
      <c r="XH459" s="33"/>
      <c r="XI459" s="33"/>
      <c r="XJ459" s="33"/>
      <c r="XK459" s="33"/>
      <c r="XL459" s="33"/>
      <c r="XM459" s="33"/>
      <c r="XN459" s="33"/>
      <c r="XO459" s="33"/>
      <c r="XP459" s="33"/>
      <c r="XQ459" s="33"/>
      <c r="XR459" s="33"/>
      <c r="XS459" s="33"/>
      <c r="XT459" s="33"/>
      <c r="XU459" s="33"/>
      <c r="XV459" s="33"/>
      <c r="XW459" s="33"/>
      <c r="XX459" s="33"/>
      <c r="XY459" s="33"/>
      <c r="XZ459" s="33"/>
      <c r="YA459" s="33"/>
      <c r="YB459" s="33"/>
      <c r="YC459" s="33"/>
      <c r="YD459" s="33"/>
      <c r="YE459" s="33"/>
      <c r="YF459" s="33"/>
      <c r="YG459" s="33"/>
      <c r="YH459" s="33"/>
      <c r="YI459" s="33"/>
      <c r="YJ459" s="33"/>
      <c r="YK459" s="33"/>
      <c r="YL459" s="33"/>
      <c r="YM459" s="33"/>
      <c r="YN459" s="33"/>
      <c r="YO459" s="33"/>
      <c r="YP459" s="33"/>
      <c r="YQ459" s="33"/>
      <c r="YR459" s="33"/>
      <c r="YS459" s="33"/>
      <c r="YT459" s="33"/>
      <c r="YU459" s="33"/>
      <c r="YV459" s="33"/>
      <c r="YW459" s="33"/>
      <c r="YX459" s="33"/>
      <c r="YY459" s="33"/>
      <c r="YZ459" s="33"/>
      <c r="ZA459" s="33"/>
      <c r="ZB459" s="33"/>
      <c r="ZC459" s="33"/>
      <c r="ZD459" s="33"/>
      <c r="ZE459" s="33"/>
      <c r="ZF459" s="33"/>
      <c r="ZG459" s="33"/>
      <c r="ZH459" s="33"/>
      <c r="ZI459" s="33"/>
      <c r="ZJ459" s="33"/>
      <c r="ZK459" s="33"/>
      <c r="ZL459" s="33"/>
      <c r="ZM459" s="33"/>
      <c r="ZN459" s="33"/>
      <c r="ZO459" s="33"/>
      <c r="ZP459" s="33"/>
      <c r="ZQ459" s="33"/>
      <c r="ZR459" s="33"/>
      <c r="ZS459" s="33"/>
      <c r="ZT459" s="33"/>
      <c r="ZU459" s="33"/>
      <c r="ZV459" s="33"/>
      <c r="ZW459" s="33"/>
      <c r="ZX459" s="33"/>
      <c r="ZY459" s="33"/>
      <c r="ZZ459" s="33"/>
      <c r="AAA459" s="33"/>
      <c r="AAB459" s="33"/>
      <c r="AAC459" s="33"/>
      <c r="AAD459" s="33"/>
      <c r="AAE459" s="33"/>
      <c r="AAF459" s="33"/>
      <c r="AAG459" s="33"/>
      <c r="AAH459" s="33"/>
      <c r="AAI459" s="33"/>
      <c r="AAJ459" s="33"/>
      <c r="AAK459" s="33"/>
      <c r="AAL459" s="33"/>
      <c r="AAM459" s="33"/>
      <c r="AAN459" s="33"/>
      <c r="AAO459" s="33"/>
      <c r="AAP459" s="33"/>
      <c r="AAQ459" s="33"/>
      <c r="AAR459" s="33"/>
      <c r="AAS459" s="33"/>
      <c r="AAT459" s="33"/>
      <c r="AAU459" s="33"/>
      <c r="AAV459" s="33"/>
      <c r="AAW459" s="33"/>
      <c r="AAX459" s="33"/>
      <c r="AAY459" s="33"/>
      <c r="AAZ459" s="33"/>
      <c r="ABA459" s="33"/>
      <c r="ABB459" s="33"/>
      <c r="ABC459" s="33"/>
      <c r="ABD459" s="33"/>
      <c r="ABE459" s="33"/>
      <c r="ABF459" s="33"/>
      <c r="ABG459" s="33"/>
      <c r="ABH459" s="33"/>
      <c r="ABI459" s="33"/>
      <c r="ABJ459" s="33"/>
      <c r="ABK459" s="33"/>
      <c r="ABL459" s="33"/>
      <c r="ABM459" s="33"/>
      <c r="ABN459" s="33"/>
      <c r="ABO459" s="33"/>
      <c r="ABP459" s="33"/>
      <c r="ABQ459" s="33"/>
      <c r="ABR459" s="33"/>
      <c r="ABS459" s="33"/>
      <c r="ABT459" s="33"/>
      <c r="ABU459" s="33"/>
      <c r="ABV459" s="33"/>
      <c r="ABW459" s="33"/>
      <c r="ABX459" s="33"/>
      <c r="ABY459" s="33"/>
      <c r="ABZ459" s="33"/>
      <c r="ACA459" s="33"/>
      <c r="ACB459" s="33"/>
      <c r="ACC459" s="33"/>
      <c r="ACD459" s="33"/>
      <c r="ACE459" s="33"/>
      <c r="ACF459" s="33"/>
      <c r="ACG459" s="33"/>
      <c r="ACH459" s="33"/>
      <c r="ACI459" s="33"/>
      <c r="ACJ459" s="33"/>
      <c r="ACK459" s="33"/>
      <c r="ACL459" s="33"/>
      <c r="ACM459" s="33"/>
      <c r="ACN459" s="33"/>
      <c r="ACO459" s="33"/>
      <c r="ACP459" s="33"/>
      <c r="ACQ459" s="33"/>
      <c r="ACR459" s="33"/>
      <c r="ACS459" s="33"/>
      <c r="ACT459" s="33"/>
      <c r="ACU459" s="33"/>
      <c r="ACV459" s="33"/>
      <c r="ACW459" s="33"/>
      <c r="ACX459" s="33"/>
      <c r="ACY459" s="33"/>
      <c r="ACZ459" s="33"/>
      <c r="ADA459" s="33"/>
      <c r="ADB459" s="33"/>
      <c r="ADC459" s="33"/>
      <c r="ADD459" s="33"/>
      <c r="ADE459" s="33"/>
      <c r="ADF459" s="33"/>
      <c r="ADG459" s="33"/>
      <c r="ADH459" s="33"/>
      <c r="ADI459" s="33"/>
      <c r="ADJ459" s="33"/>
      <c r="ADK459" s="33"/>
      <c r="ADL459" s="33"/>
      <c r="ADM459" s="33"/>
      <c r="ADN459" s="33"/>
      <c r="ADO459" s="33"/>
      <c r="ADP459" s="33"/>
      <c r="ADQ459" s="33"/>
      <c r="ADR459" s="33"/>
      <c r="ADS459" s="33"/>
      <c r="ADT459" s="33"/>
      <c r="ADU459" s="33"/>
      <c r="ADV459" s="33"/>
      <c r="ADW459" s="33"/>
      <c r="ADX459" s="33"/>
      <c r="ADY459" s="33"/>
      <c r="ADZ459" s="33"/>
      <c r="AEA459" s="33"/>
      <c r="AEB459" s="33"/>
      <c r="AEC459" s="33"/>
      <c r="AED459" s="33"/>
      <c r="AEE459" s="33"/>
      <c r="AEF459" s="33"/>
      <c r="AEG459" s="33"/>
      <c r="AEH459" s="33"/>
      <c r="AEI459" s="33"/>
      <c r="AEJ459" s="33"/>
      <c r="AEK459" s="33"/>
      <c r="AEL459" s="33"/>
      <c r="AEM459" s="33"/>
      <c r="AEN459" s="33"/>
      <c r="AEO459" s="33"/>
      <c r="AEP459" s="33"/>
      <c r="AEQ459" s="33"/>
      <c r="AER459" s="33"/>
      <c r="AES459" s="33"/>
      <c r="AET459" s="33"/>
      <c r="AEU459" s="33"/>
      <c r="AEV459" s="33"/>
      <c r="AEW459" s="33"/>
      <c r="AEX459" s="33"/>
      <c r="AEY459" s="33"/>
      <c r="AEZ459" s="33"/>
      <c r="AFA459" s="33"/>
      <c r="AFB459" s="33"/>
      <c r="AFC459" s="33"/>
      <c r="AFD459" s="33"/>
      <c r="AFE459" s="33"/>
      <c r="AFF459" s="33"/>
      <c r="AFG459" s="33"/>
      <c r="AFH459" s="33"/>
      <c r="AFI459" s="33"/>
      <c r="AFJ459" s="33"/>
      <c r="AFK459" s="33"/>
      <c r="AFL459" s="33"/>
      <c r="AFM459" s="33"/>
      <c r="AFN459" s="33"/>
      <c r="AFO459" s="33"/>
      <c r="AFP459" s="33"/>
      <c r="AFQ459" s="33"/>
      <c r="AFR459" s="33"/>
      <c r="AFS459" s="33"/>
      <c r="AFT459" s="33"/>
      <c r="AFU459" s="33"/>
      <c r="AFV459" s="33"/>
      <c r="AFW459" s="33"/>
      <c r="AFX459" s="33"/>
      <c r="AFY459" s="33"/>
      <c r="AFZ459" s="33"/>
      <c r="AGA459" s="33"/>
      <c r="AGB459" s="33"/>
      <c r="AGC459" s="33"/>
      <c r="AGD459" s="33"/>
      <c r="AGE459" s="33"/>
      <c r="AGF459" s="33"/>
      <c r="AGG459" s="33"/>
      <c r="AGH459" s="33"/>
      <c r="AGI459" s="33"/>
      <c r="AGJ459" s="33"/>
      <c r="AGK459" s="33"/>
      <c r="AGL459" s="33"/>
      <c r="AGM459" s="33"/>
      <c r="AGN459" s="33"/>
      <c r="AGO459" s="33"/>
      <c r="AGP459" s="33"/>
      <c r="AGQ459" s="33"/>
      <c r="AGR459" s="33"/>
      <c r="AGS459" s="33"/>
      <c r="AGT459" s="33"/>
      <c r="AGU459" s="33"/>
      <c r="AGV459" s="33"/>
      <c r="AGW459" s="33"/>
      <c r="AGX459" s="33"/>
      <c r="AGY459" s="33"/>
      <c r="AGZ459" s="33"/>
      <c r="AHA459" s="33"/>
      <c r="AHB459" s="33"/>
      <c r="AHC459" s="33"/>
      <c r="AHD459" s="33"/>
      <c r="AHE459" s="33"/>
      <c r="AHF459" s="33"/>
      <c r="AHG459" s="33"/>
      <c r="AHH459" s="33"/>
      <c r="AHI459" s="33"/>
      <c r="AHJ459" s="33"/>
      <c r="AHK459" s="33"/>
      <c r="AHL459" s="33"/>
      <c r="AHM459" s="33"/>
      <c r="AHN459" s="33"/>
      <c r="AHO459" s="33"/>
      <c r="AHP459" s="33"/>
      <c r="AHQ459" s="33"/>
      <c r="AHR459" s="33"/>
      <c r="AHS459" s="33"/>
      <c r="AHT459" s="33"/>
      <c r="AHU459" s="33"/>
      <c r="AHV459" s="33"/>
      <c r="AHW459" s="33"/>
      <c r="AHX459" s="33"/>
      <c r="AHY459" s="33"/>
      <c r="AHZ459" s="33"/>
      <c r="AIA459" s="33"/>
      <c r="AIB459" s="33"/>
      <c r="AIC459" s="33"/>
      <c r="AID459" s="33"/>
      <c r="AIE459" s="33"/>
      <c r="AIF459" s="33"/>
      <c r="AIG459" s="33"/>
      <c r="AIH459" s="33"/>
      <c r="AII459" s="33"/>
      <c r="AIJ459" s="33"/>
      <c r="AIK459" s="33"/>
      <c r="AIL459" s="33"/>
      <c r="AIM459" s="33"/>
      <c r="AIN459" s="33"/>
      <c r="AIO459" s="33"/>
      <c r="AIP459" s="33"/>
      <c r="AIQ459" s="33"/>
      <c r="AIR459" s="33"/>
      <c r="AIS459" s="33"/>
      <c r="AIT459" s="33"/>
      <c r="AIU459" s="33"/>
      <c r="AIV459" s="33"/>
      <c r="AIW459" s="33"/>
      <c r="AIX459" s="33"/>
      <c r="AIY459" s="33"/>
      <c r="AIZ459" s="33"/>
      <c r="AJA459" s="33"/>
      <c r="AJB459" s="33"/>
      <c r="AJC459" s="33"/>
      <c r="AJD459" s="33"/>
      <c r="AJE459" s="33"/>
      <c r="AJF459" s="33"/>
      <c r="AJG459" s="33"/>
      <c r="AJH459" s="33"/>
      <c r="AJI459" s="33"/>
      <c r="AJJ459" s="33"/>
      <c r="AJK459" s="33"/>
      <c r="AJL459" s="33"/>
      <c r="AJM459" s="33"/>
      <c r="AJN459" s="33"/>
      <c r="AJO459" s="33"/>
      <c r="AJP459" s="33"/>
      <c r="AJQ459" s="33"/>
      <c r="AJR459" s="33"/>
      <c r="AJS459" s="33"/>
      <c r="AJT459" s="33"/>
      <c r="AJU459" s="33"/>
      <c r="AJV459" s="33"/>
      <c r="AJW459" s="33"/>
      <c r="AJX459" s="33"/>
      <c r="AJY459" s="33"/>
      <c r="AJZ459" s="33"/>
      <c r="AKA459" s="33"/>
      <c r="AKB459" s="33"/>
      <c r="AKC459" s="33"/>
      <c r="AKD459" s="33"/>
      <c r="AKE459" s="33"/>
      <c r="AKF459" s="33"/>
      <c r="AKG459" s="33"/>
      <c r="AKH459" s="33"/>
      <c r="AKI459" s="33"/>
    </row>
    <row r="460" spans="1:971" x14ac:dyDescent="0.25">
      <c r="A460" s="1"/>
      <c r="B460" s="1"/>
      <c r="D460" s="2"/>
      <c r="E460" s="2"/>
      <c r="F460" s="2"/>
      <c r="G460" s="2"/>
      <c r="H460" s="2"/>
      <c r="I460" s="3"/>
      <c r="J460" s="4"/>
      <c r="K460" s="5"/>
      <c r="L460" s="4"/>
      <c r="M460" s="4"/>
    </row>
    <row r="461" spans="1:971" x14ac:dyDescent="0.25">
      <c r="A461" s="1"/>
      <c r="B461" s="1"/>
      <c r="D461" s="2"/>
      <c r="E461" s="2"/>
      <c r="F461" s="2"/>
      <c r="G461" s="2"/>
      <c r="H461" s="2"/>
      <c r="I461" s="3"/>
      <c r="J461" s="4"/>
      <c r="K461" s="5"/>
      <c r="L461" s="4"/>
      <c r="M461" s="4"/>
    </row>
    <row r="462" spans="1:971" ht="15.75" thickBot="1" x14ac:dyDescent="0.3">
      <c r="A462" s="1"/>
      <c r="B462" s="1"/>
      <c r="C462" s="29"/>
      <c r="D462" s="2"/>
      <c r="E462" s="2"/>
      <c r="F462" s="2"/>
      <c r="G462" s="2"/>
      <c r="H462" s="2"/>
      <c r="I462" s="3"/>
      <c r="J462" s="4"/>
      <c r="K462" s="37"/>
      <c r="L462" s="37"/>
      <c r="M462" s="37"/>
    </row>
    <row r="463" spans="1:971" ht="15.75" thickTop="1" x14ac:dyDescent="0.25">
      <c r="A463" s="1"/>
      <c r="B463" s="1"/>
      <c r="D463" s="2"/>
      <c r="E463" s="2"/>
      <c r="F463" s="2"/>
      <c r="G463" s="2"/>
      <c r="H463" s="2"/>
      <c r="I463" s="3"/>
      <c r="J463" s="4"/>
      <c r="K463" s="5"/>
      <c r="L463" s="4"/>
      <c r="M463" s="4"/>
    </row>
    <row r="464" spans="1:971" x14ac:dyDescent="0.25">
      <c r="A464" s="1"/>
      <c r="B464" s="1"/>
      <c r="D464" s="2"/>
      <c r="E464" s="2"/>
      <c r="F464" s="2"/>
      <c r="G464" s="2"/>
      <c r="H464" s="2"/>
      <c r="I464" s="3"/>
      <c r="J464" s="4"/>
      <c r="K464" s="5"/>
      <c r="L464" s="4"/>
      <c r="M464" s="4"/>
    </row>
    <row r="465" spans="1:971" ht="15.75" thickBot="1" x14ac:dyDescent="0.3">
      <c r="A465" s="1"/>
      <c r="B465" s="1"/>
      <c r="C465" s="27"/>
      <c r="D465" s="2"/>
      <c r="E465" s="2"/>
      <c r="F465" s="2"/>
      <c r="G465" s="2"/>
      <c r="H465" s="2"/>
      <c r="I465" s="3"/>
      <c r="J465" s="4"/>
      <c r="K465" s="11"/>
      <c r="L465" s="11"/>
      <c r="M465" s="11"/>
    </row>
    <row r="466" spans="1:971" ht="15.75" thickTop="1" x14ac:dyDescent="0.25">
      <c r="A466" s="1"/>
      <c r="B466" s="1"/>
      <c r="D466" s="2"/>
      <c r="E466" s="2"/>
      <c r="F466" s="2"/>
      <c r="G466" s="2"/>
      <c r="H466" s="2"/>
      <c r="I466" s="3"/>
      <c r="J466" s="4"/>
      <c r="K466" s="5"/>
      <c r="L466" s="4"/>
      <c r="M466" s="4"/>
    </row>
    <row r="467" spans="1:971" x14ac:dyDescent="0.25">
      <c r="A467" s="1"/>
      <c r="B467" s="1"/>
      <c r="D467" s="2"/>
      <c r="E467" s="2"/>
      <c r="F467" s="2"/>
      <c r="G467" s="2"/>
      <c r="H467" s="2"/>
      <c r="I467" s="3"/>
      <c r="J467" s="4"/>
      <c r="K467" s="5"/>
      <c r="L467" s="4"/>
      <c r="M467" s="4"/>
    </row>
    <row r="470" spans="1:971" x14ac:dyDescent="0.25">
      <c r="A470" s="1"/>
      <c r="B470" s="1"/>
      <c r="D470" s="2"/>
      <c r="E470" s="2"/>
      <c r="F470" s="2"/>
      <c r="G470" s="2"/>
      <c r="H470" s="2"/>
      <c r="I470" s="3"/>
      <c r="J470" s="4"/>
      <c r="K470" s="5"/>
      <c r="L470" s="4"/>
      <c r="M470" s="4"/>
    </row>
    <row r="471" spans="1:971" x14ac:dyDescent="0.25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</row>
    <row r="472" spans="1:971" x14ac:dyDescent="0.25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</row>
    <row r="473" spans="1:971" x14ac:dyDescent="0.25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</row>
    <row r="476" spans="1:971" x14ac:dyDescent="0.25">
      <c r="K476" s="18"/>
      <c r="L476" s="18"/>
      <c r="M476" s="18"/>
    </row>
    <row r="477" spans="1:971" x14ac:dyDescent="0.25">
      <c r="C477" s="15"/>
    </row>
    <row r="478" spans="1:971" ht="15" customHeight="1" x14ac:dyDescent="0.3">
      <c r="A478" s="19"/>
      <c r="B478" s="19"/>
      <c r="C478" s="19"/>
      <c r="D478" s="19"/>
      <c r="E478" s="20"/>
      <c r="F478" s="20"/>
      <c r="G478" s="20"/>
      <c r="H478" s="20"/>
      <c r="I478" s="21"/>
      <c r="J478" s="20"/>
      <c r="K478" s="22"/>
      <c r="L478" s="23"/>
      <c r="M478" s="23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  <c r="KA478" s="1"/>
      <c r="KB478" s="1"/>
      <c r="KC478" s="1"/>
      <c r="KD478" s="1"/>
      <c r="KE478" s="1"/>
      <c r="KF478" s="1"/>
      <c r="KG478" s="1"/>
      <c r="KH478" s="1"/>
      <c r="KI478" s="1"/>
      <c r="KJ478" s="1"/>
      <c r="KK478" s="1"/>
      <c r="KL478" s="1"/>
      <c r="KM478" s="1"/>
      <c r="KN478" s="1"/>
      <c r="KO478" s="1"/>
      <c r="KP478" s="1"/>
      <c r="KQ478" s="1"/>
      <c r="KR478" s="1"/>
      <c r="KS478" s="1"/>
      <c r="KT478" s="1"/>
      <c r="KU478" s="1"/>
      <c r="KV478" s="1"/>
      <c r="KW478" s="1"/>
      <c r="KX478" s="1"/>
      <c r="KY478" s="1"/>
      <c r="KZ478" s="1"/>
      <c r="LA478" s="1"/>
      <c r="LB478" s="1"/>
      <c r="LC478" s="1"/>
      <c r="LD478" s="1"/>
      <c r="LE478" s="1"/>
      <c r="LF478" s="1"/>
      <c r="LG478" s="1"/>
      <c r="LH478" s="1"/>
      <c r="LI478" s="1"/>
      <c r="LJ478" s="1"/>
      <c r="LK478" s="1"/>
      <c r="LL478" s="1"/>
      <c r="LM478" s="1"/>
      <c r="LN478" s="1"/>
      <c r="LO478" s="1"/>
      <c r="LP478" s="1"/>
      <c r="LQ478" s="1"/>
      <c r="LR478" s="1"/>
      <c r="LS478" s="1"/>
      <c r="LT478" s="1"/>
      <c r="LU478" s="1"/>
      <c r="LV478" s="1"/>
      <c r="LW478" s="1"/>
      <c r="LX478" s="1"/>
      <c r="LY478" s="1"/>
      <c r="LZ478" s="1"/>
      <c r="MA478" s="1"/>
      <c r="MB478" s="1"/>
      <c r="MC478" s="1"/>
      <c r="MD478" s="1"/>
      <c r="ME478" s="1"/>
      <c r="MF478" s="1"/>
      <c r="MG478" s="1"/>
      <c r="MH478" s="1"/>
      <c r="MI478" s="1"/>
      <c r="MJ478" s="1"/>
      <c r="MK478" s="1"/>
      <c r="ML478" s="1"/>
      <c r="MM478" s="1"/>
      <c r="MN478" s="1"/>
      <c r="MO478" s="1"/>
      <c r="MP478" s="1"/>
      <c r="MQ478" s="1"/>
      <c r="MR478" s="1"/>
      <c r="MS478" s="1"/>
      <c r="MT478" s="1"/>
      <c r="MU478" s="1"/>
      <c r="MV478" s="1"/>
      <c r="MW478" s="1"/>
      <c r="MX478" s="1"/>
      <c r="MY478" s="1"/>
      <c r="MZ478" s="1"/>
      <c r="NA478" s="1"/>
      <c r="NB478" s="1"/>
      <c r="NC478" s="1"/>
      <c r="ND478" s="1"/>
      <c r="NE478" s="1"/>
      <c r="NF478" s="1"/>
      <c r="NG478" s="1"/>
      <c r="NH478" s="1"/>
      <c r="NI478" s="1"/>
      <c r="NJ478" s="1"/>
      <c r="NK478" s="1"/>
      <c r="NL478" s="1"/>
      <c r="NM478" s="1"/>
      <c r="NN478" s="1"/>
      <c r="NO478" s="1"/>
      <c r="NP478" s="1"/>
      <c r="NQ478" s="1"/>
      <c r="NR478" s="1"/>
      <c r="NS478" s="1"/>
      <c r="NT478" s="1"/>
      <c r="NU478" s="1"/>
      <c r="NV478" s="1"/>
      <c r="NW478" s="1"/>
      <c r="NX478" s="1"/>
      <c r="NY478" s="1"/>
      <c r="NZ478" s="1"/>
      <c r="OA478" s="1"/>
      <c r="OB478" s="1"/>
      <c r="OC478" s="1"/>
      <c r="OD478" s="1"/>
      <c r="OE478" s="1"/>
      <c r="OF478" s="1"/>
      <c r="OG478" s="1"/>
      <c r="OH478" s="1"/>
      <c r="OI478" s="1"/>
      <c r="OJ478" s="1"/>
      <c r="OK478" s="1"/>
      <c r="OL478" s="1"/>
      <c r="OM478" s="1"/>
      <c r="ON478" s="1"/>
      <c r="OO478" s="1"/>
      <c r="OP478" s="1"/>
      <c r="OQ478" s="1"/>
      <c r="OR478" s="1"/>
      <c r="OS478" s="1"/>
      <c r="OT478" s="1"/>
      <c r="OU478" s="1"/>
      <c r="OV478" s="1"/>
      <c r="OW478" s="1"/>
      <c r="OX478" s="1"/>
      <c r="OY478" s="1"/>
      <c r="OZ478" s="1"/>
      <c r="PA478" s="1"/>
      <c r="PB478" s="1"/>
      <c r="PC478" s="1"/>
      <c r="PD478" s="1"/>
      <c r="PE478" s="1"/>
      <c r="PF478" s="1"/>
      <c r="PG478" s="1"/>
      <c r="PH478" s="1"/>
      <c r="PI478" s="1"/>
      <c r="PJ478" s="1"/>
      <c r="PK478" s="1"/>
      <c r="PL478" s="1"/>
      <c r="PM478" s="1"/>
      <c r="PN478" s="1"/>
      <c r="PO478" s="1"/>
      <c r="PP478" s="1"/>
      <c r="PQ478" s="1"/>
      <c r="PR478" s="1"/>
      <c r="PS478" s="1"/>
      <c r="PT478" s="1"/>
      <c r="PU478" s="1"/>
      <c r="PV478" s="1"/>
      <c r="PW478" s="1"/>
      <c r="PX478" s="1"/>
      <c r="PY478" s="1"/>
      <c r="PZ478" s="1"/>
      <c r="QA478" s="1"/>
      <c r="QB478" s="1"/>
      <c r="QC478" s="1"/>
      <c r="QD478" s="1"/>
      <c r="QE478" s="1"/>
      <c r="QF478" s="1"/>
      <c r="QG478" s="1"/>
      <c r="QH478" s="1"/>
      <c r="QI478" s="1"/>
      <c r="QJ478" s="1"/>
      <c r="QK478" s="1"/>
      <c r="QL478" s="1"/>
      <c r="QM478" s="1"/>
      <c r="QN478" s="1"/>
      <c r="QO478" s="1"/>
      <c r="QP478" s="1"/>
      <c r="QQ478" s="1"/>
      <c r="QR478" s="1"/>
      <c r="QS478" s="1"/>
      <c r="QT478" s="1"/>
      <c r="QU478" s="1"/>
      <c r="QV478" s="1"/>
      <c r="QW478" s="1"/>
      <c r="QX478" s="1"/>
      <c r="QY478" s="1"/>
      <c r="QZ478" s="1"/>
      <c r="RA478" s="1"/>
      <c r="RB478" s="1"/>
      <c r="RC478" s="1"/>
      <c r="RD478" s="1"/>
      <c r="RE478" s="1"/>
      <c r="RF478" s="1"/>
      <c r="RG478" s="1"/>
      <c r="RH478" s="1"/>
      <c r="RI478" s="1"/>
      <c r="RJ478" s="1"/>
      <c r="RK478" s="1"/>
      <c r="RL478" s="1"/>
      <c r="RM478" s="1"/>
      <c r="RN478" s="1"/>
      <c r="RO478" s="1"/>
      <c r="RP478" s="1"/>
      <c r="RQ478" s="1"/>
      <c r="RR478" s="1"/>
      <c r="RS478" s="1"/>
      <c r="RT478" s="1"/>
      <c r="RU478" s="1"/>
      <c r="RV478" s="1"/>
      <c r="RW478" s="1"/>
      <c r="RX478" s="1"/>
      <c r="RY478" s="1"/>
      <c r="RZ478" s="1"/>
      <c r="SA478" s="1"/>
      <c r="SB478" s="1"/>
      <c r="SC478" s="1"/>
      <c r="SD478" s="1"/>
      <c r="SE478" s="1"/>
      <c r="SF478" s="1"/>
      <c r="SG478" s="1"/>
      <c r="SH478" s="1"/>
      <c r="SI478" s="1"/>
      <c r="SJ478" s="1"/>
      <c r="SK478" s="1"/>
      <c r="SL478" s="1"/>
      <c r="SM478" s="1"/>
      <c r="SN478" s="1"/>
      <c r="SO478" s="1"/>
      <c r="SP478" s="1"/>
      <c r="SQ478" s="1"/>
      <c r="SR478" s="1"/>
      <c r="SS478" s="1"/>
      <c r="ST478" s="1"/>
      <c r="SU478" s="1"/>
      <c r="SV478" s="1"/>
      <c r="SW478" s="1"/>
      <c r="SX478" s="1"/>
      <c r="SY478" s="1"/>
      <c r="SZ478" s="1"/>
      <c r="TA478" s="1"/>
      <c r="TB478" s="1"/>
      <c r="TC478" s="1"/>
      <c r="TD478" s="1"/>
      <c r="TE478" s="1"/>
      <c r="TF478" s="1"/>
      <c r="TG478" s="1"/>
      <c r="TH478" s="1"/>
      <c r="TI478" s="1"/>
      <c r="TJ478" s="1"/>
      <c r="TK478" s="1"/>
      <c r="TL478" s="1"/>
      <c r="TM478" s="1"/>
      <c r="TN478" s="1"/>
      <c r="TO478" s="1"/>
      <c r="TP478" s="1"/>
      <c r="TQ478" s="1"/>
      <c r="TR478" s="1"/>
      <c r="TS478" s="1"/>
      <c r="TT478" s="1"/>
      <c r="TU478" s="1"/>
      <c r="TV478" s="1"/>
      <c r="TW478" s="1"/>
      <c r="TX478" s="1"/>
      <c r="TY478" s="1"/>
      <c r="TZ478" s="1"/>
      <c r="UA478" s="1"/>
      <c r="UB478" s="1"/>
      <c r="UC478" s="1"/>
      <c r="UD478" s="1"/>
      <c r="UE478" s="1"/>
      <c r="UF478" s="1"/>
      <c r="UG478" s="1"/>
      <c r="UH478" s="1"/>
      <c r="UI478" s="1"/>
      <c r="UJ478" s="1"/>
      <c r="UK478" s="1"/>
      <c r="UL478" s="1"/>
      <c r="UM478" s="1"/>
      <c r="UN478" s="1"/>
      <c r="UO478" s="1"/>
      <c r="UP478" s="1"/>
      <c r="UQ478" s="1"/>
      <c r="UR478" s="1"/>
      <c r="US478" s="1"/>
      <c r="UT478" s="1"/>
      <c r="UU478" s="1"/>
      <c r="UV478" s="1"/>
      <c r="UW478" s="1"/>
      <c r="UX478" s="1"/>
      <c r="UY478" s="1"/>
      <c r="UZ478" s="1"/>
      <c r="VA478" s="1"/>
      <c r="VB478" s="1"/>
      <c r="VC478" s="1"/>
      <c r="VD478" s="1"/>
      <c r="VE478" s="1"/>
      <c r="VF478" s="1"/>
      <c r="VG478" s="1"/>
      <c r="VH478" s="1"/>
      <c r="VI478" s="1"/>
      <c r="VJ478" s="1"/>
      <c r="VK478" s="1"/>
      <c r="VL478" s="1"/>
      <c r="VM478" s="1"/>
      <c r="VN478" s="1"/>
      <c r="VO478" s="1"/>
      <c r="VP478" s="1"/>
      <c r="VQ478" s="1"/>
      <c r="VR478" s="1"/>
      <c r="VS478" s="1"/>
      <c r="VT478" s="1"/>
      <c r="VU478" s="1"/>
      <c r="VV478" s="1"/>
      <c r="VW478" s="1"/>
      <c r="VX478" s="1"/>
      <c r="VY478" s="1"/>
      <c r="VZ478" s="1"/>
      <c r="WA478" s="1"/>
      <c r="WB478" s="1"/>
      <c r="WC478" s="1"/>
      <c r="WD478" s="1"/>
      <c r="WE478" s="1"/>
      <c r="WF478" s="1"/>
      <c r="WG478" s="1"/>
      <c r="WH478" s="1"/>
      <c r="WI478" s="1"/>
      <c r="WJ478" s="1"/>
      <c r="WK478" s="1"/>
      <c r="WL478" s="1"/>
      <c r="WM478" s="1"/>
      <c r="WN478" s="1"/>
      <c r="WO478" s="1"/>
      <c r="WP478" s="1"/>
      <c r="WQ478" s="1"/>
      <c r="WR478" s="1"/>
      <c r="WS478" s="1"/>
      <c r="WT478" s="1"/>
      <c r="WU478" s="1"/>
      <c r="WV478" s="1"/>
      <c r="WW478" s="1"/>
      <c r="WX478" s="1"/>
      <c r="WY478" s="1"/>
      <c r="WZ478" s="1"/>
      <c r="XA478" s="1"/>
      <c r="XB478" s="1"/>
      <c r="XC478" s="1"/>
      <c r="XD478" s="1"/>
      <c r="XE478" s="1"/>
      <c r="XF478" s="1"/>
      <c r="XG478" s="1"/>
      <c r="XH478" s="1"/>
      <c r="XI478" s="1"/>
      <c r="XJ478" s="1"/>
      <c r="XK478" s="1"/>
      <c r="XL478" s="1"/>
      <c r="XM478" s="1"/>
      <c r="XN478" s="1"/>
      <c r="XO478" s="1"/>
      <c r="XP478" s="1"/>
      <c r="XQ478" s="1"/>
      <c r="XR478" s="1"/>
      <c r="XS478" s="1"/>
      <c r="XT478" s="1"/>
      <c r="XU478" s="1"/>
      <c r="XV478" s="1"/>
      <c r="XW478" s="1"/>
      <c r="XX478" s="1"/>
      <c r="XY478" s="1"/>
      <c r="XZ478" s="1"/>
      <c r="YA478" s="1"/>
      <c r="YB478" s="1"/>
      <c r="YC478" s="1"/>
      <c r="YD478" s="1"/>
      <c r="YE478" s="1"/>
      <c r="YF478" s="1"/>
      <c r="YG478" s="1"/>
      <c r="YH478" s="1"/>
      <c r="YI478" s="1"/>
      <c r="YJ478" s="1"/>
      <c r="YK478" s="1"/>
      <c r="YL478" s="1"/>
      <c r="YM478" s="1"/>
      <c r="YN478" s="1"/>
      <c r="YO478" s="1"/>
      <c r="YP478" s="1"/>
      <c r="YQ478" s="1"/>
      <c r="YR478" s="1"/>
      <c r="YS478" s="1"/>
      <c r="YT478" s="1"/>
      <c r="YU478" s="1"/>
      <c r="YV478" s="1"/>
      <c r="YW478" s="1"/>
      <c r="YX478" s="1"/>
      <c r="YY478" s="1"/>
      <c r="YZ478" s="1"/>
      <c r="ZA478" s="1"/>
      <c r="ZB478" s="1"/>
      <c r="ZC478" s="1"/>
      <c r="ZD478" s="1"/>
      <c r="ZE478" s="1"/>
      <c r="ZF478" s="1"/>
      <c r="ZG478" s="1"/>
      <c r="ZH478" s="1"/>
      <c r="ZI478" s="1"/>
      <c r="ZJ478" s="1"/>
      <c r="ZK478" s="1"/>
      <c r="ZL478" s="1"/>
      <c r="ZM478" s="1"/>
      <c r="ZN478" s="1"/>
      <c r="ZO478" s="1"/>
      <c r="ZP478" s="1"/>
      <c r="ZQ478" s="1"/>
      <c r="ZR478" s="1"/>
      <c r="ZS478" s="1"/>
      <c r="ZT478" s="1"/>
      <c r="ZU478" s="1"/>
      <c r="ZV478" s="1"/>
      <c r="ZW478" s="1"/>
      <c r="ZX478" s="1"/>
      <c r="ZY478" s="1"/>
      <c r="ZZ478" s="1"/>
      <c r="AAA478" s="1"/>
      <c r="AAB478" s="1"/>
      <c r="AAC478" s="1"/>
      <c r="AAD478" s="1"/>
      <c r="AAE478" s="1"/>
      <c r="AAF478" s="1"/>
      <c r="AAG478" s="1"/>
      <c r="AAH478" s="1"/>
      <c r="AAI478" s="1"/>
      <c r="AAJ478" s="1"/>
      <c r="AAK478" s="1"/>
      <c r="AAL478" s="1"/>
      <c r="AAM478" s="1"/>
      <c r="AAN478" s="1"/>
      <c r="AAO478" s="1"/>
      <c r="AAP478" s="1"/>
      <c r="AAQ478" s="1"/>
      <c r="AAR478" s="1"/>
      <c r="AAS478" s="1"/>
      <c r="AAT478" s="1"/>
      <c r="AAU478" s="1"/>
      <c r="AAV478" s="1"/>
      <c r="AAW478" s="1"/>
      <c r="AAX478" s="1"/>
      <c r="AAY478" s="1"/>
      <c r="AAZ478" s="1"/>
      <c r="ABA478" s="1"/>
      <c r="ABB478" s="1"/>
      <c r="ABC478" s="1"/>
      <c r="ABD478" s="1"/>
      <c r="ABE478" s="1"/>
      <c r="ABF478" s="1"/>
      <c r="ABG478" s="1"/>
      <c r="ABH478" s="1"/>
      <c r="ABI478" s="1"/>
      <c r="ABJ478" s="1"/>
      <c r="ABK478" s="1"/>
      <c r="ABL478" s="1"/>
      <c r="ABM478" s="1"/>
      <c r="ABN478" s="1"/>
      <c r="ABO478" s="1"/>
      <c r="ABP478" s="1"/>
      <c r="ABQ478" s="1"/>
      <c r="ABR478" s="1"/>
      <c r="ABS478" s="1"/>
      <c r="ABT478" s="1"/>
      <c r="ABU478" s="1"/>
      <c r="ABV478" s="1"/>
      <c r="ABW478" s="1"/>
      <c r="ABX478" s="1"/>
      <c r="ABY478" s="1"/>
      <c r="ABZ478" s="1"/>
      <c r="ACA478" s="1"/>
      <c r="ACB478" s="1"/>
      <c r="ACC478" s="1"/>
      <c r="ACD478" s="1"/>
      <c r="ACE478" s="1"/>
      <c r="ACF478" s="1"/>
      <c r="ACG478" s="1"/>
      <c r="ACH478" s="1"/>
      <c r="ACI478" s="1"/>
      <c r="ACJ478" s="1"/>
      <c r="ACK478" s="1"/>
      <c r="ACL478" s="1"/>
      <c r="ACM478" s="1"/>
      <c r="ACN478" s="1"/>
      <c r="ACO478" s="1"/>
      <c r="ACP478" s="1"/>
      <c r="ACQ478" s="1"/>
      <c r="ACR478" s="1"/>
      <c r="ACS478" s="1"/>
      <c r="ACT478" s="1"/>
      <c r="ACU478" s="1"/>
      <c r="ACV478" s="1"/>
      <c r="ACW478" s="1"/>
      <c r="ACX478" s="1"/>
      <c r="ACY478" s="1"/>
      <c r="ACZ478" s="1"/>
      <c r="ADA478" s="1"/>
      <c r="ADB478" s="1"/>
      <c r="ADC478" s="1"/>
      <c r="ADD478" s="1"/>
      <c r="ADE478" s="1"/>
      <c r="ADF478" s="1"/>
      <c r="ADG478" s="1"/>
      <c r="ADH478" s="1"/>
      <c r="ADI478" s="1"/>
      <c r="ADJ478" s="1"/>
      <c r="ADK478" s="1"/>
      <c r="ADL478" s="1"/>
      <c r="ADM478" s="1"/>
      <c r="ADN478" s="1"/>
      <c r="ADO478" s="1"/>
      <c r="ADP478" s="1"/>
      <c r="ADQ478" s="1"/>
      <c r="ADR478" s="1"/>
      <c r="ADS478" s="1"/>
      <c r="ADT478" s="1"/>
      <c r="ADU478" s="1"/>
      <c r="ADV478" s="1"/>
      <c r="ADW478" s="1"/>
      <c r="ADX478" s="1"/>
      <c r="ADY478" s="1"/>
      <c r="ADZ478" s="1"/>
      <c r="AEA478" s="1"/>
      <c r="AEB478" s="1"/>
      <c r="AEC478" s="1"/>
      <c r="AED478" s="1"/>
      <c r="AEE478" s="1"/>
      <c r="AEF478" s="1"/>
      <c r="AEG478" s="1"/>
      <c r="AEH478" s="1"/>
      <c r="AEI478" s="1"/>
      <c r="AEJ478" s="1"/>
      <c r="AEK478" s="1"/>
      <c r="AEL478" s="1"/>
      <c r="AEM478" s="1"/>
      <c r="AEN478" s="1"/>
      <c r="AEO478" s="1"/>
      <c r="AEP478" s="1"/>
      <c r="AEQ478" s="1"/>
      <c r="AER478" s="1"/>
      <c r="AES478" s="1"/>
      <c r="AET478" s="1"/>
      <c r="AEU478" s="1"/>
      <c r="AEV478" s="1"/>
      <c r="AEW478" s="1"/>
      <c r="AEX478" s="1"/>
      <c r="AEY478" s="1"/>
      <c r="AEZ478" s="1"/>
      <c r="AFA478" s="1"/>
      <c r="AFB478" s="1"/>
      <c r="AFC478" s="1"/>
      <c r="AFD478" s="1"/>
      <c r="AFE478" s="1"/>
      <c r="AFF478" s="1"/>
      <c r="AFG478" s="1"/>
      <c r="AFH478" s="1"/>
      <c r="AFI478" s="1"/>
      <c r="AFJ478" s="1"/>
      <c r="AFK478" s="1"/>
      <c r="AFL478" s="1"/>
      <c r="AFM478" s="1"/>
      <c r="AFN478" s="1"/>
      <c r="AFO478" s="1"/>
      <c r="AFP478" s="1"/>
      <c r="AFQ478" s="1"/>
      <c r="AFR478" s="1"/>
      <c r="AFS478" s="1"/>
      <c r="AFT478" s="1"/>
      <c r="AFU478" s="1"/>
      <c r="AFV478" s="1"/>
      <c r="AFW478" s="1"/>
      <c r="AFX478" s="1"/>
      <c r="AFY478" s="1"/>
      <c r="AFZ478" s="1"/>
      <c r="AGA478" s="1"/>
      <c r="AGB478" s="1"/>
      <c r="AGC478" s="1"/>
      <c r="AGD478" s="1"/>
      <c r="AGE478" s="1"/>
      <c r="AGF478" s="1"/>
      <c r="AGG478" s="1"/>
      <c r="AGH478" s="1"/>
      <c r="AGI478" s="1"/>
      <c r="AGJ478" s="1"/>
      <c r="AGK478" s="1"/>
      <c r="AGL478" s="1"/>
      <c r="AGM478" s="1"/>
      <c r="AGN478" s="1"/>
      <c r="AGO478" s="1"/>
      <c r="AGP478" s="1"/>
      <c r="AGQ478" s="1"/>
      <c r="AGR478" s="1"/>
      <c r="AGS478" s="1"/>
      <c r="AGT478" s="1"/>
      <c r="AGU478" s="1"/>
      <c r="AGV478" s="1"/>
      <c r="AGW478" s="1"/>
      <c r="AGX478" s="1"/>
      <c r="AGY478" s="1"/>
      <c r="AGZ478" s="1"/>
      <c r="AHA478" s="1"/>
      <c r="AHB478" s="1"/>
      <c r="AHC478" s="1"/>
      <c r="AHD478" s="1"/>
      <c r="AHE478" s="1"/>
      <c r="AHF478" s="1"/>
      <c r="AHG478" s="1"/>
      <c r="AHH478" s="1"/>
      <c r="AHI478" s="1"/>
      <c r="AHJ478" s="1"/>
      <c r="AHK478" s="1"/>
      <c r="AHL478" s="1"/>
      <c r="AHM478" s="1"/>
      <c r="AHN478" s="1"/>
      <c r="AHO478" s="1"/>
      <c r="AHP478" s="1"/>
      <c r="AHQ478" s="1"/>
      <c r="AHR478" s="1"/>
      <c r="AHS478" s="1"/>
      <c r="AHT478" s="1"/>
      <c r="AHU478" s="1"/>
      <c r="AHV478" s="1"/>
      <c r="AHW478" s="1"/>
      <c r="AHX478" s="1"/>
      <c r="AHY478" s="1"/>
      <c r="AHZ478" s="1"/>
      <c r="AIA478" s="1"/>
      <c r="AIB478" s="1"/>
      <c r="AIC478" s="1"/>
      <c r="AID478" s="1"/>
      <c r="AIE478" s="1"/>
      <c r="AIF478" s="1"/>
      <c r="AIG478" s="1"/>
      <c r="AIH478" s="1"/>
      <c r="AII478" s="1"/>
      <c r="AIJ478" s="1"/>
      <c r="AIK478" s="1"/>
      <c r="AIL478" s="1"/>
      <c r="AIM478" s="1"/>
      <c r="AIN478" s="1"/>
      <c r="AIO478" s="1"/>
      <c r="AIP478" s="1"/>
      <c r="AIQ478" s="1"/>
      <c r="AIR478" s="1"/>
      <c r="AIS478" s="1"/>
      <c r="AIT478" s="1"/>
      <c r="AIU478" s="1"/>
      <c r="AIV478" s="1"/>
      <c r="AIW478" s="1"/>
      <c r="AIX478" s="1"/>
      <c r="AIY478" s="1"/>
      <c r="AIZ478" s="1"/>
      <c r="AJA478" s="1"/>
      <c r="AJB478" s="1"/>
      <c r="AJC478" s="1"/>
      <c r="AJD478" s="1"/>
      <c r="AJE478" s="1"/>
      <c r="AJF478" s="1"/>
      <c r="AJG478" s="1"/>
      <c r="AJH478" s="1"/>
      <c r="AJI478" s="1"/>
      <c r="AJJ478" s="1"/>
      <c r="AJK478" s="1"/>
      <c r="AJL478" s="1"/>
      <c r="AJM478" s="1"/>
      <c r="AJN478" s="1"/>
      <c r="AJO478" s="1"/>
      <c r="AJP478" s="1"/>
      <c r="AJQ478" s="1"/>
      <c r="AJR478" s="1"/>
      <c r="AJS478" s="1"/>
      <c r="AJT478" s="1"/>
      <c r="AJU478" s="1"/>
      <c r="AJV478" s="1"/>
      <c r="AJW478" s="1"/>
      <c r="AJX478" s="1"/>
      <c r="AJY478" s="1"/>
      <c r="AJZ478" s="1"/>
      <c r="AKA478" s="1"/>
      <c r="AKB478" s="1"/>
      <c r="AKC478" s="1"/>
      <c r="AKD478" s="1"/>
      <c r="AKE478" s="1"/>
      <c r="AKF478" s="1"/>
      <c r="AKG478" s="1"/>
      <c r="AKH478" s="1"/>
      <c r="AKI478" s="1"/>
    </row>
    <row r="479" spans="1:971" ht="15" customHeight="1" x14ac:dyDescent="0.3">
      <c r="A479" s="19"/>
      <c r="B479" s="19"/>
      <c r="C479" s="19"/>
      <c r="D479" s="19"/>
      <c r="E479" s="20"/>
      <c r="F479" s="20"/>
      <c r="G479" s="20"/>
      <c r="H479" s="20"/>
      <c r="I479" s="21"/>
      <c r="J479" s="20"/>
      <c r="K479" s="22"/>
      <c r="L479" s="23"/>
      <c r="M479" s="23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  <c r="KB479" s="1"/>
      <c r="KC479" s="1"/>
      <c r="KD479" s="1"/>
      <c r="KE479" s="1"/>
      <c r="KF479" s="1"/>
      <c r="KG479" s="1"/>
      <c r="KH479" s="1"/>
      <c r="KI479" s="1"/>
      <c r="KJ479" s="1"/>
      <c r="KK479" s="1"/>
      <c r="KL479" s="1"/>
      <c r="KM479" s="1"/>
      <c r="KN479" s="1"/>
      <c r="KO479" s="1"/>
      <c r="KP479" s="1"/>
      <c r="KQ479" s="1"/>
      <c r="KR479" s="1"/>
      <c r="KS479" s="1"/>
      <c r="KT479" s="1"/>
      <c r="KU479" s="1"/>
      <c r="KV479" s="1"/>
      <c r="KW479" s="1"/>
      <c r="KX479" s="1"/>
      <c r="KY479" s="1"/>
      <c r="KZ479" s="1"/>
      <c r="LA479" s="1"/>
      <c r="LB479" s="1"/>
      <c r="LC479" s="1"/>
      <c r="LD479" s="1"/>
      <c r="LE479" s="1"/>
      <c r="LF479" s="1"/>
      <c r="LG479" s="1"/>
      <c r="LH479" s="1"/>
      <c r="LI479" s="1"/>
      <c r="LJ479" s="1"/>
      <c r="LK479" s="1"/>
      <c r="LL479" s="1"/>
      <c r="LM479" s="1"/>
      <c r="LN479" s="1"/>
      <c r="LO479" s="1"/>
      <c r="LP479" s="1"/>
      <c r="LQ479" s="1"/>
      <c r="LR479" s="1"/>
      <c r="LS479" s="1"/>
      <c r="LT479" s="1"/>
      <c r="LU479" s="1"/>
      <c r="LV479" s="1"/>
      <c r="LW479" s="1"/>
      <c r="LX479" s="1"/>
      <c r="LY479" s="1"/>
      <c r="LZ479" s="1"/>
      <c r="MA479" s="1"/>
      <c r="MB479" s="1"/>
      <c r="MC479" s="1"/>
      <c r="MD479" s="1"/>
      <c r="ME479" s="1"/>
      <c r="MF479" s="1"/>
      <c r="MG479" s="1"/>
      <c r="MH479" s="1"/>
      <c r="MI479" s="1"/>
      <c r="MJ479" s="1"/>
      <c r="MK479" s="1"/>
      <c r="ML479" s="1"/>
      <c r="MM479" s="1"/>
      <c r="MN479" s="1"/>
      <c r="MO479" s="1"/>
      <c r="MP479" s="1"/>
      <c r="MQ479" s="1"/>
      <c r="MR479" s="1"/>
      <c r="MS479" s="1"/>
      <c r="MT479" s="1"/>
      <c r="MU479" s="1"/>
      <c r="MV479" s="1"/>
      <c r="MW479" s="1"/>
      <c r="MX479" s="1"/>
      <c r="MY479" s="1"/>
      <c r="MZ479" s="1"/>
      <c r="NA479" s="1"/>
      <c r="NB479" s="1"/>
      <c r="NC479" s="1"/>
      <c r="ND479" s="1"/>
      <c r="NE479" s="1"/>
      <c r="NF479" s="1"/>
      <c r="NG479" s="1"/>
      <c r="NH479" s="1"/>
      <c r="NI479" s="1"/>
      <c r="NJ479" s="1"/>
      <c r="NK479" s="1"/>
      <c r="NL479" s="1"/>
      <c r="NM479" s="1"/>
      <c r="NN479" s="1"/>
      <c r="NO479" s="1"/>
      <c r="NP479" s="1"/>
      <c r="NQ479" s="1"/>
      <c r="NR479" s="1"/>
      <c r="NS479" s="1"/>
      <c r="NT479" s="1"/>
      <c r="NU479" s="1"/>
      <c r="NV479" s="1"/>
      <c r="NW479" s="1"/>
      <c r="NX479" s="1"/>
      <c r="NY479" s="1"/>
      <c r="NZ479" s="1"/>
      <c r="OA479" s="1"/>
      <c r="OB479" s="1"/>
      <c r="OC479" s="1"/>
      <c r="OD479" s="1"/>
      <c r="OE479" s="1"/>
      <c r="OF479" s="1"/>
      <c r="OG479" s="1"/>
      <c r="OH479" s="1"/>
      <c r="OI479" s="1"/>
      <c r="OJ479" s="1"/>
      <c r="OK479" s="1"/>
      <c r="OL479" s="1"/>
      <c r="OM479" s="1"/>
      <c r="ON479" s="1"/>
      <c r="OO479" s="1"/>
      <c r="OP479" s="1"/>
      <c r="OQ479" s="1"/>
      <c r="OR479" s="1"/>
      <c r="OS479" s="1"/>
      <c r="OT479" s="1"/>
      <c r="OU479" s="1"/>
      <c r="OV479" s="1"/>
      <c r="OW479" s="1"/>
      <c r="OX479" s="1"/>
      <c r="OY479" s="1"/>
      <c r="OZ479" s="1"/>
      <c r="PA479" s="1"/>
      <c r="PB479" s="1"/>
      <c r="PC479" s="1"/>
      <c r="PD479" s="1"/>
      <c r="PE479" s="1"/>
      <c r="PF479" s="1"/>
      <c r="PG479" s="1"/>
      <c r="PH479" s="1"/>
      <c r="PI479" s="1"/>
      <c r="PJ479" s="1"/>
      <c r="PK479" s="1"/>
      <c r="PL479" s="1"/>
      <c r="PM479" s="1"/>
      <c r="PN479" s="1"/>
      <c r="PO479" s="1"/>
      <c r="PP479" s="1"/>
      <c r="PQ479" s="1"/>
      <c r="PR479" s="1"/>
      <c r="PS479" s="1"/>
      <c r="PT479" s="1"/>
      <c r="PU479" s="1"/>
      <c r="PV479" s="1"/>
      <c r="PW479" s="1"/>
      <c r="PX479" s="1"/>
      <c r="PY479" s="1"/>
      <c r="PZ479" s="1"/>
      <c r="QA479" s="1"/>
      <c r="QB479" s="1"/>
      <c r="QC479" s="1"/>
      <c r="QD479" s="1"/>
      <c r="QE479" s="1"/>
      <c r="QF479" s="1"/>
      <c r="QG479" s="1"/>
      <c r="QH479" s="1"/>
      <c r="QI479" s="1"/>
      <c r="QJ479" s="1"/>
      <c r="QK479" s="1"/>
      <c r="QL479" s="1"/>
      <c r="QM479" s="1"/>
      <c r="QN479" s="1"/>
      <c r="QO479" s="1"/>
      <c r="QP479" s="1"/>
      <c r="QQ479" s="1"/>
      <c r="QR479" s="1"/>
      <c r="QS479" s="1"/>
      <c r="QT479" s="1"/>
      <c r="QU479" s="1"/>
      <c r="QV479" s="1"/>
      <c r="QW479" s="1"/>
      <c r="QX479" s="1"/>
      <c r="QY479" s="1"/>
      <c r="QZ479" s="1"/>
      <c r="RA479" s="1"/>
      <c r="RB479" s="1"/>
      <c r="RC479" s="1"/>
      <c r="RD479" s="1"/>
      <c r="RE479" s="1"/>
      <c r="RF479" s="1"/>
      <c r="RG479" s="1"/>
      <c r="RH479" s="1"/>
      <c r="RI479" s="1"/>
      <c r="RJ479" s="1"/>
      <c r="RK479" s="1"/>
      <c r="RL479" s="1"/>
      <c r="RM479" s="1"/>
      <c r="RN479" s="1"/>
      <c r="RO479" s="1"/>
      <c r="RP479" s="1"/>
      <c r="RQ479" s="1"/>
      <c r="RR479" s="1"/>
      <c r="RS479" s="1"/>
      <c r="RT479" s="1"/>
      <c r="RU479" s="1"/>
      <c r="RV479" s="1"/>
      <c r="RW479" s="1"/>
      <c r="RX479" s="1"/>
      <c r="RY479" s="1"/>
      <c r="RZ479" s="1"/>
      <c r="SA479" s="1"/>
      <c r="SB479" s="1"/>
      <c r="SC479" s="1"/>
      <c r="SD479" s="1"/>
      <c r="SE479" s="1"/>
      <c r="SF479" s="1"/>
      <c r="SG479" s="1"/>
      <c r="SH479" s="1"/>
      <c r="SI479" s="1"/>
      <c r="SJ479" s="1"/>
      <c r="SK479" s="1"/>
      <c r="SL479" s="1"/>
      <c r="SM479" s="1"/>
      <c r="SN479" s="1"/>
      <c r="SO479" s="1"/>
      <c r="SP479" s="1"/>
      <c r="SQ479" s="1"/>
      <c r="SR479" s="1"/>
      <c r="SS479" s="1"/>
      <c r="ST479" s="1"/>
      <c r="SU479" s="1"/>
      <c r="SV479" s="1"/>
      <c r="SW479" s="1"/>
      <c r="SX479" s="1"/>
      <c r="SY479" s="1"/>
      <c r="SZ479" s="1"/>
      <c r="TA479" s="1"/>
      <c r="TB479" s="1"/>
      <c r="TC479" s="1"/>
      <c r="TD479" s="1"/>
      <c r="TE479" s="1"/>
      <c r="TF479" s="1"/>
      <c r="TG479" s="1"/>
      <c r="TH479" s="1"/>
      <c r="TI479" s="1"/>
      <c r="TJ479" s="1"/>
      <c r="TK479" s="1"/>
      <c r="TL479" s="1"/>
      <c r="TM479" s="1"/>
      <c r="TN479" s="1"/>
      <c r="TO479" s="1"/>
      <c r="TP479" s="1"/>
      <c r="TQ479" s="1"/>
      <c r="TR479" s="1"/>
      <c r="TS479" s="1"/>
      <c r="TT479" s="1"/>
      <c r="TU479" s="1"/>
      <c r="TV479" s="1"/>
      <c r="TW479" s="1"/>
      <c r="TX479" s="1"/>
      <c r="TY479" s="1"/>
      <c r="TZ479" s="1"/>
      <c r="UA479" s="1"/>
      <c r="UB479" s="1"/>
      <c r="UC479" s="1"/>
      <c r="UD479" s="1"/>
      <c r="UE479" s="1"/>
      <c r="UF479" s="1"/>
      <c r="UG479" s="1"/>
      <c r="UH479" s="1"/>
      <c r="UI479" s="1"/>
      <c r="UJ479" s="1"/>
      <c r="UK479" s="1"/>
      <c r="UL479" s="1"/>
      <c r="UM479" s="1"/>
      <c r="UN479" s="1"/>
      <c r="UO479" s="1"/>
      <c r="UP479" s="1"/>
      <c r="UQ479" s="1"/>
      <c r="UR479" s="1"/>
      <c r="US479" s="1"/>
      <c r="UT479" s="1"/>
      <c r="UU479" s="1"/>
      <c r="UV479" s="1"/>
      <c r="UW479" s="1"/>
      <c r="UX479" s="1"/>
      <c r="UY479" s="1"/>
      <c r="UZ479" s="1"/>
      <c r="VA479" s="1"/>
      <c r="VB479" s="1"/>
      <c r="VC479" s="1"/>
      <c r="VD479" s="1"/>
      <c r="VE479" s="1"/>
      <c r="VF479" s="1"/>
      <c r="VG479" s="1"/>
      <c r="VH479" s="1"/>
      <c r="VI479" s="1"/>
      <c r="VJ479" s="1"/>
      <c r="VK479" s="1"/>
      <c r="VL479" s="1"/>
      <c r="VM479" s="1"/>
      <c r="VN479" s="1"/>
      <c r="VO479" s="1"/>
      <c r="VP479" s="1"/>
      <c r="VQ479" s="1"/>
      <c r="VR479" s="1"/>
      <c r="VS479" s="1"/>
      <c r="VT479" s="1"/>
      <c r="VU479" s="1"/>
      <c r="VV479" s="1"/>
      <c r="VW479" s="1"/>
      <c r="VX479" s="1"/>
      <c r="VY479" s="1"/>
      <c r="VZ479" s="1"/>
      <c r="WA479" s="1"/>
      <c r="WB479" s="1"/>
      <c r="WC479" s="1"/>
      <c r="WD479" s="1"/>
      <c r="WE479" s="1"/>
      <c r="WF479" s="1"/>
      <c r="WG479" s="1"/>
      <c r="WH479" s="1"/>
      <c r="WI479" s="1"/>
      <c r="WJ479" s="1"/>
      <c r="WK479" s="1"/>
      <c r="WL479" s="1"/>
      <c r="WM479" s="1"/>
      <c r="WN479" s="1"/>
      <c r="WO479" s="1"/>
      <c r="WP479" s="1"/>
      <c r="WQ479" s="1"/>
      <c r="WR479" s="1"/>
      <c r="WS479" s="1"/>
      <c r="WT479" s="1"/>
      <c r="WU479" s="1"/>
      <c r="WV479" s="1"/>
      <c r="WW479" s="1"/>
      <c r="WX479" s="1"/>
      <c r="WY479" s="1"/>
      <c r="WZ479" s="1"/>
      <c r="XA479" s="1"/>
      <c r="XB479" s="1"/>
      <c r="XC479" s="1"/>
      <c r="XD479" s="1"/>
      <c r="XE479" s="1"/>
      <c r="XF479" s="1"/>
      <c r="XG479" s="1"/>
      <c r="XH479" s="1"/>
      <c r="XI479" s="1"/>
      <c r="XJ479" s="1"/>
      <c r="XK479" s="1"/>
      <c r="XL479" s="1"/>
      <c r="XM479" s="1"/>
      <c r="XN479" s="1"/>
      <c r="XO479" s="1"/>
      <c r="XP479" s="1"/>
      <c r="XQ479" s="1"/>
      <c r="XR479" s="1"/>
      <c r="XS479" s="1"/>
      <c r="XT479" s="1"/>
      <c r="XU479" s="1"/>
      <c r="XV479" s="1"/>
      <c r="XW479" s="1"/>
      <c r="XX479" s="1"/>
      <c r="XY479" s="1"/>
      <c r="XZ479" s="1"/>
      <c r="YA479" s="1"/>
      <c r="YB479" s="1"/>
      <c r="YC479" s="1"/>
      <c r="YD479" s="1"/>
      <c r="YE479" s="1"/>
      <c r="YF479" s="1"/>
      <c r="YG479" s="1"/>
      <c r="YH479" s="1"/>
      <c r="YI479" s="1"/>
      <c r="YJ479" s="1"/>
      <c r="YK479" s="1"/>
      <c r="YL479" s="1"/>
      <c r="YM479" s="1"/>
      <c r="YN479" s="1"/>
      <c r="YO479" s="1"/>
      <c r="YP479" s="1"/>
      <c r="YQ479" s="1"/>
      <c r="YR479" s="1"/>
      <c r="YS479" s="1"/>
      <c r="YT479" s="1"/>
      <c r="YU479" s="1"/>
      <c r="YV479" s="1"/>
      <c r="YW479" s="1"/>
      <c r="YX479" s="1"/>
      <c r="YY479" s="1"/>
      <c r="YZ479" s="1"/>
      <c r="ZA479" s="1"/>
      <c r="ZB479" s="1"/>
      <c r="ZC479" s="1"/>
      <c r="ZD479" s="1"/>
      <c r="ZE479" s="1"/>
      <c r="ZF479" s="1"/>
      <c r="ZG479" s="1"/>
      <c r="ZH479" s="1"/>
      <c r="ZI479" s="1"/>
      <c r="ZJ479" s="1"/>
      <c r="ZK479" s="1"/>
      <c r="ZL479" s="1"/>
      <c r="ZM479" s="1"/>
      <c r="ZN479" s="1"/>
      <c r="ZO479" s="1"/>
      <c r="ZP479" s="1"/>
      <c r="ZQ479" s="1"/>
      <c r="ZR479" s="1"/>
      <c r="ZS479" s="1"/>
      <c r="ZT479" s="1"/>
      <c r="ZU479" s="1"/>
      <c r="ZV479" s="1"/>
      <c r="ZW479" s="1"/>
      <c r="ZX479" s="1"/>
      <c r="ZY479" s="1"/>
      <c r="ZZ479" s="1"/>
      <c r="AAA479" s="1"/>
      <c r="AAB479" s="1"/>
      <c r="AAC479" s="1"/>
      <c r="AAD479" s="1"/>
      <c r="AAE479" s="1"/>
      <c r="AAF479" s="1"/>
      <c r="AAG479" s="1"/>
      <c r="AAH479" s="1"/>
      <c r="AAI479" s="1"/>
      <c r="AAJ479" s="1"/>
      <c r="AAK479" s="1"/>
      <c r="AAL479" s="1"/>
      <c r="AAM479" s="1"/>
      <c r="AAN479" s="1"/>
      <c r="AAO479" s="1"/>
      <c r="AAP479" s="1"/>
      <c r="AAQ479" s="1"/>
      <c r="AAR479" s="1"/>
      <c r="AAS479" s="1"/>
      <c r="AAT479" s="1"/>
      <c r="AAU479" s="1"/>
      <c r="AAV479" s="1"/>
      <c r="AAW479" s="1"/>
      <c r="AAX479" s="1"/>
      <c r="AAY479" s="1"/>
      <c r="AAZ479" s="1"/>
      <c r="ABA479" s="1"/>
      <c r="ABB479" s="1"/>
      <c r="ABC479" s="1"/>
      <c r="ABD479" s="1"/>
      <c r="ABE479" s="1"/>
      <c r="ABF479" s="1"/>
      <c r="ABG479" s="1"/>
      <c r="ABH479" s="1"/>
      <c r="ABI479" s="1"/>
      <c r="ABJ479" s="1"/>
      <c r="ABK479" s="1"/>
      <c r="ABL479" s="1"/>
      <c r="ABM479" s="1"/>
      <c r="ABN479" s="1"/>
      <c r="ABO479" s="1"/>
      <c r="ABP479" s="1"/>
      <c r="ABQ479" s="1"/>
      <c r="ABR479" s="1"/>
      <c r="ABS479" s="1"/>
      <c r="ABT479" s="1"/>
      <c r="ABU479" s="1"/>
      <c r="ABV479" s="1"/>
      <c r="ABW479" s="1"/>
      <c r="ABX479" s="1"/>
      <c r="ABY479" s="1"/>
      <c r="ABZ479" s="1"/>
      <c r="ACA479" s="1"/>
      <c r="ACB479" s="1"/>
      <c r="ACC479" s="1"/>
      <c r="ACD479" s="1"/>
      <c r="ACE479" s="1"/>
      <c r="ACF479" s="1"/>
      <c r="ACG479" s="1"/>
      <c r="ACH479" s="1"/>
      <c r="ACI479" s="1"/>
      <c r="ACJ479" s="1"/>
      <c r="ACK479" s="1"/>
      <c r="ACL479" s="1"/>
      <c r="ACM479" s="1"/>
      <c r="ACN479" s="1"/>
      <c r="ACO479" s="1"/>
      <c r="ACP479" s="1"/>
      <c r="ACQ479" s="1"/>
      <c r="ACR479" s="1"/>
      <c r="ACS479" s="1"/>
      <c r="ACT479" s="1"/>
      <c r="ACU479" s="1"/>
      <c r="ACV479" s="1"/>
      <c r="ACW479" s="1"/>
      <c r="ACX479" s="1"/>
      <c r="ACY479" s="1"/>
      <c r="ACZ479" s="1"/>
      <c r="ADA479" s="1"/>
      <c r="ADB479" s="1"/>
      <c r="ADC479" s="1"/>
      <c r="ADD479" s="1"/>
      <c r="ADE479" s="1"/>
      <c r="ADF479" s="1"/>
      <c r="ADG479" s="1"/>
      <c r="ADH479" s="1"/>
      <c r="ADI479" s="1"/>
      <c r="ADJ479" s="1"/>
      <c r="ADK479" s="1"/>
      <c r="ADL479" s="1"/>
      <c r="ADM479" s="1"/>
      <c r="ADN479" s="1"/>
      <c r="ADO479" s="1"/>
      <c r="ADP479" s="1"/>
      <c r="ADQ479" s="1"/>
      <c r="ADR479" s="1"/>
      <c r="ADS479" s="1"/>
      <c r="ADT479" s="1"/>
      <c r="ADU479" s="1"/>
      <c r="ADV479" s="1"/>
      <c r="ADW479" s="1"/>
      <c r="ADX479" s="1"/>
      <c r="ADY479" s="1"/>
      <c r="ADZ479" s="1"/>
      <c r="AEA479" s="1"/>
      <c r="AEB479" s="1"/>
      <c r="AEC479" s="1"/>
      <c r="AED479" s="1"/>
      <c r="AEE479" s="1"/>
      <c r="AEF479" s="1"/>
      <c r="AEG479" s="1"/>
      <c r="AEH479" s="1"/>
      <c r="AEI479" s="1"/>
      <c r="AEJ479" s="1"/>
      <c r="AEK479" s="1"/>
      <c r="AEL479" s="1"/>
      <c r="AEM479" s="1"/>
      <c r="AEN479" s="1"/>
      <c r="AEO479" s="1"/>
      <c r="AEP479" s="1"/>
      <c r="AEQ479" s="1"/>
      <c r="AER479" s="1"/>
      <c r="AES479" s="1"/>
      <c r="AET479" s="1"/>
      <c r="AEU479" s="1"/>
      <c r="AEV479" s="1"/>
      <c r="AEW479" s="1"/>
      <c r="AEX479" s="1"/>
      <c r="AEY479" s="1"/>
      <c r="AEZ479" s="1"/>
      <c r="AFA479" s="1"/>
      <c r="AFB479" s="1"/>
      <c r="AFC479" s="1"/>
      <c r="AFD479" s="1"/>
      <c r="AFE479" s="1"/>
      <c r="AFF479" s="1"/>
      <c r="AFG479" s="1"/>
      <c r="AFH479" s="1"/>
      <c r="AFI479" s="1"/>
      <c r="AFJ479" s="1"/>
      <c r="AFK479" s="1"/>
      <c r="AFL479" s="1"/>
      <c r="AFM479" s="1"/>
      <c r="AFN479" s="1"/>
      <c r="AFO479" s="1"/>
      <c r="AFP479" s="1"/>
      <c r="AFQ479" s="1"/>
      <c r="AFR479" s="1"/>
      <c r="AFS479" s="1"/>
      <c r="AFT479" s="1"/>
      <c r="AFU479" s="1"/>
      <c r="AFV479" s="1"/>
      <c r="AFW479" s="1"/>
      <c r="AFX479" s="1"/>
      <c r="AFY479" s="1"/>
      <c r="AFZ479" s="1"/>
      <c r="AGA479" s="1"/>
      <c r="AGB479" s="1"/>
      <c r="AGC479" s="1"/>
      <c r="AGD479" s="1"/>
      <c r="AGE479" s="1"/>
      <c r="AGF479" s="1"/>
      <c r="AGG479" s="1"/>
      <c r="AGH479" s="1"/>
      <c r="AGI479" s="1"/>
      <c r="AGJ479" s="1"/>
      <c r="AGK479" s="1"/>
      <c r="AGL479" s="1"/>
      <c r="AGM479" s="1"/>
      <c r="AGN479" s="1"/>
      <c r="AGO479" s="1"/>
      <c r="AGP479" s="1"/>
      <c r="AGQ479" s="1"/>
      <c r="AGR479" s="1"/>
      <c r="AGS479" s="1"/>
      <c r="AGT479" s="1"/>
      <c r="AGU479" s="1"/>
      <c r="AGV479" s="1"/>
      <c r="AGW479" s="1"/>
      <c r="AGX479" s="1"/>
      <c r="AGY479" s="1"/>
      <c r="AGZ479" s="1"/>
      <c r="AHA479" s="1"/>
      <c r="AHB479" s="1"/>
      <c r="AHC479" s="1"/>
      <c r="AHD479" s="1"/>
      <c r="AHE479" s="1"/>
      <c r="AHF479" s="1"/>
      <c r="AHG479" s="1"/>
      <c r="AHH479" s="1"/>
      <c r="AHI479" s="1"/>
      <c r="AHJ479" s="1"/>
      <c r="AHK479" s="1"/>
      <c r="AHL479" s="1"/>
      <c r="AHM479" s="1"/>
      <c r="AHN479" s="1"/>
      <c r="AHO479" s="1"/>
      <c r="AHP479" s="1"/>
      <c r="AHQ479" s="1"/>
      <c r="AHR479" s="1"/>
      <c r="AHS479" s="1"/>
      <c r="AHT479" s="1"/>
      <c r="AHU479" s="1"/>
      <c r="AHV479" s="1"/>
      <c r="AHW479" s="1"/>
      <c r="AHX479" s="1"/>
      <c r="AHY479" s="1"/>
      <c r="AHZ479" s="1"/>
      <c r="AIA479" s="1"/>
      <c r="AIB479" s="1"/>
      <c r="AIC479" s="1"/>
      <c r="AID479" s="1"/>
      <c r="AIE479" s="1"/>
      <c r="AIF479" s="1"/>
      <c r="AIG479" s="1"/>
      <c r="AIH479" s="1"/>
      <c r="AII479" s="1"/>
      <c r="AIJ479" s="1"/>
      <c r="AIK479" s="1"/>
      <c r="AIL479" s="1"/>
      <c r="AIM479" s="1"/>
      <c r="AIN479" s="1"/>
      <c r="AIO479" s="1"/>
      <c r="AIP479" s="1"/>
      <c r="AIQ479" s="1"/>
      <c r="AIR479" s="1"/>
      <c r="AIS479" s="1"/>
      <c r="AIT479" s="1"/>
      <c r="AIU479" s="1"/>
      <c r="AIV479" s="1"/>
      <c r="AIW479" s="1"/>
      <c r="AIX479" s="1"/>
      <c r="AIY479" s="1"/>
      <c r="AIZ479" s="1"/>
      <c r="AJA479" s="1"/>
      <c r="AJB479" s="1"/>
      <c r="AJC479" s="1"/>
      <c r="AJD479" s="1"/>
      <c r="AJE479" s="1"/>
      <c r="AJF479" s="1"/>
      <c r="AJG479" s="1"/>
      <c r="AJH479" s="1"/>
      <c r="AJI479" s="1"/>
      <c r="AJJ479" s="1"/>
      <c r="AJK479" s="1"/>
      <c r="AJL479" s="1"/>
      <c r="AJM479" s="1"/>
      <c r="AJN479" s="1"/>
      <c r="AJO479" s="1"/>
      <c r="AJP479" s="1"/>
      <c r="AJQ479" s="1"/>
      <c r="AJR479" s="1"/>
      <c r="AJS479" s="1"/>
      <c r="AJT479" s="1"/>
      <c r="AJU479" s="1"/>
      <c r="AJV479" s="1"/>
      <c r="AJW479" s="1"/>
      <c r="AJX479" s="1"/>
      <c r="AJY479" s="1"/>
      <c r="AJZ479" s="1"/>
      <c r="AKA479" s="1"/>
      <c r="AKB479" s="1"/>
      <c r="AKC479" s="1"/>
      <c r="AKD479" s="1"/>
      <c r="AKE479" s="1"/>
      <c r="AKF479" s="1"/>
      <c r="AKG479" s="1"/>
      <c r="AKH479" s="1"/>
      <c r="AKI479" s="1"/>
    </row>
    <row r="480" spans="1:971" x14ac:dyDescent="0.25">
      <c r="A480" s="1"/>
      <c r="B480" s="1"/>
      <c r="D480" s="2"/>
      <c r="E480" s="2"/>
      <c r="F480" s="2"/>
      <c r="G480" s="2"/>
      <c r="H480" s="2"/>
      <c r="I480" s="3"/>
      <c r="J480" s="4"/>
      <c r="K480" s="5"/>
      <c r="L480" s="4"/>
      <c r="M480" s="4"/>
    </row>
    <row r="481" spans="1:971" x14ac:dyDescent="0.25">
      <c r="A481" s="1"/>
      <c r="B481" s="1"/>
      <c r="D481" s="2"/>
      <c r="E481" s="2"/>
      <c r="F481" s="2"/>
      <c r="G481" s="2"/>
      <c r="H481" s="2"/>
      <c r="I481" s="3"/>
      <c r="J481" s="4"/>
      <c r="K481" s="5"/>
      <c r="L481" s="4"/>
      <c r="M481" s="4"/>
    </row>
    <row r="482" spans="1:971" ht="15" customHeight="1" x14ac:dyDescent="0.3">
      <c r="A482" s="19"/>
      <c r="B482" s="19"/>
      <c r="C482" s="19"/>
      <c r="D482" s="19"/>
      <c r="E482" s="20"/>
      <c r="F482" s="20"/>
      <c r="G482" s="20"/>
      <c r="H482" s="20"/>
      <c r="I482" s="21"/>
      <c r="J482" s="20"/>
      <c r="K482" s="22"/>
      <c r="L482" s="23"/>
      <c r="M482" s="23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  <c r="KB482" s="1"/>
      <c r="KC482" s="1"/>
      <c r="KD482" s="1"/>
      <c r="KE482" s="1"/>
      <c r="KF482" s="1"/>
      <c r="KG482" s="1"/>
      <c r="KH482" s="1"/>
      <c r="KI482" s="1"/>
      <c r="KJ482" s="1"/>
      <c r="KK482" s="1"/>
      <c r="KL482" s="1"/>
      <c r="KM482" s="1"/>
      <c r="KN482" s="1"/>
      <c r="KO482" s="1"/>
      <c r="KP482" s="1"/>
      <c r="KQ482" s="1"/>
      <c r="KR482" s="1"/>
      <c r="KS482" s="1"/>
      <c r="KT482" s="1"/>
      <c r="KU482" s="1"/>
      <c r="KV482" s="1"/>
      <c r="KW482" s="1"/>
      <c r="KX482" s="1"/>
      <c r="KY482" s="1"/>
      <c r="KZ482" s="1"/>
      <c r="LA482" s="1"/>
      <c r="LB482" s="1"/>
      <c r="LC482" s="1"/>
      <c r="LD482" s="1"/>
      <c r="LE482" s="1"/>
      <c r="LF482" s="1"/>
      <c r="LG482" s="1"/>
      <c r="LH482" s="1"/>
      <c r="LI482" s="1"/>
      <c r="LJ482" s="1"/>
      <c r="LK482" s="1"/>
      <c r="LL482" s="1"/>
      <c r="LM482" s="1"/>
      <c r="LN482" s="1"/>
      <c r="LO482" s="1"/>
      <c r="LP482" s="1"/>
      <c r="LQ482" s="1"/>
      <c r="LR482" s="1"/>
      <c r="LS482" s="1"/>
      <c r="LT482" s="1"/>
      <c r="LU482" s="1"/>
      <c r="LV482" s="1"/>
      <c r="LW482" s="1"/>
      <c r="LX482" s="1"/>
      <c r="LY482" s="1"/>
      <c r="LZ482" s="1"/>
      <c r="MA482" s="1"/>
      <c r="MB482" s="1"/>
      <c r="MC482" s="1"/>
      <c r="MD482" s="1"/>
      <c r="ME482" s="1"/>
      <c r="MF482" s="1"/>
      <c r="MG482" s="1"/>
      <c r="MH482" s="1"/>
      <c r="MI482" s="1"/>
      <c r="MJ482" s="1"/>
      <c r="MK482" s="1"/>
      <c r="ML482" s="1"/>
      <c r="MM482" s="1"/>
      <c r="MN482" s="1"/>
      <c r="MO482" s="1"/>
      <c r="MP482" s="1"/>
      <c r="MQ482" s="1"/>
      <c r="MR482" s="1"/>
      <c r="MS482" s="1"/>
      <c r="MT482" s="1"/>
      <c r="MU482" s="1"/>
      <c r="MV482" s="1"/>
      <c r="MW482" s="1"/>
      <c r="MX482" s="1"/>
      <c r="MY482" s="1"/>
      <c r="MZ482" s="1"/>
      <c r="NA482" s="1"/>
      <c r="NB482" s="1"/>
      <c r="NC482" s="1"/>
      <c r="ND482" s="1"/>
      <c r="NE482" s="1"/>
      <c r="NF482" s="1"/>
      <c r="NG482" s="1"/>
      <c r="NH482" s="1"/>
      <c r="NI482" s="1"/>
      <c r="NJ482" s="1"/>
      <c r="NK482" s="1"/>
      <c r="NL482" s="1"/>
      <c r="NM482" s="1"/>
      <c r="NN482" s="1"/>
      <c r="NO482" s="1"/>
      <c r="NP482" s="1"/>
      <c r="NQ482" s="1"/>
      <c r="NR482" s="1"/>
      <c r="NS482" s="1"/>
      <c r="NT482" s="1"/>
      <c r="NU482" s="1"/>
      <c r="NV482" s="1"/>
      <c r="NW482" s="1"/>
      <c r="NX482" s="1"/>
      <c r="NY482" s="1"/>
      <c r="NZ482" s="1"/>
      <c r="OA482" s="1"/>
      <c r="OB482" s="1"/>
      <c r="OC482" s="1"/>
      <c r="OD482" s="1"/>
      <c r="OE482" s="1"/>
      <c r="OF482" s="1"/>
      <c r="OG482" s="1"/>
      <c r="OH482" s="1"/>
      <c r="OI482" s="1"/>
      <c r="OJ482" s="1"/>
      <c r="OK482" s="1"/>
      <c r="OL482" s="1"/>
      <c r="OM482" s="1"/>
      <c r="ON482" s="1"/>
      <c r="OO482" s="1"/>
      <c r="OP482" s="1"/>
      <c r="OQ482" s="1"/>
      <c r="OR482" s="1"/>
      <c r="OS482" s="1"/>
      <c r="OT482" s="1"/>
      <c r="OU482" s="1"/>
      <c r="OV482" s="1"/>
      <c r="OW482" s="1"/>
      <c r="OX482" s="1"/>
      <c r="OY482" s="1"/>
      <c r="OZ482" s="1"/>
      <c r="PA482" s="1"/>
      <c r="PB482" s="1"/>
      <c r="PC482" s="1"/>
      <c r="PD482" s="1"/>
      <c r="PE482" s="1"/>
      <c r="PF482" s="1"/>
      <c r="PG482" s="1"/>
      <c r="PH482" s="1"/>
      <c r="PI482" s="1"/>
      <c r="PJ482" s="1"/>
      <c r="PK482" s="1"/>
      <c r="PL482" s="1"/>
      <c r="PM482" s="1"/>
      <c r="PN482" s="1"/>
      <c r="PO482" s="1"/>
      <c r="PP482" s="1"/>
      <c r="PQ482" s="1"/>
      <c r="PR482" s="1"/>
      <c r="PS482" s="1"/>
      <c r="PT482" s="1"/>
      <c r="PU482" s="1"/>
      <c r="PV482" s="1"/>
      <c r="PW482" s="1"/>
      <c r="PX482" s="1"/>
      <c r="PY482" s="1"/>
      <c r="PZ482" s="1"/>
      <c r="QA482" s="1"/>
      <c r="QB482" s="1"/>
      <c r="QC482" s="1"/>
      <c r="QD482" s="1"/>
      <c r="QE482" s="1"/>
      <c r="QF482" s="1"/>
      <c r="QG482" s="1"/>
      <c r="QH482" s="1"/>
      <c r="QI482" s="1"/>
      <c r="QJ482" s="1"/>
      <c r="QK482" s="1"/>
      <c r="QL482" s="1"/>
      <c r="QM482" s="1"/>
      <c r="QN482" s="1"/>
      <c r="QO482" s="1"/>
      <c r="QP482" s="1"/>
      <c r="QQ482" s="1"/>
      <c r="QR482" s="1"/>
      <c r="QS482" s="1"/>
      <c r="QT482" s="1"/>
      <c r="QU482" s="1"/>
      <c r="QV482" s="1"/>
      <c r="QW482" s="1"/>
      <c r="QX482" s="1"/>
      <c r="QY482" s="1"/>
      <c r="QZ482" s="1"/>
      <c r="RA482" s="1"/>
      <c r="RB482" s="1"/>
      <c r="RC482" s="1"/>
      <c r="RD482" s="1"/>
      <c r="RE482" s="1"/>
      <c r="RF482" s="1"/>
      <c r="RG482" s="1"/>
      <c r="RH482" s="1"/>
      <c r="RI482" s="1"/>
      <c r="RJ482" s="1"/>
      <c r="RK482" s="1"/>
      <c r="RL482" s="1"/>
      <c r="RM482" s="1"/>
      <c r="RN482" s="1"/>
      <c r="RO482" s="1"/>
      <c r="RP482" s="1"/>
      <c r="RQ482" s="1"/>
      <c r="RR482" s="1"/>
      <c r="RS482" s="1"/>
      <c r="RT482" s="1"/>
      <c r="RU482" s="1"/>
      <c r="RV482" s="1"/>
      <c r="RW482" s="1"/>
      <c r="RX482" s="1"/>
      <c r="RY482" s="1"/>
      <c r="RZ482" s="1"/>
      <c r="SA482" s="1"/>
      <c r="SB482" s="1"/>
      <c r="SC482" s="1"/>
      <c r="SD482" s="1"/>
      <c r="SE482" s="1"/>
      <c r="SF482" s="1"/>
      <c r="SG482" s="1"/>
      <c r="SH482" s="1"/>
      <c r="SI482" s="1"/>
      <c r="SJ482" s="1"/>
      <c r="SK482" s="1"/>
      <c r="SL482" s="1"/>
      <c r="SM482" s="1"/>
      <c r="SN482" s="1"/>
      <c r="SO482" s="1"/>
      <c r="SP482" s="1"/>
      <c r="SQ482" s="1"/>
      <c r="SR482" s="1"/>
      <c r="SS482" s="1"/>
      <c r="ST482" s="1"/>
      <c r="SU482" s="1"/>
      <c r="SV482" s="1"/>
      <c r="SW482" s="1"/>
      <c r="SX482" s="1"/>
      <c r="SY482" s="1"/>
      <c r="SZ482" s="1"/>
      <c r="TA482" s="1"/>
      <c r="TB482" s="1"/>
      <c r="TC482" s="1"/>
      <c r="TD482" s="1"/>
      <c r="TE482" s="1"/>
      <c r="TF482" s="1"/>
      <c r="TG482" s="1"/>
      <c r="TH482" s="1"/>
      <c r="TI482" s="1"/>
      <c r="TJ482" s="1"/>
      <c r="TK482" s="1"/>
      <c r="TL482" s="1"/>
      <c r="TM482" s="1"/>
      <c r="TN482" s="1"/>
      <c r="TO482" s="1"/>
      <c r="TP482" s="1"/>
      <c r="TQ482" s="1"/>
      <c r="TR482" s="1"/>
      <c r="TS482" s="1"/>
      <c r="TT482" s="1"/>
      <c r="TU482" s="1"/>
      <c r="TV482" s="1"/>
      <c r="TW482" s="1"/>
      <c r="TX482" s="1"/>
      <c r="TY482" s="1"/>
      <c r="TZ482" s="1"/>
      <c r="UA482" s="1"/>
      <c r="UB482" s="1"/>
      <c r="UC482" s="1"/>
      <c r="UD482" s="1"/>
      <c r="UE482" s="1"/>
      <c r="UF482" s="1"/>
      <c r="UG482" s="1"/>
      <c r="UH482" s="1"/>
      <c r="UI482" s="1"/>
      <c r="UJ482" s="1"/>
      <c r="UK482" s="1"/>
      <c r="UL482" s="1"/>
      <c r="UM482" s="1"/>
      <c r="UN482" s="1"/>
      <c r="UO482" s="1"/>
      <c r="UP482" s="1"/>
      <c r="UQ482" s="1"/>
      <c r="UR482" s="1"/>
      <c r="US482" s="1"/>
      <c r="UT482" s="1"/>
      <c r="UU482" s="1"/>
      <c r="UV482" s="1"/>
      <c r="UW482" s="1"/>
      <c r="UX482" s="1"/>
      <c r="UY482" s="1"/>
      <c r="UZ482" s="1"/>
      <c r="VA482" s="1"/>
      <c r="VB482" s="1"/>
      <c r="VC482" s="1"/>
      <c r="VD482" s="1"/>
      <c r="VE482" s="1"/>
      <c r="VF482" s="1"/>
      <c r="VG482" s="1"/>
      <c r="VH482" s="1"/>
      <c r="VI482" s="1"/>
      <c r="VJ482" s="1"/>
      <c r="VK482" s="1"/>
      <c r="VL482" s="1"/>
      <c r="VM482" s="1"/>
      <c r="VN482" s="1"/>
      <c r="VO482" s="1"/>
      <c r="VP482" s="1"/>
      <c r="VQ482" s="1"/>
      <c r="VR482" s="1"/>
      <c r="VS482" s="1"/>
      <c r="VT482" s="1"/>
      <c r="VU482" s="1"/>
      <c r="VV482" s="1"/>
      <c r="VW482" s="1"/>
      <c r="VX482" s="1"/>
      <c r="VY482" s="1"/>
      <c r="VZ482" s="1"/>
      <c r="WA482" s="1"/>
      <c r="WB482" s="1"/>
      <c r="WC482" s="1"/>
      <c r="WD482" s="1"/>
      <c r="WE482" s="1"/>
      <c r="WF482" s="1"/>
      <c r="WG482" s="1"/>
      <c r="WH482" s="1"/>
      <c r="WI482" s="1"/>
      <c r="WJ482" s="1"/>
      <c r="WK482" s="1"/>
      <c r="WL482" s="1"/>
      <c r="WM482" s="1"/>
      <c r="WN482" s="1"/>
      <c r="WO482" s="1"/>
      <c r="WP482" s="1"/>
      <c r="WQ482" s="1"/>
      <c r="WR482" s="1"/>
      <c r="WS482" s="1"/>
      <c r="WT482" s="1"/>
      <c r="WU482" s="1"/>
      <c r="WV482" s="1"/>
      <c r="WW482" s="1"/>
      <c r="WX482" s="1"/>
      <c r="WY482" s="1"/>
      <c r="WZ482" s="1"/>
      <c r="XA482" s="1"/>
      <c r="XB482" s="1"/>
      <c r="XC482" s="1"/>
      <c r="XD482" s="1"/>
      <c r="XE482" s="1"/>
      <c r="XF482" s="1"/>
      <c r="XG482" s="1"/>
      <c r="XH482" s="1"/>
      <c r="XI482" s="1"/>
      <c r="XJ482" s="1"/>
      <c r="XK482" s="1"/>
      <c r="XL482" s="1"/>
      <c r="XM482" s="1"/>
      <c r="XN482" s="1"/>
      <c r="XO482" s="1"/>
      <c r="XP482" s="1"/>
      <c r="XQ482" s="1"/>
      <c r="XR482" s="1"/>
      <c r="XS482" s="1"/>
      <c r="XT482" s="1"/>
      <c r="XU482" s="1"/>
      <c r="XV482" s="1"/>
      <c r="XW482" s="1"/>
      <c r="XX482" s="1"/>
      <c r="XY482" s="1"/>
      <c r="XZ482" s="1"/>
      <c r="YA482" s="1"/>
      <c r="YB482" s="1"/>
      <c r="YC482" s="1"/>
      <c r="YD482" s="1"/>
      <c r="YE482" s="1"/>
      <c r="YF482" s="1"/>
      <c r="YG482" s="1"/>
      <c r="YH482" s="1"/>
      <c r="YI482" s="1"/>
      <c r="YJ482" s="1"/>
      <c r="YK482" s="1"/>
      <c r="YL482" s="1"/>
      <c r="YM482" s="1"/>
      <c r="YN482" s="1"/>
      <c r="YO482" s="1"/>
      <c r="YP482" s="1"/>
      <c r="YQ482" s="1"/>
      <c r="YR482" s="1"/>
      <c r="YS482" s="1"/>
      <c r="YT482" s="1"/>
      <c r="YU482" s="1"/>
      <c r="YV482" s="1"/>
      <c r="YW482" s="1"/>
      <c r="YX482" s="1"/>
      <c r="YY482" s="1"/>
      <c r="YZ482" s="1"/>
      <c r="ZA482" s="1"/>
      <c r="ZB482" s="1"/>
      <c r="ZC482" s="1"/>
      <c r="ZD482" s="1"/>
      <c r="ZE482" s="1"/>
      <c r="ZF482" s="1"/>
      <c r="ZG482" s="1"/>
      <c r="ZH482" s="1"/>
      <c r="ZI482" s="1"/>
      <c r="ZJ482" s="1"/>
      <c r="ZK482" s="1"/>
      <c r="ZL482" s="1"/>
      <c r="ZM482" s="1"/>
      <c r="ZN482" s="1"/>
      <c r="ZO482" s="1"/>
      <c r="ZP482" s="1"/>
      <c r="ZQ482" s="1"/>
      <c r="ZR482" s="1"/>
      <c r="ZS482" s="1"/>
      <c r="ZT482" s="1"/>
      <c r="ZU482" s="1"/>
      <c r="ZV482" s="1"/>
      <c r="ZW482" s="1"/>
      <c r="ZX482" s="1"/>
      <c r="ZY482" s="1"/>
      <c r="ZZ482" s="1"/>
      <c r="AAA482" s="1"/>
      <c r="AAB482" s="1"/>
      <c r="AAC482" s="1"/>
      <c r="AAD482" s="1"/>
      <c r="AAE482" s="1"/>
      <c r="AAF482" s="1"/>
      <c r="AAG482" s="1"/>
      <c r="AAH482" s="1"/>
      <c r="AAI482" s="1"/>
      <c r="AAJ482" s="1"/>
      <c r="AAK482" s="1"/>
      <c r="AAL482" s="1"/>
      <c r="AAM482" s="1"/>
      <c r="AAN482" s="1"/>
      <c r="AAO482" s="1"/>
      <c r="AAP482" s="1"/>
      <c r="AAQ482" s="1"/>
      <c r="AAR482" s="1"/>
      <c r="AAS482" s="1"/>
      <c r="AAT482" s="1"/>
      <c r="AAU482" s="1"/>
      <c r="AAV482" s="1"/>
      <c r="AAW482" s="1"/>
      <c r="AAX482" s="1"/>
      <c r="AAY482" s="1"/>
      <c r="AAZ482" s="1"/>
      <c r="ABA482" s="1"/>
      <c r="ABB482" s="1"/>
      <c r="ABC482" s="1"/>
      <c r="ABD482" s="1"/>
      <c r="ABE482" s="1"/>
      <c r="ABF482" s="1"/>
      <c r="ABG482" s="1"/>
      <c r="ABH482" s="1"/>
      <c r="ABI482" s="1"/>
      <c r="ABJ482" s="1"/>
      <c r="ABK482" s="1"/>
      <c r="ABL482" s="1"/>
      <c r="ABM482" s="1"/>
      <c r="ABN482" s="1"/>
      <c r="ABO482" s="1"/>
      <c r="ABP482" s="1"/>
      <c r="ABQ482" s="1"/>
      <c r="ABR482" s="1"/>
      <c r="ABS482" s="1"/>
      <c r="ABT482" s="1"/>
      <c r="ABU482" s="1"/>
      <c r="ABV482" s="1"/>
      <c r="ABW482" s="1"/>
      <c r="ABX482" s="1"/>
      <c r="ABY482" s="1"/>
      <c r="ABZ482" s="1"/>
      <c r="ACA482" s="1"/>
      <c r="ACB482" s="1"/>
      <c r="ACC482" s="1"/>
      <c r="ACD482" s="1"/>
      <c r="ACE482" s="1"/>
      <c r="ACF482" s="1"/>
      <c r="ACG482" s="1"/>
      <c r="ACH482" s="1"/>
      <c r="ACI482" s="1"/>
      <c r="ACJ482" s="1"/>
      <c r="ACK482" s="1"/>
      <c r="ACL482" s="1"/>
      <c r="ACM482" s="1"/>
      <c r="ACN482" s="1"/>
      <c r="ACO482" s="1"/>
      <c r="ACP482" s="1"/>
      <c r="ACQ482" s="1"/>
      <c r="ACR482" s="1"/>
      <c r="ACS482" s="1"/>
      <c r="ACT482" s="1"/>
      <c r="ACU482" s="1"/>
      <c r="ACV482" s="1"/>
      <c r="ACW482" s="1"/>
      <c r="ACX482" s="1"/>
      <c r="ACY482" s="1"/>
      <c r="ACZ482" s="1"/>
      <c r="ADA482" s="1"/>
      <c r="ADB482" s="1"/>
      <c r="ADC482" s="1"/>
      <c r="ADD482" s="1"/>
      <c r="ADE482" s="1"/>
      <c r="ADF482" s="1"/>
      <c r="ADG482" s="1"/>
      <c r="ADH482" s="1"/>
      <c r="ADI482" s="1"/>
      <c r="ADJ482" s="1"/>
      <c r="ADK482" s="1"/>
      <c r="ADL482" s="1"/>
      <c r="ADM482" s="1"/>
      <c r="ADN482" s="1"/>
      <c r="ADO482" s="1"/>
      <c r="ADP482" s="1"/>
      <c r="ADQ482" s="1"/>
      <c r="ADR482" s="1"/>
      <c r="ADS482" s="1"/>
      <c r="ADT482" s="1"/>
      <c r="ADU482" s="1"/>
      <c r="ADV482" s="1"/>
      <c r="ADW482" s="1"/>
      <c r="ADX482" s="1"/>
      <c r="ADY482" s="1"/>
      <c r="ADZ482" s="1"/>
      <c r="AEA482" s="1"/>
      <c r="AEB482" s="1"/>
      <c r="AEC482" s="1"/>
      <c r="AED482" s="1"/>
      <c r="AEE482" s="1"/>
      <c r="AEF482" s="1"/>
      <c r="AEG482" s="1"/>
      <c r="AEH482" s="1"/>
      <c r="AEI482" s="1"/>
      <c r="AEJ482" s="1"/>
      <c r="AEK482" s="1"/>
      <c r="AEL482" s="1"/>
      <c r="AEM482" s="1"/>
      <c r="AEN482" s="1"/>
      <c r="AEO482" s="1"/>
      <c r="AEP482" s="1"/>
      <c r="AEQ482" s="1"/>
      <c r="AER482" s="1"/>
      <c r="AES482" s="1"/>
      <c r="AET482" s="1"/>
      <c r="AEU482" s="1"/>
      <c r="AEV482" s="1"/>
      <c r="AEW482" s="1"/>
      <c r="AEX482" s="1"/>
      <c r="AEY482" s="1"/>
      <c r="AEZ482" s="1"/>
      <c r="AFA482" s="1"/>
      <c r="AFB482" s="1"/>
      <c r="AFC482" s="1"/>
      <c r="AFD482" s="1"/>
      <c r="AFE482" s="1"/>
      <c r="AFF482" s="1"/>
      <c r="AFG482" s="1"/>
      <c r="AFH482" s="1"/>
      <c r="AFI482" s="1"/>
      <c r="AFJ482" s="1"/>
      <c r="AFK482" s="1"/>
      <c r="AFL482" s="1"/>
      <c r="AFM482" s="1"/>
      <c r="AFN482" s="1"/>
      <c r="AFO482" s="1"/>
      <c r="AFP482" s="1"/>
      <c r="AFQ482" s="1"/>
      <c r="AFR482" s="1"/>
      <c r="AFS482" s="1"/>
      <c r="AFT482" s="1"/>
      <c r="AFU482" s="1"/>
      <c r="AFV482" s="1"/>
      <c r="AFW482" s="1"/>
      <c r="AFX482" s="1"/>
      <c r="AFY482" s="1"/>
      <c r="AFZ482" s="1"/>
      <c r="AGA482" s="1"/>
      <c r="AGB482" s="1"/>
      <c r="AGC482" s="1"/>
      <c r="AGD482" s="1"/>
      <c r="AGE482" s="1"/>
      <c r="AGF482" s="1"/>
      <c r="AGG482" s="1"/>
      <c r="AGH482" s="1"/>
      <c r="AGI482" s="1"/>
      <c r="AGJ482" s="1"/>
      <c r="AGK482" s="1"/>
      <c r="AGL482" s="1"/>
      <c r="AGM482" s="1"/>
      <c r="AGN482" s="1"/>
      <c r="AGO482" s="1"/>
      <c r="AGP482" s="1"/>
      <c r="AGQ482" s="1"/>
      <c r="AGR482" s="1"/>
      <c r="AGS482" s="1"/>
      <c r="AGT482" s="1"/>
      <c r="AGU482" s="1"/>
      <c r="AGV482" s="1"/>
      <c r="AGW482" s="1"/>
      <c r="AGX482" s="1"/>
      <c r="AGY482" s="1"/>
      <c r="AGZ482" s="1"/>
      <c r="AHA482" s="1"/>
      <c r="AHB482" s="1"/>
      <c r="AHC482" s="1"/>
      <c r="AHD482" s="1"/>
      <c r="AHE482" s="1"/>
      <c r="AHF482" s="1"/>
      <c r="AHG482" s="1"/>
      <c r="AHH482" s="1"/>
      <c r="AHI482" s="1"/>
      <c r="AHJ482" s="1"/>
      <c r="AHK482" s="1"/>
      <c r="AHL482" s="1"/>
      <c r="AHM482" s="1"/>
      <c r="AHN482" s="1"/>
      <c r="AHO482" s="1"/>
      <c r="AHP482" s="1"/>
      <c r="AHQ482" s="1"/>
      <c r="AHR482" s="1"/>
      <c r="AHS482" s="1"/>
      <c r="AHT482" s="1"/>
      <c r="AHU482" s="1"/>
      <c r="AHV482" s="1"/>
      <c r="AHW482" s="1"/>
      <c r="AHX482" s="1"/>
      <c r="AHY482" s="1"/>
      <c r="AHZ482" s="1"/>
      <c r="AIA482" s="1"/>
      <c r="AIB482" s="1"/>
      <c r="AIC482" s="1"/>
      <c r="AID482" s="1"/>
      <c r="AIE482" s="1"/>
      <c r="AIF482" s="1"/>
      <c r="AIG482" s="1"/>
      <c r="AIH482" s="1"/>
      <c r="AII482" s="1"/>
      <c r="AIJ482" s="1"/>
      <c r="AIK482" s="1"/>
      <c r="AIL482" s="1"/>
      <c r="AIM482" s="1"/>
      <c r="AIN482" s="1"/>
      <c r="AIO482" s="1"/>
      <c r="AIP482" s="1"/>
      <c r="AIQ482" s="1"/>
      <c r="AIR482" s="1"/>
      <c r="AIS482" s="1"/>
      <c r="AIT482" s="1"/>
      <c r="AIU482" s="1"/>
      <c r="AIV482" s="1"/>
      <c r="AIW482" s="1"/>
      <c r="AIX482" s="1"/>
      <c r="AIY482" s="1"/>
      <c r="AIZ482" s="1"/>
      <c r="AJA482" s="1"/>
      <c r="AJB482" s="1"/>
      <c r="AJC482" s="1"/>
      <c r="AJD482" s="1"/>
      <c r="AJE482" s="1"/>
      <c r="AJF482" s="1"/>
      <c r="AJG482" s="1"/>
      <c r="AJH482" s="1"/>
      <c r="AJI482" s="1"/>
      <c r="AJJ482" s="1"/>
      <c r="AJK482" s="1"/>
      <c r="AJL482" s="1"/>
      <c r="AJM482" s="1"/>
      <c r="AJN482" s="1"/>
      <c r="AJO482" s="1"/>
      <c r="AJP482" s="1"/>
      <c r="AJQ482" s="1"/>
      <c r="AJR482" s="1"/>
      <c r="AJS482" s="1"/>
      <c r="AJT482" s="1"/>
      <c r="AJU482" s="1"/>
      <c r="AJV482" s="1"/>
      <c r="AJW482" s="1"/>
      <c r="AJX482" s="1"/>
      <c r="AJY482" s="1"/>
      <c r="AJZ482" s="1"/>
      <c r="AKA482" s="1"/>
      <c r="AKB482" s="1"/>
      <c r="AKC482" s="1"/>
      <c r="AKD482" s="1"/>
      <c r="AKE482" s="1"/>
      <c r="AKF482" s="1"/>
      <c r="AKG482" s="1"/>
      <c r="AKH482" s="1"/>
      <c r="AKI482" s="1"/>
    </row>
    <row r="483" spans="1:971" ht="15" customHeight="1" x14ac:dyDescent="0.3">
      <c r="A483" s="19"/>
      <c r="B483" s="19"/>
      <c r="C483" s="19"/>
      <c r="D483" s="19"/>
      <c r="E483" s="20"/>
      <c r="F483" s="20"/>
      <c r="G483" s="20"/>
      <c r="H483" s="20"/>
      <c r="I483" s="21"/>
      <c r="J483" s="20"/>
      <c r="K483" s="22"/>
      <c r="L483" s="23"/>
      <c r="M483" s="23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/>
      <c r="KE483" s="1"/>
      <c r="KF483" s="1"/>
      <c r="KG483" s="1"/>
      <c r="KH483" s="1"/>
      <c r="KI483" s="1"/>
      <c r="KJ483" s="1"/>
      <c r="KK483" s="1"/>
      <c r="KL483" s="1"/>
      <c r="KM483" s="1"/>
      <c r="KN483" s="1"/>
      <c r="KO483" s="1"/>
      <c r="KP483" s="1"/>
      <c r="KQ483" s="1"/>
      <c r="KR483" s="1"/>
      <c r="KS483" s="1"/>
      <c r="KT483" s="1"/>
      <c r="KU483" s="1"/>
      <c r="KV483" s="1"/>
      <c r="KW483" s="1"/>
      <c r="KX483" s="1"/>
      <c r="KY483" s="1"/>
      <c r="KZ483" s="1"/>
      <c r="LA483" s="1"/>
      <c r="LB483" s="1"/>
      <c r="LC483" s="1"/>
      <c r="LD483" s="1"/>
      <c r="LE483" s="1"/>
      <c r="LF483" s="1"/>
      <c r="LG483" s="1"/>
      <c r="LH483" s="1"/>
      <c r="LI483" s="1"/>
      <c r="LJ483" s="1"/>
      <c r="LK483" s="1"/>
      <c r="LL483" s="1"/>
      <c r="LM483" s="1"/>
      <c r="LN483" s="1"/>
      <c r="LO483" s="1"/>
      <c r="LP483" s="1"/>
      <c r="LQ483" s="1"/>
      <c r="LR483" s="1"/>
      <c r="LS483" s="1"/>
      <c r="LT483" s="1"/>
      <c r="LU483" s="1"/>
      <c r="LV483" s="1"/>
      <c r="LW483" s="1"/>
      <c r="LX483" s="1"/>
      <c r="LY483" s="1"/>
      <c r="LZ483" s="1"/>
      <c r="MA483" s="1"/>
      <c r="MB483" s="1"/>
      <c r="MC483" s="1"/>
      <c r="MD483" s="1"/>
      <c r="ME483" s="1"/>
      <c r="MF483" s="1"/>
      <c r="MG483" s="1"/>
      <c r="MH483" s="1"/>
      <c r="MI483" s="1"/>
      <c r="MJ483" s="1"/>
      <c r="MK483" s="1"/>
      <c r="ML483" s="1"/>
      <c r="MM483" s="1"/>
      <c r="MN483" s="1"/>
      <c r="MO483" s="1"/>
      <c r="MP483" s="1"/>
      <c r="MQ483" s="1"/>
      <c r="MR483" s="1"/>
      <c r="MS483" s="1"/>
      <c r="MT483" s="1"/>
      <c r="MU483" s="1"/>
      <c r="MV483" s="1"/>
      <c r="MW483" s="1"/>
      <c r="MX483" s="1"/>
      <c r="MY483" s="1"/>
      <c r="MZ483" s="1"/>
      <c r="NA483" s="1"/>
      <c r="NB483" s="1"/>
      <c r="NC483" s="1"/>
      <c r="ND483" s="1"/>
      <c r="NE483" s="1"/>
      <c r="NF483" s="1"/>
      <c r="NG483" s="1"/>
      <c r="NH483" s="1"/>
      <c r="NI483" s="1"/>
      <c r="NJ483" s="1"/>
      <c r="NK483" s="1"/>
      <c r="NL483" s="1"/>
      <c r="NM483" s="1"/>
      <c r="NN483" s="1"/>
      <c r="NO483" s="1"/>
      <c r="NP483" s="1"/>
      <c r="NQ483" s="1"/>
      <c r="NR483" s="1"/>
      <c r="NS483" s="1"/>
      <c r="NT483" s="1"/>
      <c r="NU483" s="1"/>
      <c r="NV483" s="1"/>
      <c r="NW483" s="1"/>
      <c r="NX483" s="1"/>
      <c r="NY483" s="1"/>
      <c r="NZ483" s="1"/>
      <c r="OA483" s="1"/>
      <c r="OB483" s="1"/>
      <c r="OC483" s="1"/>
      <c r="OD483" s="1"/>
      <c r="OE483" s="1"/>
      <c r="OF483" s="1"/>
      <c r="OG483" s="1"/>
      <c r="OH483" s="1"/>
      <c r="OI483" s="1"/>
      <c r="OJ483" s="1"/>
      <c r="OK483" s="1"/>
      <c r="OL483" s="1"/>
      <c r="OM483" s="1"/>
      <c r="ON483" s="1"/>
      <c r="OO483" s="1"/>
      <c r="OP483" s="1"/>
      <c r="OQ483" s="1"/>
      <c r="OR483" s="1"/>
      <c r="OS483" s="1"/>
      <c r="OT483" s="1"/>
      <c r="OU483" s="1"/>
      <c r="OV483" s="1"/>
      <c r="OW483" s="1"/>
      <c r="OX483" s="1"/>
      <c r="OY483" s="1"/>
      <c r="OZ483" s="1"/>
      <c r="PA483" s="1"/>
      <c r="PB483" s="1"/>
      <c r="PC483" s="1"/>
      <c r="PD483" s="1"/>
      <c r="PE483" s="1"/>
      <c r="PF483" s="1"/>
      <c r="PG483" s="1"/>
      <c r="PH483" s="1"/>
      <c r="PI483" s="1"/>
      <c r="PJ483" s="1"/>
      <c r="PK483" s="1"/>
      <c r="PL483" s="1"/>
      <c r="PM483" s="1"/>
      <c r="PN483" s="1"/>
      <c r="PO483" s="1"/>
      <c r="PP483" s="1"/>
      <c r="PQ483" s="1"/>
      <c r="PR483" s="1"/>
      <c r="PS483" s="1"/>
      <c r="PT483" s="1"/>
      <c r="PU483" s="1"/>
      <c r="PV483" s="1"/>
      <c r="PW483" s="1"/>
      <c r="PX483" s="1"/>
      <c r="PY483" s="1"/>
      <c r="PZ483" s="1"/>
      <c r="QA483" s="1"/>
      <c r="QB483" s="1"/>
      <c r="QC483" s="1"/>
      <c r="QD483" s="1"/>
      <c r="QE483" s="1"/>
      <c r="QF483" s="1"/>
      <c r="QG483" s="1"/>
      <c r="QH483" s="1"/>
      <c r="QI483" s="1"/>
      <c r="QJ483" s="1"/>
      <c r="QK483" s="1"/>
      <c r="QL483" s="1"/>
      <c r="QM483" s="1"/>
      <c r="QN483" s="1"/>
      <c r="QO483" s="1"/>
      <c r="QP483" s="1"/>
      <c r="QQ483" s="1"/>
      <c r="QR483" s="1"/>
      <c r="QS483" s="1"/>
      <c r="QT483" s="1"/>
      <c r="QU483" s="1"/>
      <c r="QV483" s="1"/>
      <c r="QW483" s="1"/>
      <c r="QX483" s="1"/>
      <c r="QY483" s="1"/>
      <c r="QZ483" s="1"/>
      <c r="RA483" s="1"/>
      <c r="RB483" s="1"/>
      <c r="RC483" s="1"/>
      <c r="RD483" s="1"/>
      <c r="RE483" s="1"/>
      <c r="RF483" s="1"/>
      <c r="RG483" s="1"/>
      <c r="RH483" s="1"/>
      <c r="RI483" s="1"/>
      <c r="RJ483" s="1"/>
      <c r="RK483" s="1"/>
      <c r="RL483" s="1"/>
      <c r="RM483" s="1"/>
      <c r="RN483" s="1"/>
      <c r="RO483" s="1"/>
      <c r="RP483" s="1"/>
      <c r="RQ483" s="1"/>
      <c r="RR483" s="1"/>
      <c r="RS483" s="1"/>
      <c r="RT483" s="1"/>
      <c r="RU483" s="1"/>
      <c r="RV483" s="1"/>
      <c r="RW483" s="1"/>
      <c r="RX483" s="1"/>
      <c r="RY483" s="1"/>
      <c r="RZ483" s="1"/>
      <c r="SA483" s="1"/>
      <c r="SB483" s="1"/>
      <c r="SC483" s="1"/>
      <c r="SD483" s="1"/>
      <c r="SE483" s="1"/>
      <c r="SF483" s="1"/>
      <c r="SG483" s="1"/>
      <c r="SH483" s="1"/>
      <c r="SI483" s="1"/>
      <c r="SJ483" s="1"/>
      <c r="SK483" s="1"/>
      <c r="SL483" s="1"/>
      <c r="SM483" s="1"/>
      <c r="SN483" s="1"/>
      <c r="SO483" s="1"/>
      <c r="SP483" s="1"/>
      <c r="SQ483" s="1"/>
      <c r="SR483" s="1"/>
      <c r="SS483" s="1"/>
      <c r="ST483" s="1"/>
      <c r="SU483" s="1"/>
      <c r="SV483" s="1"/>
      <c r="SW483" s="1"/>
      <c r="SX483" s="1"/>
      <c r="SY483" s="1"/>
      <c r="SZ483" s="1"/>
      <c r="TA483" s="1"/>
      <c r="TB483" s="1"/>
      <c r="TC483" s="1"/>
      <c r="TD483" s="1"/>
      <c r="TE483" s="1"/>
      <c r="TF483" s="1"/>
      <c r="TG483" s="1"/>
      <c r="TH483" s="1"/>
      <c r="TI483" s="1"/>
      <c r="TJ483" s="1"/>
      <c r="TK483" s="1"/>
      <c r="TL483" s="1"/>
      <c r="TM483" s="1"/>
      <c r="TN483" s="1"/>
      <c r="TO483" s="1"/>
      <c r="TP483" s="1"/>
      <c r="TQ483" s="1"/>
      <c r="TR483" s="1"/>
      <c r="TS483" s="1"/>
      <c r="TT483" s="1"/>
      <c r="TU483" s="1"/>
      <c r="TV483" s="1"/>
      <c r="TW483" s="1"/>
      <c r="TX483" s="1"/>
      <c r="TY483" s="1"/>
      <c r="TZ483" s="1"/>
      <c r="UA483" s="1"/>
      <c r="UB483" s="1"/>
      <c r="UC483" s="1"/>
      <c r="UD483" s="1"/>
      <c r="UE483" s="1"/>
      <c r="UF483" s="1"/>
      <c r="UG483" s="1"/>
      <c r="UH483" s="1"/>
      <c r="UI483" s="1"/>
      <c r="UJ483" s="1"/>
      <c r="UK483" s="1"/>
      <c r="UL483" s="1"/>
      <c r="UM483" s="1"/>
      <c r="UN483" s="1"/>
      <c r="UO483" s="1"/>
      <c r="UP483" s="1"/>
      <c r="UQ483" s="1"/>
      <c r="UR483" s="1"/>
      <c r="US483" s="1"/>
      <c r="UT483" s="1"/>
      <c r="UU483" s="1"/>
      <c r="UV483" s="1"/>
      <c r="UW483" s="1"/>
      <c r="UX483" s="1"/>
      <c r="UY483" s="1"/>
      <c r="UZ483" s="1"/>
      <c r="VA483" s="1"/>
      <c r="VB483" s="1"/>
      <c r="VC483" s="1"/>
      <c r="VD483" s="1"/>
      <c r="VE483" s="1"/>
      <c r="VF483" s="1"/>
      <c r="VG483" s="1"/>
      <c r="VH483" s="1"/>
      <c r="VI483" s="1"/>
      <c r="VJ483" s="1"/>
      <c r="VK483" s="1"/>
      <c r="VL483" s="1"/>
      <c r="VM483" s="1"/>
      <c r="VN483" s="1"/>
      <c r="VO483" s="1"/>
      <c r="VP483" s="1"/>
      <c r="VQ483" s="1"/>
      <c r="VR483" s="1"/>
      <c r="VS483" s="1"/>
      <c r="VT483" s="1"/>
      <c r="VU483" s="1"/>
      <c r="VV483" s="1"/>
      <c r="VW483" s="1"/>
      <c r="VX483" s="1"/>
      <c r="VY483" s="1"/>
      <c r="VZ483" s="1"/>
      <c r="WA483" s="1"/>
      <c r="WB483" s="1"/>
      <c r="WC483" s="1"/>
      <c r="WD483" s="1"/>
      <c r="WE483" s="1"/>
      <c r="WF483" s="1"/>
      <c r="WG483" s="1"/>
      <c r="WH483" s="1"/>
      <c r="WI483" s="1"/>
      <c r="WJ483" s="1"/>
      <c r="WK483" s="1"/>
      <c r="WL483" s="1"/>
      <c r="WM483" s="1"/>
      <c r="WN483" s="1"/>
      <c r="WO483" s="1"/>
      <c r="WP483" s="1"/>
      <c r="WQ483" s="1"/>
      <c r="WR483" s="1"/>
      <c r="WS483" s="1"/>
      <c r="WT483" s="1"/>
      <c r="WU483" s="1"/>
      <c r="WV483" s="1"/>
      <c r="WW483" s="1"/>
      <c r="WX483" s="1"/>
      <c r="WY483" s="1"/>
      <c r="WZ483" s="1"/>
      <c r="XA483" s="1"/>
      <c r="XB483" s="1"/>
      <c r="XC483" s="1"/>
      <c r="XD483" s="1"/>
      <c r="XE483" s="1"/>
      <c r="XF483" s="1"/>
      <c r="XG483" s="1"/>
      <c r="XH483" s="1"/>
      <c r="XI483" s="1"/>
      <c r="XJ483" s="1"/>
      <c r="XK483" s="1"/>
      <c r="XL483" s="1"/>
      <c r="XM483" s="1"/>
      <c r="XN483" s="1"/>
      <c r="XO483" s="1"/>
      <c r="XP483" s="1"/>
      <c r="XQ483" s="1"/>
      <c r="XR483" s="1"/>
      <c r="XS483" s="1"/>
      <c r="XT483" s="1"/>
      <c r="XU483" s="1"/>
      <c r="XV483" s="1"/>
      <c r="XW483" s="1"/>
      <c r="XX483" s="1"/>
      <c r="XY483" s="1"/>
      <c r="XZ483" s="1"/>
      <c r="YA483" s="1"/>
      <c r="YB483" s="1"/>
      <c r="YC483" s="1"/>
      <c r="YD483" s="1"/>
      <c r="YE483" s="1"/>
      <c r="YF483" s="1"/>
      <c r="YG483" s="1"/>
      <c r="YH483" s="1"/>
      <c r="YI483" s="1"/>
      <c r="YJ483" s="1"/>
      <c r="YK483" s="1"/>
      <c r="YL483" s="1"/>
      <c r="YM483" s="1"/>
      <c r="YN483" s="1"/>
      <c r="YO483" s="1"/>
      <c r="YP483" s="1"/>
      <c r="YQ483" s="1"/>
      <c r="YR483" s="1"/>
      <c r="YS483" s="1"/>
      <c r="YT483" s="1"/>
      <c r="YU483" s="1"/>
      <c r="YV483" s="1"/>
      <c r="YW483" s="1"/>
      <c r="YX483" s="1"/>
      <c r="YY483" s="1"/>
      <c r="YZ483" s="1"/>
      <c r="ZA483" s="1"/>
      <c r="ZB483" s="1"/>
      <c r="ZC483" s="1"/>
      <c r="ZD483" s="1"/>
      <c r="ZE483" s="1"/>
      <c r="ZF483" s="1"/>
      <c r="ZG483" s="1"/>
      <c r="ZH483" s="1"/>
      <c r="ZI483" s="1"/>
      <c r="ZJ483" s="1"/>
      <c r="ZK483" s="1"/>
      <c r="ZL483" s="1"/>
      <c r="ZM483" s="1"/>
      <c r="ZN483" s="1"/>
      <c r="ZO483" s="1"/>
      <c r="ZP483" s="1"/>
      <c r="ZQ483" s="1"/>
      <c r="ZR483" s="1"/>
      <c r="ZS483" s="1"/>
      <c r="ZT483" s="1"/>
      <c r="ZU483" s="1"/>
      <c r="ZV483" s="1"/>
      <c r="ZW483" s="1"/>
      <c r="ZX483" s="1"/>
      <c r="ZY483" s="1"/>
      <c r="ZZ483" s="1"/>
      <c r="AAA483" s="1"/>
      <c r="AAB483" s="1"/>
      <c r="AAC483" s="1"/>
      <c r="AAD483" s="1"/>
      <c r="AAE483" s="1"/>
      <c r="AAF483" s="1"/>
      <c r="AAG483" s="1"/>
      <c r="AAH483" s="1"/>
      <c r="AAI483" s="1"/>
      <c r="AAJ483" s="1"/>
      <c r="AAK483" s="1"/>
      <c r="AAL483" s="1"/>
      <c r="AAM483" s="1"/>
      <c r="AAN483" s="1"/>
      <c r="AAO483" s="1"/>
      <c r="AAP483" s="1"/>
      <c r="AAQ483" s="1"/>
      <c r="AAR483" s="1"/>
      <c r="AAS483" s="1"/>
      <c r="AAT483" s="1"/>
      <c r="AAU483" s="1"/>
      <c r="AAV483" s="1"/>
      <c r="AAW483" s="1"/>
      <c r="AAX483" s="1"/>
      <c r="AAY483" s="1"/>
      <c r="AAZ483" s="1"/>
      <c r="ABA483" s="1"/>
      <c r="ABB483" s="1"/>
      <c r="ABC483" s="1"/>
      <c r="ABD483" s="1"/>
      <c r="ABE483" s="1"/>
      <c r="ABF483" s="1"/>
      <c r="ABG483" s="1"/>
      <c r="ABH483" s="1"/>
      <c r="ABI483" s="1"/>
      <c r="ABJ483" s="1"/>
      <c r="ABK483" s="1"/>
      <c r="ABL483" s="1"/>
      <c r="ABM483" s="1"/>
      <c r="ABN483" s="1"/>
      <c r="ABO483" s="1"/>
      <c r="ABP483" s="1"/>
      <c r="ABQ483" s="1"/>
      <c r="ABR483" s="1"/>
      <c r="ABS483" s="1"/>
      <c r="ABT483" s="1"/>
      <c r="ABU483" s="1"/>
      <c r="ABV483" s="1"/>
      <c r="ABW483" s="1"/>
      <c r="ABX483" s="1"/>
      <c r="ABY483" s="1"/>
      <c r="ABZ483" s="1"/>
      <c r="ACA483" s="1"/>
      <c r="ACB483" s="1"/>
      <c r="ACC483" s="1"/>
      <c r="ACD483" s="1"/>
      <c r="ACE483" s="1"/>
      <c r="ACF483" s="1"/>
      <c r="ACG483" s="1"/>
      <c r="ACH483" s="1"/>
      <c r="ACI483" s="1"/>
      <c r="ACJ483" s="1"/>
      <c r="ACK483" s="1"/>
      <c r="ACL483" s="1"/>
      <c r="ACM483" s="1"/>
      <c r="ACN483" s="1"/>
      <c r="ACO483" s="1"/>
      <c r="ACP483" s="1"/>
      <c r="ACQ483" s="1"/>
      <c r="ACR483" s="1"/>
      <c r="ACS483" s="1"/>
      <c r="ACT483" s="1"/>
      <c r="ACU483" s="1"/>
      <c r="ACV483" s="1"/>
      <c r="ACW483" s="1"/>
      <c r="ACX483" s="1"/>
      <c r="ACY483" s="1"/>
      <c r="ACZ483" s="1"/>
      <c r="ADA483" s="1"/>
      <c r="ADB483" s="1"/>
      <c r="ADC483" s="1"/>
      <c r="ADD483" s="1"/>
      <c r="ADE483" s="1"/>
      <c r="ADF483" s="1"/>
      <c r="ADG483" s="1"/>
      <c r="ADH483" s="1"/>
      <c r="ADI483" s="1"/>
      <c r="ADJ483" s="1"/>
      <c r="ADK483" s="1"/>
      <c r="ADL483" s="1"/>
      <c r="ADM483" s="1"/>
      <c r="ADN483" s="1"/>
      <c r="ADO483" s="1"/>
      <c r="ADP483" s="1"/>
      <c r="ADQ483" s="1"/>
      <c r="ADR483" s="1"/>
      <c r="ADS483" s="1"/>
      <c r="ADT483" s="1"/>
      <c r="ADU483" s="1"/>
      <c r="ADV483" s="1"/>
      <c r="ADW483" s="1"/>
      <c r="ADX483" s="1"/>
      <c r="ADY483" s="1"/>
      <c r="ADZ483" s="1"/>
      <c r="AEA483" s="1"/>
      <c r="AEB483" s="1"/>
      <c r="AEC483" s="1"/>
      <c r="AED483" s="1"/>
      <c r="AEE483" s="1"/>
      <c r="AEF483" s="1"/>
      <c r="AEG483" s="1"/>
      <c r="AEH483" s="1"/>
      <c r="AEI483" s="1"/>
      <c r="AEJ483" s="1"/>
      <c r="AEK483" s="1"/>
      <c r="AEL483" s="1"/>
      <c r="AEM483" s="1"/>
      <c r="AEN483" s="1"/>
      <c r="AEO483" s="1"/>
      <c r="AEP483" s="1"/>
      <c r="AEQ483" s="1"/>
      <c r="AER483" s="1"/>
      <c r="AES483" s="1"/>
      <c r="AET483" s="1"/>
      <c r="AEU483" s="1"/>
      <c r="AEV483" s="1"/>
      <c r="AEW483" s="1"/>
      <c r="AEX483" s="1"/>
      <c r="AEY483" s="1"/>
      <c r="AEZ483" s="1"/>
      <c r="AFA483" s="1"/>
      <c r="AFB483" s="1"/>
      <c r="AFC483" s="1"/>
      <c r="AFD483" s="1"/>
      <c r="AFE483" s="1"/>
      <c r="AFF483" s="1"/>
      <c r="AFG483" s="1"/>
      <c r="AFH483" s="1"/>
      <c r="AFI483" s="1"/>
      <c r="AFJ483" s="1"/>
      <c r="AFK483" s="1"/>
      <c r="AFL483" s="1"/>
      <c r="AFM483" s="1"/>
      <c r="AFN483" s="1"/>
      <c r="AFO483" s="1"/>
      <c r="AFP483" s="1"/>
      <c r="AFQ483" s="1"/>
      <c r="AFR483" s="1"/>
      <c r="AFS483" s="1"/>
      <c r="AFT483" s="1"/>
      <c r="AFU483" s="1"/>
      <c r="AFV483" s="1"/>
      <c r="AFW483" s="1"/>
      <c r="AFX483" s="1"/>
      <c r="AFY483" s="1"/>
      <c r="AFZ483" s="1"/>
      <c r="AGA483" s="1"/>
      <c r="AGB483" s="1"/>
      <c r="AGC483" s="1"/>
      <c r="AGD483" s="1"/>
      <c r="AGE483" s="1"/>
      <c r="AGF483" s="1"/>
      <c r="AGG483" s="1"/>
      <c r="AGH483" s="1"/>
      <c r="AGI483" s="1"/>
      <c r="AGJ483" s="1"/>
      <c r="AGK483" s="1"/>
      <c r="AGL483" s="1"/>
      <c r="AGM483" s="1"/>
      <c r="AGN483" s="1"/>
      <c r="AGO483" s="1"/>
      <c r="AGP483" s="1"/>
      <c r="AGQ483" s="1"/>
      <c r="AGR483" s="1"/>
      <c r="AGS483" s="1"/>
      <c r="AGT483" s="1"/>
      <c r="AGU483" s="1"/>
      <c r="AGV483" s="1"/>
      <c r="AGW483" s="1"/>
      <c r="AGX483" s="1"/>
      <c r="AGY483" s="1"/>
      <c r="AGZ483" s="1"/>
      <c r="AHA483" s="1"/>
      <c r="AHB483" s="1"/>
      <c r="AHC483" s="1"/>
      <c r="AHD483" s="1"/>
      <c r="AHE483" s="1"/>
      <c r="AHF483" s="1"/>
      <c r="AHG483" s="1"/>
      <c r="AHH483" s="1"/>
      <c r="AHI483" s="1"/>
      <c r="AHJ483" s="1"/>
      <c r="AHK483" s="1"/>
      <c r="AHL483" s="1"/>
      <c r="AHM483" s="1"/>
      <c r="AHN483" s="1"/>
      <c r="AHO483" s="1"/>
      <c r="AHP483" s="1"/>
      <c r="AHQ483" s="1"/>
      <c r="AHR483" s="1"/>
      <c r="AHS483" s="1"/>
      <c r="AHT483" s="1"/>
      <c r="AHU483" s="1"/>
      <c r="AHV483" s="1"/>
      <c r="AHW483" s="1"/>
      <c r="AHX483" s="1"/>
      <c r="AHY483" s="1"/>
      <c r="AHZ483" s="1"/>
      <c r="AIA483" s="1"/>
      <c r="AIB483" s="1"/>
      <c r="AIC483" s="1"/>
      <c r="AID483" s="1"/>
      <c r="AIE483" s="1"/>
      <c r="AIF483" s="1"/>
      <c r="AIG483" s="1"/>
      <c r="AIH483" s="1"/>
      <c r="AII483" s="1"/>
      <c r="AIJ483" s="1"/>
      <c r="AIK483" s="1"/>
      <c r="AIL483" s="1"/>
      <c r="AIM483" s="1"/>
      <c r="AIN483" s="1"/>
      <c r="AIO483" s="1"/>
      <c r="AIP483" s="1"/>
      <c r="AIQ483" s="1"/>
      <c r="AIR483" s="1"/>
      <c r="AIS483" s="1"/>
      <c r="AIT483" s="1"/>
      <c r="AIU483" s="1"/>
      <c r="AIV483" s="1"/>
      <c r="AIW483" s="1"/>
      <c r="AIX483" s="1"/>
      <c r="AIY483" s="1"/>
      <c r="AIZ483" s="1"/>
      <c r="AJA483" s="1"/>
      <c r="AJB483" s="1"/>
      <c r="AJC483" s="1"/>
      <c r="AJD483" s="1"/>
      <c r="AJE483" s="1"/>
      <c r="AJF483" s="1"/>
      <c r="AJG483" s="1"/>
      <c r="AJH483" s="1"/>
      <c r="AJI483" s="1"/>
      <c r="AJJ483" s="1"/>
      <c r="AJK483" s="1"/>
      <c r="AJL483" s="1"/>
      <c r="AJM483" s="1"/>
      <c r="AJN483" s="1"/>
      <c r="AJO483" s="1"/>
      <c r="AJP483" s="1"/>
      <c r="AJQ483" s="1"/>
      <c r="AJR483" s="1"/>
      <c r="AJS483" s="1"/>
      <c r="AJT483" s="1"/>
      <c r="AJU483" s="1"/>
      <c r="AJV483" s="1"/>
      <c r="AJW483" s="1"/>
      <c r="AJX483" s="1"/>
      <c r="AJY483" s="1"/>
      <c r="AJZ483" s="1"/>
      <c r="AKA483" s="1"/>
      <c r="AKB483" s="1"/>
      <c r="AKC483" s="1"/>
      <c r="AKD483" s="1"/>
      <c r="AKE483" s="1"/>
      <c r="AKF483" s="1"/>
      <c r="AKG483" s="1"/>
      <c r="AKH483" s="1"/>
      <c r="AKI483" s="1"/>
    </row>
    <row r="484" spans="1:971" ht="15" customHeight="1" x14ac:dyDescent="0.3">
      <c r="A484" s="19"/>
      <c r="B484" s="19"/>
      <c r="C484" s="19"/>
      <c r="D484" s="19"/>
      <c r="E484" s="20"/>
      <c r="F484" s="20"/>
      <c r="G484" s="20"/>
      <c r="H484" s="20"/>
      <c r="I484" s="21"/>
      <c r="J484" s="20"/>
      <c r="K484" s="25"/>
      <c r="L484" s="23"/>
      <c r="M484" s="23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/>
      <c r="KE484" s="1"/>
      <c r="KF484" s="1"/>
      <c r="KG484" s="1"/>
      <c r="KH484" s="1"/>
      <c r="KI484" s="1"/>
      <c r="KJ484" s="1"/>
      <c r="KK484" s="1"/>
      <c r="KL484" s="1"/>
      <c r="KM484" s="1"/>
      <c r="KN484" s="1"/>
      <c r="KO484" s="1"/>
      <c r="KP484" s="1"/>
      <c r="KQ484" s="1"/>
      <c r="KR484" s="1"/>
      <c r="KS484" s="1"/>
      <c r="KT484" s="1"/>
      <c r="KU484" s="1"/>
      <c r="KV484" s="1"/>
      <c r="KW484" s="1"/>
      <c r="KX484" s="1"/>
      <c r="KY484" s="1"/>
      <c r="KZ484" s="1"/>
      <c r="LA484" s="1"/>
      <c r="LB484" s="1"/>
      <c r="LC484" s="1"/>
      <c r="LD484" s="1"/>
      <c r="LE484" s="1"/>
      <c r="LF484" s="1"/>
      <c r="LG484" s="1"/>
      <c r="LH484" s="1"/>
      <c r="LI484" s="1"/>
      <c r="LJ484" s="1"/>
      <c r="LK484" s="1"/>
      <c r="LL484" s="1"/>
      <c r="LM484" s="1"/>
      <c r="LN484" s="1"/>
      <c r="LO484" s="1"/>
      <c r="LP484" s="1"/>
      <c r="LQ484" s="1"/>
      <c r="LR484" s="1"/>
      <c r="LS484" s="1"/>
      <c r="LT484" s="1"/>
      <c r="LU484" s="1"/>
      <c r="LV484" s="1"/>
      <c r="LW484" s="1"/>
      <c r="LX484" s="1"/>
      <c r="LY484" s="1"/>
      <c r="LZ484" s="1"/>
      <c r="MA484" s="1"/>
      <c r="MB484" s="1"/>
      <c r="MC484" s="1"/>
      <c r="MD484" s="1"/>
      <c r="ME484" s="1"/>
      <c r="MF484" s="1"/>
      <c r="MG484" s="1"/>
      <c r="MH484" s="1"/>
      <c r="MI484" s="1"/>
      <c r="MJ484" s="1"/>
      <c r="MK484" s="1"/>
      <c r="ML484" s="1"/>
      <c r="MM484" s="1"/>
      <c r="MN484" s="1"/>
      <c r="MO484" s="1"/>
      <c r="MP484" s="1"/>
      <c r="MQ484" s="1"/>
      <c r="MR484" s="1"/>
      <c r="MS484" s="1"/>
      <c r="MT484" s="1"/>
      <c r="MU484" s="1"/>
      <c r="MV484" s="1"/>
      <c r="MW484" s="1"/>
      <c r="MX484" s="1"/>
      <c r="MY484" s="1"/>
      <c r="MZ484" s="1"/>
      <c r="NA484" s="1"/>
      <c r="NB484" s="1"/>
      <c r="NC484" s="1"/>
      <c r="ND484" s="1"/>
      <c r="NE484" s="1"/>
      <c r="NF484" s="1"/>
      <c r="NG484" s="1"/>
      <c r="NH484" s="1"/>
      <c r="NI484" s="1"/>
      <c r="NJ484" s="1"/>
      <c r="NK484" s="1"/>
      <c r="NL484" s="1"/>
      <c r="NM484" s="1"/>
      <c r="NN484" s="1"/>
      <c r="NO484" s="1"/>
      <c r="NP484" s="1"/>
      <c r="NQ484" s="1"/>
      <c r="NR484" s="1"/>
      <c r="NS484" s="1"/>
      <c r="NT484" s="1"/>
      <c r="NU484" s="1"/>
      <c r="NV484" s="1"/>
      <c r="NW484" s="1"/>
      <c r="NX484" s="1"/>
      <c r="NY484" s="1"/>
      <c r="NZ484" s="1"/>
      <c r="OA484" s="1"/>
      <c r="OB484" s="1"/>
      <c r="OC484" s="1"/>
      <c r="OD484" s="1"/>
      <c r="OE484" s="1"/>
      <c r="OF484" s="1"/>
      <c r="OG484" s="1"/>
      <c r="OH484" s="1"/>
      <c r="OI484" s="1"/>
      <c r="OJ484" s="1"/>
      <c r="OK484" s="1"/>
      <c r="OL484" s="1"/>
      <c r="OM484" s="1"/>
      <c r="ON484" s="1"/>
      <c r="OO484" s="1"/>
      <c r="OP484" s="1"/>
      <c r="OQ484" s="1"/>
      <c r="OR484" s="1"/>
      <c r="OS484" s="1"/>
      <c r="OT484" s="1"/>
      <c r="OU484" s="1"/>
      <c r="OV484" s="1"/>
      <c r="OW484" s="1"/>
      <c r="OX484" s="1"/>
      <c r="OY484" s="1"/>
      <c r="OZ484" s="1"/>
      <c r="PA484" s="1"/>
      <c r="PB484" s="1"/>
      <c r="PC484" s="1"/>
      <c r="PD484" s="1"/>
      <c r="PE484" s="1"/>
      <c r="PF484" s="1"/>
      <c r="PG484" s="1"/>
      <c r="PH484" s="1"/>
      <c r="PI484" s="1"/>
      <c r="PJ484" s="1"/>
      <c r="PK484" s="1"/>
      <c r="PL484" s="1"/>
      <c r="PM484" s="1"/>
      <c r="PN484" s="1"/>
      <c r="PO484" s="1"/>
      <c r="PP484" s="1"/>
      <c r="PQ484" s="1"/>
      <c r="PR484" s="1"/>
      <c r="PS484" s="1"/>
      <c r="PT484" s="1"/>
      <c r="PU484" s="1"/>
      <c r="PV484" s="1"/>
      <c r="PW484" s="1"/>
      <c r="PX484" s="1"/>
      <c r="PY484" s="1"/>
      <c r="PZ484" s="1"/>
      <c r="QA484" s="1"/>
      <c r="QB484" s="1"/>
      <c r="QC484" s="1"/>
      <c r="QD484" s="1"/>
      <c r="QE484" s="1"/>
      <c r="QF484" s="1"/>
      <c r="QG484" s="1"/>
      <c r="QH484" s="1"/>
      <c r="QI484" s="1"/>
      <c r="QJ484" s="1"/>
      <c r="QK484" s="1"/>
      <c r="QL484" s="1"/>
      <c r="QM484" s="1"/>
      <c r="QN484" s="1"/>
      <c r="QO484" s="1"/>
      <c r="QP484" s="1"/>
      <c r="QQ484" s="1"/>
      <c r="QR484" s="1"/>
      <c r="QS484" s="1"/>
      <c r="QT484" s="1"/>
      <c r="QU484" s="1"/>
      <c r="QV484" s="1"/>
      <c r="QW484" s="1"/>
      <c r="QX484" s="1"/>
      <c r="QY484" s="1"/>
      <c r="QZ484" s="1"/>
      <c r="RA484" s="1"/>
      <c r="RB484" s="1"/>
      <c r="RC484" s="1"/>
      <c r="RD484" s="1"/>
      <c r="RE484" s="1"/>
      <c r="RF484" s="1"/>
      <c r="RG484" s="1"/>
      <c r="RH484" s="1"/>
      <c r="RI484" s="1"/>
      <c r="RJ484" s="1"/>
      <c r="RK484" s="1"/>
      <c r="RL484" s="1"/>
      <c r="RM484" s="1"/>
      <c r="RN484" s="1"/>
      <c r="RO484" s="1"/>
      <c r="RP484" s="1"/>
      <c r="RQ484" s="1"/>
      <c r="RR484" s="1"/>
      <c r="RS484" s="1"/>
      <c r="RT484" s="1"/>
      <c r="RU484" s="1"/>
      <c r="RV484" s="1"/>
      <c r="RW484" s="1"/>
      <c r="RX484" s="1"/>
      <c r="RY484" s="1"/>
      <c r="RZ484" s="1"/>
      <c r="SA484" s="1"/>
      <c r="SB484" s="1"/>
      <c r="SC484" s="1"/>
      <c r="SD484" s="1"/>
      <c r="SE484" s="1"/>
      <c r="SF484" s="1"/>
      <c r="SG484" s="1"/>
      <c r="SH484" s="1"/>
      <c r="SI484" s="1"/>
      <c r="SJ484" s="1"/>
      <c r="SK484" s="1"/>
      <c r="SL484" s="1"/>
      <c r="SM484" s="1"/>
      <c r="SN484" s="1"/>
      <c r="SO484" s="1"/>
      <c r="SP484" s="1"/>
      <c r="SQ484" s="1"/>
      <c r="SR484" s="1"/>
      <c r="SS484" s="1"/>
      <c r="ST484" s="1"/>
      <c r="SU484" s="1"/>
      <c r="SV484" s="1"/>
      <c r="SW484" s="1"/>
      <c r="SX484" s="1"/>
      <c r="SY484" s="1"/>
      <c r="SZ484" s="1"/>
      <c r="TA484" s="1"/>
      <c r="TB484" s="1"/>
      <c r="TC484" s="1"/>
      <c r="TD484" s="1"/>
      <c r="TE484" s="1"/>
      <c r="TF484" s="1"/>
      <c r="TG484" s="1"/>
      <c r="TH484" s="1"/>
      <c r="TI484" s="1"/>
      <c r="TJ484" s="1"/>
      <c r="TK484" s="1"/>
      <c r="TL484" s="1"/>
      <c r="TM484" s="1"/>
      <c r="TN484" s="1"/>
      <c r="TO484" s="1"/>
      <c r="TP484" s="1"/>
      <c r="TQ484" s="1"/>
      <c r="TR484" s="1"/>
      <c r="TS484" s="1"/>
      <c r="TT484" s="1"/>
      <c r="TU484" s="1"/>
      <c r="TV484" s="1"/>
      <c r="TW484" s="1"/>
      <c r="TX484" s="1"/>
      <c r="TY484" s="1"/>
      <c r="TZ484" s="1"/>
      <c r="UA484" s="1"/>
      <c r="UB484" s="1"/>
      <c r="UC484" s="1"/>
      <c r="UD484" s="1"/>
      <c r="UE484" s="1"/>
      <c r="UF484" s="1"/>
      <c r="UG484" s="1"/>
      <c r="UH484" s="1"/>
      <c r="UI484" s="1"/>
      <c r="UJ484" s="1"/>
      <c r="UK484" s="1"/>
      <c r="UL484" s="1"/>
      <c r="UM484" s="1"/>
      <c r="UN484" s="1"/>
      <c r="UO484" s="1"/>
      <c r="UP484" s="1"/>
      <c r="UQ484" s="1"/>
      <c r="UR484" s="1"/>
      <c r="US484" s="1"/>
      <c r="UT484" s="1"/>
      <c r="UU484" s="1"/>
      <c r="UV484" s="1"/>
      <c r="UW484" s="1"/>
      <c r="UX484" s="1"/>
      <c r="UY484" s="1"/>
      <c r="UZ484" s="1"/>
      <c r="VA484" s="1"/>
      <c r="VB484" s="1"/>
      <c r="VC484" s="1"/>
      <c r="VD484" s="1"/>
      <c r="VE484" s="1"/>
      <c r="VF484" s="1"/>
      <c r="VG484" s="1"/>
      <c r="VH484" s="1"/>
      <c r="VI484" s="1"/>
      <c r="VJ484" s="1"/>
      <c r="VK484" s="1"/>
      <c r="VL484" s="1"/>
      <c r="VM484" s="1"/>
      <c r="VN484" s="1"/>
      <c r="VO484" s="1"/>
      <c r="VP484" s="1"/>
      <c r="VQ484" s="1"/>
      <c r="VR484" s="1"/>
      <c r="VS484" s="1"/>
      <c r="VT484" s="1"/>
      <c r="VU484" s="1"/>
      <c r="VV484" s="1"/>
      <c r="VW484" s="1"/>
      <c r="VX484" s="1"/>
      <c r="VY484" s="1"/>
      <c r="VZ484" s="1"/>
      <c r="WA484" s="1"/>
      <c r="WB484" s="1"/>
      <c r="WC484" s="1"/>
      <c r="WD484" s="1"/>
      <c r="WE484" s="1"/>
      <c r="WF484" s="1"/>
      <c r="WG484" s="1"/>
      <c r="WH484" s="1"/>
      <c r="WI484" s="1"/>
      <c r="WJ484" s="1"/>
      <c r="WK484" s="1"/>
      <c r="WL484" s="1"/>
      <c r="WM484" s="1"/>
      <c r="WN484" s="1"/>
      <c r="WO484" s="1"/>
      <c r="WP484" s="1"/>
      <c r="WQ484" s="1"/>
      <c r="WR484" s="1"/>
      <c r="WS484" s="1"/>
      <c r="WT484" s="1"/>
      <c r="WU484" s="1"/>
      <c r="WV484" s="1"/>
      <c r="WW484" s="1"/>
      <c r="WX484" s="1"/>
      <c r="WY484" s="1"/>
      <c r="WZ484" s="1"/>
      <c r="XA484" s="1"/>
      <c r="XB484" s="1"/>
      <c r="XC484" s="1"/>
      <c r="XD484" s="1"/>
      <c r="XE484" s="1"/>
      <c r="XF484" s="1"/>
      <c r="XG484" s="1"/>
      <c r="XH484" s="1"/>
      <c r="XI484" s="1"/>
      <c r="XJ484" s="1"/>
      <c r="XK484" s="1"/>
      <c r="XL484" s="1"/>
      <c r="XM484" s="1"/>
      <c r="XN484" s="1"/>
      <c r="XO484" s="1"/>
      <c r="XP484" s="1"/>
      <c r="XQ484" s="1"/>
      <c r="XR484" s="1"/>
      <c r="XS484" s="1"/>
      <c r="XT484" s="1"/>
      <c r="XU484" s="1"/>
      <c r="XV484" s="1"/>
      <c r="XW484" s="1"/>
      <c r="XX484" s="1"/>
      <c r="XY484" s="1"/>
      <c r="XZ484" s="1"/>
      <c r="YA484" s="1"/>
      <c r="YB484" s="1"/>
      <c r="YC484" s="1"/>
      <c r="YD484" s="1"/>
      <c r="YE484" s="1"/>
      <c r="YF484" s="1"/>
      <c r="YG484" s="1"/>
      <c r="YH484" s="1"/>
      <c r="YI484" s="1"/>
      <c r="YJ484" s="1"/>
      <c r="YK484" s="1"/>
      <c r="YL484" s="1"/>
      <c r="YM484" s="1"/>
      <c r="YN484" s="1"/>
      <c r="YO484" s="1"/>
      <c r="YP484" s="1"/>
      <c r="YQ484" s="1"/>
      <c r="YR484" s="1"/>
      <c r="YS484" s="1"/>
      <c r="YT484" s="1"/>
      <c r="YU484" s="1"/>
      <c r="YV484" s="1"/>
      <c r="YW484" s="1"/>
      <c r="YX484" s="1"/>
      <c r="YY484" s="1"/>
      <c r="YZ484" s="1"/>
      <c r="ZA484" s="1"/>
      <c r="ZB484" s="1"/>
      <c r="ZC484" s="1"/>
      <c r="ZD484" s="1"/>
      <c r="ZE484" s="1"/>
      <c r="ZF484" s="1"/>
      <c r="ZG484" s="1"/>
      <c r="ZH484" s="1"/>
      <c r="ZI484" s="1"/>
      <c r="ZJ484" s="1"/>
      <c r="ZK484" s="1"/>
      <c r="ZL484" s="1"/>
      <c r="ZM484" s="1"/>
      <c r="ZN484" s="1"/>
      <c r="ZO484" s="1"/>
      <c r="ZP484" s="1"/>
      <c r="ZQ484" s="1"/>
      <c r="ZR484" s="1"/>
      <c r="ZS484" s="1"/>
      <c r="ZT484" s="1"/>
      <c r="ZU484" s="1"/>
      <c r="ZV484" s="1"/>
      <c r="ZW484" s="1"/>
      <c r="ZX484" s="1"/>
      <c r="ZY484" s="1"/>
      <c r="ZZ484" s="1"/>
      <c r="AAA484" s="1"/>
      <c r="AAB484" s="1"/>
      <c r="AAC484" s="1"/>
      <c r="AAD484" s="1"/>
      <c r="AAE484" s="1"/>
      <c r="AAF484" s="1"/>
      <c r="AAG484" s="1"/>
      <c r="AAH484" s="1"/>
      <c r="AAI484" s="1"/>
      <c r="AAJ484" s="1"/>
      <c r="AAK484" s="1"/>
      <c r="AAL484" s="1"/>
      <c r="AAM484" s="1"/>
      <c r="AAN484" s="1"/>
      <c r="AAO484" s="1"/>
      <c r="AAP484" s="1"/>
      <c r="AAQ484" s="1"/>
      <c r="AAR484" s="1"/>
      <c r="AAS484" s="1"/>
      <c r="AAT484" s="1"/>
      <c r="AAU484" s="1"/>
      <c r="AAV484" s="1"/>
      <c r="AAW484" s="1"/>
      <c r="AAX484" s="1"/>
      <c r="AAY484" s="1"/>
      <c r="AAZ484" s="1"/>
      <c r="ABA484" s="1"/>
      <c r="ABB484" s="1"/>
      <c r="ABC484" s="1"/>
      <c r="ABD484" s="1"/>
      <c r="ABE484" s="1"/>
      <c r="ABF484" s="1"/>
      <c r="ABG484" s="1"/>
      <c r="ABH484" s="1"/>
      <c r="ABI484" s="1"/>
      <c r="ABJ484" s="1"/>
      <c r="ABK484" s="1"/>
      <c r="ABL484" s="1"/>
      <c r="ABM484" s="1"/>
      <c r="ABN484" s="1"/>
      <c r="ABO484" s="1"/>
      <c r="ABP484" s="1"/>
      <c r="ABQ484" s="1"/>
      <c r="ABR484" s="1"/>
      <c r="ABS484" s="1"/>
      <c r="ABT484" s="1"/>
      <c r="ABU484" s="1"/>
      <c r="ABV484" s="1"/>
      <c r="ABW484" s="1"/>
      <c r="ABX484" s="1"/>
      <c r="ABY484" s="1"/>
      <c r="ABZ484" s="1"/>
      <c r="ACA484" s="1"/>
      <c r="ACB484" s="1"/>
      <c r="ACC484" s="1"/>
      <c r="ACD484" s="1"/>
      <c r="ACE484" s="1"/>
      <c r="ACF484" s="1"/>
      <c r="ACG484" s="1"/>
      <c r="ACH484" s="1"/>
      <c r="ACI484" s="1"/>
      <c r="ACJ484" s="1"/>
      <c r="ACK484" s="1"/>
      <c r="ACL484" s="1"/>
      <c r="ACM484" s="1"/>
      <c r="ACN484" s="1"/>
      <c r="ACO484" s="1"/>
      <c r="ACP484" s="1"/>
      <c r="ACQ484" s="1"/>
      <c r="ACR484" s="1"/>
      <c r="ACS484" s="1"/>
      <c r="ACT484" s="1"/>
      <c r="ACU484" s="1"/>
      <c r="ACV484" s="1"/>
      <c r="ACW484" s="1"/>
      <c r="ACX484" s="1"/>
      <c r="ACY484" s="1"/>
      <c r="ACZ484" s="1"/>
      <c r="ADA484" s="1"/>
      <c r="ADB484" s="1"/>
      <c r="ADC484" s="1"/>
      <c r="ADD484" s="1"/>
      <c r="ADE484" s="1"/>
      <c r="ADF484" s="1"/>
      <c r="ADG484" s="1"/>
      <c r="ADH484" s="1"/>
      <c r="ADI484" s="1"/>
      <c r="ADJ484" s="1"/>
      <c r="ADK484" s="1"/>
      <c r="ADL484" s="1"/>
      <c r="ADM484" s="1"/>
      <c r="ADN484" s="1"/>
      <c r="ADO484" s="1"/>
      <c r="ADP484" s="1"/>
      <c r="ADQ484" s="1"/>
      <c r="ADR484" s="1"/>
      <c r="ADS484" s="1"/>
      <c r="ADT484" s="1"/>
      <c r="ADU484" s="1"/>
      <c r="ADV484" s="1"/>
      <c r="ADW484" s="1"/>
      <c r="ADX484" s="1"/>
      <c r="ADY484" s="1"/>
      <c r="ADZ484" s="1"/>
      <c r="AEA484" s="1"/>
      <c r="AEB484" s="1"/>
      <c r="AEC484" s="1"/>
      <c r="AED484" s="1"/>
      <c r="AEE484" s="1"/>
      <c r="AEF484" s="1"/>
      <c r="AEG484" s="1"/>
      <c r="AEH484" s="1"/>
      <c r="AEI484" s="1"/>
      <c r="AEJ484" s="1"/>
      <c r="AEK484" s="1"/>
      <c r="AEL484" s="1"/>
      <c r="AEM484" s="1"/>
      <c r="AEN484" s="1"/>
      <c r="AEO484" s="1"/>
      <c r="AEP484" s="1"/>
      <c r="AEQ484" s="1"/>
      <c r="AER484" s="1"/>
      <c r="AES484" s="1"/>
      <c r="AET484" s="1"/>
      <c r="AEU484" s="1"/>
      <c r="AEV484" s="1"/>
      <c r="AEW484" s="1"/>
      <c r="AEX484" s="1"/>
      <c r="AEY484" s="1"/>
      <c r="AEZ484" s="1"/>
      <c r="AFA484" s="1"/>
      <c r="AFB484" s="1"/>
      <c r="AFC484" s="1"/>
      <c r="AFD484" s="1"/>
      <c r="AFE484" s="1"/>
      <c r="AFF484" s="1"/>
      <c r="AFG484" s="1"/>
      <c r="AFH484" s="1"/>
      <c r="AFI484" s="1"/>
      <c r="AFJ484" s="1"/>
      <c r="AFK484" s="1"/>
      <c r="AFL484" s="1"/>
      <c r="AFM484" s="1"/>
      <c r="AFN484" s="1"/>
      <c r="AFO484" s="1"/>
      <c r="AFP484" s="1"/>
      <c r="AFQ484" s="1"/>
      <c r="AFR484" s="1"/>
      <c r="AFS484" s="1"/>
      <c r="AFT484" s="1"/>
      <c r="AFU484" s="1"/>
      <c r="AFV484" s="1"/>
      <c r="AFW484" s="1"/>
      <c r="AFX484" s="1"/>
      <c r="AFY484" s="1"/>
      <c r="AFZ484" s="1"/>
      <c r="AGA484" s="1"/>
      <c r="AGB484" s="1"/>
      <c r="AGC484" s="1"/>
      <c r="AGD484" s="1"/>
      <c r="AGE484" s="1"/>
      <c r="AGF484" s="1"/>
      <c r="AGG484" s="1"/>
      <c r="AGH484" s="1"/>
      <c r="AGI484" s="1"/>
      <c r="AGJ484" s="1"/>
      <c r="AGK484" s="1"/>
      <c r="AGL484" s="1"/>
      <c r="AGM484" s="1"/>
      <c r="AGN484" s="1"/>
      <c r="AGO484" s="1"/>
      <c r="AGP484" s="1"/>
      <c r="AGQ484" s="1"/>
      <c r="AGR484" s="1"/>
      <c r="AGS484" s="1"/>
      <c r="AGT484" s="1"/>
      <c r="AGU484" s="1"/>
      <c r="AGV484" s="1"/>
      <c r="AGW484" s="1"/>
      <c r="AGX484" s="1"/>
      <c r="AGY484" s="1"/>
      <c r="AGZ484" s="1"/>
      <c r="AHA484" s="1"/>
      <c r="AHB484" s="1"/>
      <c r="AHC484" s="1"/>
      <c r="AHD484" s="1"/>
      <c r="AHE484" s="1"/>
      <c r="AHF484" s="1"/>
      <c r="AHG484" s="1"/>
      <c r="AHH484" s="1"/>
      <c r="AHI484" s="1"/>
      <c r="AHJ484" s="1"/>
      <c r="AHK484" s="1"/>
      <c r="AHL484" s="1"/>
      <c r="AHM484" s="1"/>
      <c r="AHN484" s="1"/>
      <c r="AHO484" s="1"/>
      <c r="AHP484" s="1"/>
      <c r="AHQ484" s="1"/>
      <c r="AHR484" s="1"/>
      <c r="AHS484" s="1"/>
      <c r="AHT484" s="1"/>
      <c r="AHU484" s="1"/>
      <c r="AHV484" s="1"/>
      <c r="AHW484" s="1"/>
      <c r="AHX484" s="1"/>
      <c r="AHY484" s="1"/>
      <c r="AHZ484" s="1"/>
      <c r="AIA484" s="1"/>
      <c r="AIB484" s="1"/>
      <c r="AIC484" s="1"/>
      <c r="AID484" s="1"/>
      <c r="AIE484" s="1"/>
      <c r="AIF484" s="1"/>
      <c r="AIG484" s="1"/>
      <c r="AIH484" s="1"/>
      <c r="AII484" s="1"/>
      <c r="AIJ484" s="1"/>
      <c r="AIK484" s="1"/>
      <c r="AIL484" s="1"/>
      <c r="AIM484" s="1"/>
      <c r="AIN484" s="1"/>
      <c r="AIO484" s="1"/>
      <c r="AIP484" s="1"/>
      <c r="AIQ484" s="1"/>
      <c r="AIR484" s="1"/>
      <c r="AIS484" s="1"/>
      <c r="AIT484" s="1"/>
      <c r="AIU484" s="1"/>
      <c r="AIV484" s="1"/>
      <c r="AIW484" s="1"/>
      <c r="AIX484" s="1"/>
      <c r="AIY484" s="1"/>
      <c r="AIZ484" s="1"/>
      <c r="AJA484" s="1"/>
      <c r="AJB484" s="1"/>
      <c r="AJC484" s="1"/>
      <c r="AJD484" s="1"/>
      <c r="AJE484" s="1"/>
      <c r="AJF484" s="1"/>
      <c r="AJG484" s="1"/>
      <c r="AJH484" s="1"/>
      <c r="AJI484" s="1"/>
      <c r="AJJ484" s="1"/>
      <c r="AJK484" s="1"/>
      <c r="AJL484" s="1"/>
      <c r="AJM484" s="1"/>
      <c r="AJN484" s="1"/>
      <c r="AJO484" s="1"/>
      <c r="AJP484" s="1"/>
      <c r="AJQ484" s="1"/>
      <c r="AJR484" s="1"/>
      <c r="AJS484" s="1"/>
      <c r="AJT484" s="1"/>
      <c r="AJU484" s="1"/>
      <c r="AJV484" s="1"/>
      <c r="AJW484" s="1"/>
      <c r="AJX484" s="1"/>
      <c r="AJY484" s="1"/>
      <c r="AJZ484" s="1"/>
      <c r="AKA484" s="1"/>
      <c r="AKB484" s="1"/>
      <c r="AKC484" s="1"/>
      <c r="AKD484" s="1"/>
      <c r="AKE484" s="1"/>
      <c r="AKF484" s="1"/>
      <c r="AKG484" s="1"/>
      <c r="AKH484" s="1"/>
      <c r="AKI484" s="1"/>
    </row>
    <row r="485" spans="1:971" ht="15" customHeight="1" x14ac:dyDescent="0.3">
      <c r="A485" s="19"/>
      <c r="B485" s="19"/>
      <c r="C485" s="19"/>
      <c r="D485" s="19"/>
      <c r="E485" s="20"/>
      <c r="F485" s="20"/>
      <c r="G485" s="20"/>
      <c r="H485" s="20"/>
      <c r="I485" s="21"/>
      <c r="J485" s="20"/>
      <c r="K485" s="22"/>
      <c r="L485" s="23"/>
      <c r="M485" s="23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  <c r="KA485" s="1"/>
      <c r="KB485" s="1"/>
      <c r="KC485" s="1"/>
      <c r="KD485" s="1"/>
      <c r="KE485" s="1"/>
      <c r="KF485" s="1"/>
      <c r="KG485" s="1"/>
      <c r="KH485" s="1"/>
      <c r="KI485" s="1"/>
      <c r="KJ485" s="1"/>
      <c r="KK485" s="1"/>
      <c r="KL485" s="1"/>
      <c r="KM485" s="1"/>
      <c r="KN485" s="1"/>
      <c r="KO485" s="1"/>
      <c r="KP485" s="1"/>
      <c r="KQ485" s="1"/>
      <c r="KR485" s="1"/>
      <c r="KS485" s="1"/>
      <c r="KT485" s="1"/>
      <c r="KU485" s="1"/>
      <c r="KV485" s="1"/>
      <c r="KW485" s="1"/>
      <c r="KX485" s="1"/>
      <c r="KY485" s="1"/>
      <c r="KZ485" s="1"/>
      <c r="LA485" s="1"/>
      <c r="LB485" s="1"/>
      <c r="LC485" s="1"/>
      <c r="LD485" s="1"/>
      <c r="LE485" s="1"/>
      <c r="LF485" s="1"/>
      <c r="LG485" s="1"/>
      <c r="LH485" s="1"/>
      <c r="LI485" s="1"/>
      <c r="LJ485" s="1"/>
      <c r="LK485" s="1"/>
      <c r="LL485" s="1"/>
      <c r="LM485" s="1"/>
      <c r="LN485" s="1"/>
      <c r="LO485" s="1"/>
      <c r="LP485" s="1"/>
      <c r="LQ485" s="1"/>
      <c r="LR485" s="1"/>
      <c r="LS485" s="1"/>
      <c r="LT485" s="1"/>
      <c r="LU485" s="1"/>
      <c r="LV485" s="1"/>
      <c r="LW485" s="1"/>
      <c r="LX485" s="1"/>
      <c r="LY485" s="1"/>
      <c r="LZ485" s="1"/>
      <c r="MA485" s="1"/>
      <c r="MB485" s="1"/>
      <c r="MC485" s="1"/>
      <c r="MD485" s="1"/>
      <c r="ME485" s="1"/>
      <c r="MF485" s="1"/>
      <c r="MG485" s="1"/>
      <c r="MH485" s="1"/>
      <c r="MI485" s="1"/>
      <c r="MJ485" s="1"/>
      <c r="MK485" s="1"/>
      <c r="ML485" s="1"/>
      <c r="MM485" s="1"/>
      <c r="MN485" s="1"/>
      <c r="MO485" s="1"/>
      <c r="MP485" s="1"/>
      <c r="MQ485" s="1"/>
      <c r="MR485" s="1"/>
      <c r="MS485" s="1"/>
      <c r="MT485" s="1"/>
      <c r="MU485" s="1"/>
      <c r="MV485" s="1"/>
      <c r="MW485" s="1"/>
      <c r="MX485" s="1"/>
      <c r="MY485" s="1"/>
      <c r="MZ485" s="1"/>
      <c r="NA485" s="1"/>
      <c r="NB485" s="1"/>
      <c r="NC485" s="1"/>
      <c r="ND485" s="1"/>
      <c r="NE485" s="1"/>
      <c r="NF485" s="1"/>
      <c r="NG485" s="1"/>
      <c r="NH485" s="1"/>
      <c r="NI485" s="1"/>
      <c r="NJ485" s="1"/>
      <c r="NK485" s="1"/>
      <c r="NL485" s="1"/>
      <c r="NM485" s="1"/>
      <c r="NN485" s="1"/>
      <c r="NO485" s="1"/>
      <c r="NP485" s="1"/>
      <c r="NQ485" s="1"/>
      <c r="NR485" s="1"/>
      <c r="NS485" s="1"/>
      <c r="NT485" s="1"/>
      <c r="NU485" s="1"/>
      <c r="NV485" s="1"/>
      <c r="NW485" s="1"/>
      <c r="NX485" s="1"/>
      <c r="NY485" s="1"/>
      <c r="NZ485" s="1"/>
      <c r="OA485" s="1"/>
      <c r="OB485" s="1"/>
      <c r="OC485" s="1"/>
      <c r="OD485" s="1"/>
      <c r="OE485" s="1"/>
      <c r="OF485" s="1"/>
      <c r="OG485" s="1"/>
      <c r="OH485" s="1"/>
      <c r="OI485" s="1"/>
      <c r="OJ485" s="1"/>
      <c r="OK485" s="1"/>
      <c r="OL485" s="1"/>
      <c r="OM485" s="1"/>
      <c r="ON485" s="1"/>
      <c r="OO485" s="1"/>
      <c r="OP485" s="1"/>
      <c r="OQ485" s="1"/>
      <c r="OR485" s="1"/>
      <c r="OS485" s="1"/>
      <c r="OT485" s="1"/>
      <c r="OU485" s="1"/>
      <c r="OV485" s="1"/>
      <c r="OW485" s="1"/>
      <c r="OX485" s="1"/>
      <c r="OY485" s="1"/>
      <c r="OZ485" s="1"/>
      <c r="PA485" s="1"/>
      <c r="PB485" s="1"/>
      <c r="PC485" s="1"/>
      <c r="PD485" s="1"/>
      <c r="PE485" s="1"/>
      <c r="PF485" s="1"/>
      <c r="PG485" s="1"/>
      <c r="PH485" s="1"/>
      <c r="PI485" s="1"/>
      <c r="PJ485" s="1"/>
      <c r="PK485" s="1"/>
      <c r="PL485" s="1"/>
      <c r="PM485" s="1"/>
      <c r="PN485" s="1"/>
      <c r="PO485" s="1"/>
      <c r="PP485" s="1"/>
      <c r="PQ485" s="1"/>
      <c r="PR485" s="1"/>
      <c r="PS485" s="1"/>
      <c r="PT485" s="1"/>
      <c r="PU485" s="1"/>
      <c r="PV485" s="1"/>
      <c r="PW485" s="1"/>
      <c r="PX485" s="1"/>
      <c r="PY485" s="1"/>
      <c r="PZ485" s="1"/>
      <c r="QA485" s="1"/>
      <c r="QB485" s="1"/>
      <c r="QC485" s="1"/>
      <c r="QD485" s="1"/>
      <c r="QE485" s="1"/>
      <c r="QF485" s="1"/>
      <c r="QG485" s="1"/>
      <c r="QH485" s="1"/>
      <c r="QI485" s="1"/>
      <c r="QJ485" s="1"/>
      <c r="QK485" s="1"/>
      <c r="QL485" s="1"/>
      <c r="QM485" s="1"/>
      <c r="QN485" s="1"/>
      <c r="QO485" s="1"/>
      <c r="QP485" s="1"/>
      <c r="QQ485" s="1"/>
      <c r="QR485" s="1"/>
      <c r="QS485" s="1"/>
      <c r="QT485" s="1"/>
      <c r="QU485" s="1"/>
      <c r="QV485" s="1"/>
      <c r="QW485" s="1"/>
      <c r="QX485" s="1"/>
      <c r="QY485" s="1"/>
      <c r="QZ485" s="1"/>
      <c r="RA485" s="1"/>
      <c r="RB485" s="1"/>
      <c r="RC485" s="1"/>
      <c r="RD485" s="1"/>
      <c r="RE485" s="1"/>
      <c r="RF485" s="1"/>
      <c r="RG485" s="1"/>
      <c r="RH485" s="1"/>
      <c r="RI485" s="1"/>
      <c r="RJ485" s="1"/>
      <c r="RK485" s="1"/>
      <c r="RL485" s="1"/>
      <c r="RM485" s="1"/>
      <c r="RN485" s="1"/>
      <c r="RO485" s="1"/>
      <c r="RP485" s="1"/>
      <c r="RQ485" s="1"/>
      <c r="RR485" s="1"/>
      <c r="RS485" s="1"/>
      <c r="RT485" s="1"/>
      <c r="RU485" s="1"/>
      <c r="RV485" s="1"/>
      <c r="RW485" s="1"/>
      <c r="RX485" s="1"/>
      <c r="RY485" s="1"/>
      <c r="RZ485" s="1"/>
      <c r="SA485" s="1"/>
      <c r="SB485" s="1"/>
      <c r="SC485" s="1"/>
      <c r="SD485" s="1"/>
      <c r="SE485" s="1"/>
      <c r="SF485" s="1"/>
      <c r="SG485" s="1"/>
      <c r="SH485" s="1"/>
      <c r="SI485" s="1"/>
      <c r="SJ485" s="1"/>
      <c r="SK485" s="1"/>
      <c r="SL485" s="1"/>
      <c r="SM485" s="1"/>
      <c r="SN485" s="1"/>
      <c r="SO485" s="1"/>
      <c r="SP485" s="1"/>
      <c r="SQ485" s="1"/>
      <c r="SR485" s="1"/>
      <c r="SS485" s="1"/>
      <c r="ST485" s="1"/>
      <c r="SU485" s="1"/>
      <c r="SV485" s="1"/>
      <c r="SW485" s="1"/>
      <c r="SX485" s="1"/>
      <c r="SY485" s="1"/>
      <c r="SZ485" s="1"/>
      <c r="TA485" s="1"/>
      <c r="TB485" s="1"/>
      <c r="TC485" s="1"/>
      <c r="TD485" s="1"/>
      <c r="TE485" s="1"/>
      <c r="TF485" s="1"/>
      <c r="TG485" s="1"/>
      <c r="TH485" s="1"/>
      <c r="TI485" s="1"/>
      <c r="TJ485" s="1"/>
      <c r="TK485" s="1"/>
      <c r="TL485" s="1"/>
      <c r="TM485" s="1"/>
      <c r="TN485" s="1"/>
      <c r="TO485" s="1"/>
      <c r="TP485" s="1"/>
      <c r="TQ485" s="1"/>
      <c r="TR485" s="1"/>
      <c r="TS485" s="1"/>
      <c r="TT485" s="1"/>
      <c r="TU485" s="1"/>
      <c r="TV485" s="1"/>
      <c r="TW485" s="1"/>
      <c r="TX485" s="1"/>
      <c r="TY485" s="1"/>
      <c r="TZ485" s="1"/>
      <c r="UA485" s="1"/>
      <c r="UB485" s="1"/>
      <c r="UC485" s="1"/>
      <c r="UD485" s="1"/>
      <c r="UE485" s="1"/>
      <c r="UF485" s="1"/>
      <c r="UG485" s="1"/>
      <c r="UH485" s="1"/>
      <c r="UI485" s="1"/>
      <c r="UJ485" s="1"/>
      <c r="UK485" s="1"/>
      <c r="UL485" s="1"/>
      <c r="UM485" s="1"/>
      <c r="UN485" s="1"/>
      <c r="UO485" s="1"/>
      <c r="UP485" s="1"/>
      <c r="UQ485" s="1"/>
      <c r="UR485" s="1"/>
      <c r="US485" s="1"/>
      <c r="UT485" s="1"/>
      <c r="UU485" s="1"/>
      <c r="UV485" s="1"/>
      <c r="UW485" s="1"/>
      <c r="UX485" s="1"/>
      <c r="UY485" s="1"/>
      <c r="UZ485" s="1"/>
      <c r="VA485" s="1"/>
      <c r="VB485" s="1"/>
      <c r="VC485" s="1"/>
      <c r="VD485" s="1"/>
      <c r="VE485" s="1"/>
      <c r="VF485" s="1"/>
      <c r="VG485" s="1"/>
      <c r="VH485" s="1"/>
      <c r="VI485" s="1"/>
      <c r="VJ485" s="1"/>
      <c r="VK485" s="1"/>
      <c r="VL485" s="1"/>
      <c r="VM485" s="1"/>
      <c r="VN485" s="1"/>
      <c r="VO485" s="1"/>
      <c r="VP485" s="1"/>
      <c r="VQ485" s="1"/>
      <c r="VR485" s="1"/>
      <c r="VS485" s="1"/>
      <c r="VT485" s="1"/>
      <c r="VU485" s="1"/>
      <c r="VV485" s="1"/>
      <c r="VW485" s="1"/>
      <c r="VX485" s="1"/>
      <c r="VY485" s="1"/>
      <c r="VZ485" s="1"/>
      <c r="WA485" s="1"/>
      <c r="WB485" s="1"/>
      <c r="WC485" s="1"/>
      <c r="WD485" s="1"/>
      <c r="WE485" s="1"/>
      <c r="WF485" s="1"/>
      <c r="WG485" s="1"/>
      <c r="WH485" s="1"/>
      <c r="WI485" s="1"/>
      <c r="WJ485" s="1"/>
      <c r="WK485" s="1"/>
      <c r="WL485" s="1"/>
      <c r="WM485" s="1"/>
      <c r="WN485" s="1"/>
      <c r="WO485" s="1"/>
      <c r="WP485" s="1"/>
      <c r="WQ485" s="1"/>
      <c r="WR485" s="1"/>
      <c r="WS485" s="1"/>
      <c r="WT485" s="1"/>
      <c r="WU485" s="1"/>
      <c r="WV485" s="1"/>
      <c r="WW485" s="1"/>
      <c r="WX485" s="1"/>
      <c r="WY485" s="1"/>
      <c r="WZ485" s="1"/>
      <c r="XA485" s="1"/>
      <c r="XB485" s="1"/>
      <c r="XC485" s="1"/>
      <c r="XD485" s="1"/>
      <c r="XE485" s="1"/>
      <c r="XF485" s="1"/>
      <c r="XG485" s="1"/>
      <c r="XH485" s="1"/>
      <c r="XI485" s="1"/>
      <c r="XJ485" s="1"/>
      <c r="XK485" s="1"/>
      <c r="XL485" s="1"/>
      <c r="XM485" s="1"/>
      <c r="XN485" s="1"/>
      <c r="XO485" s="1"/>
      <c r="XP485" s="1"/>
      <c r="XQ485" s="1"/>
      <c r="XR485" s="1"/>
      <c r="XS485" s="1"/>
      <c r="XT485" s="1"/>
      <c r="XU485" s="1"/>
      <c r="XV485" s="1"/>
      <c r="XW485" s="1"/>
      <c r="XX485" s="1"/>
      <c r="XY485" s="1"/>
      <c r="XZ485" s="1"/>
      <c r="YA485" s="1"/>
      <c r="YB485" s="1"/>
      <c r="YC485" s="1"/>
      <c r="YD485" s="1"/>
      <c r="YE485" s="1"/>
      <c r="YF485" s="1"/>
      <c r="YG485" s="1"/>
      <c r="YH485" s="1"/>
      <c r="YI485" s="1"/>
      <c r="YJ485" s="1"/>
      <c r="YK485" s="1"/>
      <c r="YL485" s="1"/>
      <c r="YM485" s="1"/>
      <c r="YN485" s="1"/>
      <c r="YO485" s="1"/>
      <c r="YP485" s="1"/>
      <c r="YQ485" s="1"/>
      <c r="YR485" s="1"/>
      <c r="YS485" s="1"/>
      <c r="YT485" s="1"/>
      <c r="YU485" s="1"/>
      <c r="YV485" s="1"/>
      <c r="YW485" s="1"/>
      <c r="YX485" s="1"/>
      <c r="YY485" s="1"/>
      <c r="YZ485" s="1"/>
      <c r="ZA485" s="1"/>
      <c r="ZB485" s="1"/>
      <c r="ZC485" s="1"/>
      <c r="ZD485" s="1"/>
      <c r="ZE485" s="1"/>
      <c r="ZF485" s="1"/>
      <c r="ZG485" s="1"/>
      <c r="ZH485" s="1"/>
      <c r="ZI485" s="1"/>
      <c r="ZJ485" s="1"/>
      <c r="ZK485" s="1"/>
      <c r="ZL485" s="1"/>
      <c r="ZM485" s="1"/>
      <c r="ZN485" s="1"/>
      <c r="ZO485" s="1"/>
      <c r="ZP485" s="1"/>
      <c r="ZQ485" s="1"/>
      <c r="ZR485" s="1"/>
      <c r="ZS485" s="1"/>
      <c r="ZT485" s="1"/>
      <c r="ZU485" s="1"/>
      <c r="ZV485" s="1"/>
      <c r="ZW485" s="1"/>
      <c r="ZX485" s="1"/>
      <c r="ZY485" s="1"/>
      <c r="ZZ485" s="1"/>
      <c r="AAA485" s="1"/>
      <c r="AAB485" s="1"/>
      <c r="AAC485" s="1"/>
      <c r="AAD485" s="1"/>
      <c r="AAE485" s="1"/>
      <c r="AAF485" s="1"/>
      <c r="AAG485" s="1"/>
      <c r="AAH485" s="1"/>
      <c r="AAI485" s="1"/>
      <c r="AAJ485" s="1"/>
      <c r="AAK485" s="1"/>
      <c r="AAL485" s="1"/>
      <c r="AAM485" s="1"/>
      <c r="AAN485" s="1"/>
      <c r="AAO485" s="1"/>
      <c r="AAP485" s="1"/>
      <c r="AAQ485" s="1"/>
      <c r="AAR485" s="1"/>
      <c r="AAS485" s="1"/>
      <c r="AAT485" s="1"/>
      <c r="AAU485" s="1"/>
      <c r="AAV485" s="1"/>
      <c r="AAW485" s="1"/>
      <c r="AAX485" s="1"/>
      <c r="AAY485" s="1"/>
      <c r="AAZ485" s="1"/>
      <c r="ABA485" s="1"/>
      <c r="ABB485" s="1"/>
      <c r="ABC485" s="1"/>
      <c r="ABD485" s="1"/>
      <c r="ABE485" s="1"/>
      <c r="ABF485" s="1"/>
      <c r="ABG485" s="1"/>
      <c r="ABH485" s="1"/>
      <c r="ABI485" s="1"/>
      <c r="ABJ485" s="1"/>
      <c r="ABK485" s="1"/>
      <c r="ABL485" s="1"/>
      <c r="ABM485" s="1"/>
      <c r="ABN485" s="1"/>
      <c r="ABO485" s="1"/>
      <c r="ABP485" s="1"/>
      <c r="ABQ485" s="1"/>
      <c r="ABR485" s="1"/>
      <c r="ABS485" s="1"/>
      <c r="ABT485" s="1"/>
      <c r="ABU485" s="1"/>
      <c r="ABV485" s="1"/>
      <c r="ABW485" s="1"/>
      <c r="ABX485" s="1"/>
      <c r="ABY485" s="1"/>
      <c r="ABZ485" s="1"/>
      <c r="ACA485" s="1"/>
      <c r="ACB485" s="1"/>
      <c r="ACC485" s="1"/>
      <c r="ACD485" s="1"/>
      <c r="ACE485" s="1"/>
      <c r="ACF485" s="1"/>
      <c r="ACG485" s="1"/>
      <c r="ACH485" s="1"/>
      <c r="ACI485" s="1"/>
      <c r="ACJ485" s="1"/>
      <c r="ACK485" s="1"/>
      <c r="ACL485" s="1"/>
      <c r="ACM485" s="1"/>
      <c r="ACN485" s="1"/>
      <c r="ACO485" s="1"/>
      <c r="ACP485" s="1"/>
      <c r="ACQ485" s="1"/>
      <c r="ACR485" s="1"/>
      <c r="ACS485" s="1"/>
      <c r="ACT485" s="1"/>
      <c r="ACU485" s="1"/>
      <c r="ACV485" s="1"/>
      <c r="ACW485" s="1"/>
      <c r="ACX485" s="1"/>
      <c r="ACY485" s="1"/>
      <c r="ACZ485" s="1"/>
      <c r="ADA485" s="1"/>
      <c r="ADB485" s="1"/>
      <c r="ADC485" s="1"/>
      <c r="ADD485" s="1"/>
      <c r="ADE485" s="1"/>
      <c r="ADF485" s="1"/>
      <c r="ADG485" s="1"/>
      <c r="ADH485" s="1"/>
      <c r="ADI485" s="1"/>
      <c r="ADJ485" s="1"/>
      <c r="ADK485" s="1"/>
      <c r="ADL485" s="1"/>
      <c r="ADM485" s="1"/>
      <c r="ADN485" s="1"/>
      <c r="ADO485" s="1"/>
      <c r="ADP485" s="1"/>
      <c r="ADQ485" s="1"/>
      <c r="ADR485" s="1"/>
      <c r="ADS485" s="1"/>
      <c r="ADT485" s="1"/>
      <c r="ADU485" s="1"/>
      <c r="ADV485" s="1"/>
      <c r="ADW485" s="1"/>
      <c r="ADX485" s="1"/>
      <c r="ADY485" s="1"/>
      <c r="ADZ485" s="1"/>
      <c r="AEA485" s="1"/>
      <c r="AEB485" s="1"/>
      <c r="AEC485" s="1"/>
      <c r="AED485" s="1"/>
      <c r="AEE485" s="1"/>
      <c r="AEF485" s="1"/>
      <c r="AEG485" s="1"/>
      <c r="AEH485" s="1"/>
      <c r="AEI485" s="1"/>
      <c r="AEJ485" s="1"/>
      <c r="AEK485" s="1"/>
      <c r="AEL485" s="1"/>
      <c r="AEM485" s="1"/>
      <c r="AEN485" s="1"/>
      <c r="AEO485" s="1"/>
      <c r="AEP485" s="1"/>
      <c r="AEQ485" s="1"/>
      <c r="AER485" s="1"/>
      <c r="AES485" s="1"/>
      <c r="AET485" s="1"/>
      <c r="AEU485" s="1"/>
      <c r="AEV485" s="1"/>
      <c r="AEW485" s="1"/>
      <c r="AEX485" s="1"/>
      <c r="AEY485" s="1"/>
      <c r="AEZ485" s="1"/>
      <c r="AFA485" s="1"/>
      <c r="AFB485" s="1"/>
      <c r="AFC485" s="1"/>
      <c r="AFD485" s="1"/>
      <c r="AFE485" s="1"/>
      <c r="AFF485" s="1"/>
      <c r="AFG485" s="1"/>
      <c r="AFH485" s="1"/>
      <c r="AFI485" s="1"/>
      <c r="AFJ485" s="1"/>
      <c r="AFK485" s="1"/>
      <c r="AFL485" s="1"/>
      <c r="AFM485" s="1"/>
      <c r="AFN485" s="1"/>
      <c r="AFO485" s="1"/>
      <c r="AFP485" s="1"/>
      <c r="AFQ485" s="1"/>
      <c r="AFR485" s="1"/>
      <c r="AFS485" s="1"/>
      <c r="AFT485" s="1"/>
      <c r="AFU485" s="1"/>
      <c r="AFV485" s="1"/>
      <c r="AFW485" s="1"/>
      <c r="AFX485" s="1"/>
      <c r="AFY485" s="1"/>
      <c r="AFZ485" s="1"/>
      <c r="AGA485" s="1"/>
      <c r="AGB485" s="1"/>
      <c r="AGC485" s="1"/>
      <c r="AGD485" s="1"/>
      <c r="AGE485" s="1"/>
      <c r="AGF485" s="1"/>
      <c r="AGG485" s="1"/>
      <c r="AGH485" s="1"/>
      <c r="AGI485" s="1"/>
      <c r="AGJ485" s="1"/>
      <c r="AGK485" s="1"/>
      <c r="AGL485" s="1"/>
      <c r="AGM485" s="1"/>
      <c r="AGN485" s="1"/>
      <c r="AGO485" s="1"/>
      <c r="AGP485" s="1"/>
      <c r="AGQ485" s="1"/>
      <c r="AGR485" s="1"/>
      <c r="AGS485" s="1"/>
      <c r="AGT485" s="1"/>
      <c r="AGU485" s="1"/>
      <c r="AGV485" s="1"/>
      <c r="AGW485" s="1"/>
      <c r="AGX485" s="1"/>
      <c r="AGY485" s="1"/>
      <c r="AGZ485" s="1"/>
      <c r="AHA485" s="1"/>
      <c r="AHB485" s="1"/>
      <c r="AHC485" s="1"/>
      <c r="AHD485" s="1"/>
      <c r="AHE485" s="1"/>
      <c r="AHF485" s="1"/>
      <c r="AHG485" s="1"/>
      <c r="AHH485" s="1"/>
      <c r="AHI485" s="1"/>
      <c r="AHJ485" s="1"/>
      <c r="AHK485" s="1"/>
      <c r="AHL485" s="1"/>
      <c r="AHM485" s="1"/>
      <c r="AHN485" s="1"/>
      <c r="AHO485" s="1"/>
      <c r="AHP485" s="1"/>
      <c r="AHQ485" s="1"/>
      <c r="AHR485" s="1"/>
      <c r="AHS485" s="1"/>
      <c r="AHT485" s="1"/>
      <c r="AHU485" s="1"/>
      <c r="AHV485" s="1"/>
      <c r="AHW485" s="1"/>
      <c r="AHX485" s="1"/>
      <c r="AHY485" s="1"/>
      <c r="AHZ485" s="1"/>
      <c r="AIA485" s="1"/>
      <c r="AIB485" s="1"/>
      <c r="AIC485" s="1"/>
      <c r="AID485" s="1"/>
      <c r="AIE485" s="1"/>
      <c r="AIF485" s="1"/>
      <c r="AIG485" s="1"/>
      <c r="AIH485" s="1"/>
      <c r="AII485" s="1"/>
      <c r="AIJ485" s="1"/>
      <c r="AIK485" s="1"/>
      <c r="AIL485" s="1"/>
      <c r="AIM485" s="1"/>
      <c r="AIN485" s="1"/>
      <c r="AIO485" s="1"/>
      <c r="AIP485" s="1"/>
      <c r="AIQ485" s="1"/>
      <c r="AIR485" s="1"/>
      <c r="AIS485" s="1"/>
      <c r="AIT485" s="1"/>
      <c r="AIU485" s="1"/>
      <c r="AIV485" s="1"/>
      <c r="AIW485" s="1"/>
      <c r="AIX485" s="1"/>
      <c r="AIY485" s="1"/>
      <c r="AIZ485" s="1"/>
      <c r="AJA485" s="1"/>
      <c r="AJB485" s="1"/>
      <c r="AJC485" s="1"/>
      <c r="AJD485" s="1"/>
      <c r="AJE485" s="1"/>
      <c r="AJF485" s="1"/>
      <c r="AJG485" s="1"/>
      <c r="AJH485" s="1"/>
      <c r="AJI485" s="1"/>
      <c r="AJJ485" s="1"/>
      <c r="AJK485" s="1"/>
      <c r="AJL485" s="1"/>
      <c r="AJM485" s="1"/>
      <c r="AJN485" s="1"/>
      <c r="AJO485" s="1"/>
      <c r="AJP485" s="1"/>
      <c r="AJQ485" s="1"/>
      <c r="AJR485" s="1"/>
      <c r="AJS485" s="1"/>
      <c r="AJT485" s="1"/>
      <c r="AJU485" s="1"/>
      <c r="AJV485" s="1"/>
      <c r="AJW485" s="1"/>
      <c r="AJX485" s="1"/>
      <c r="AJY485" s="1"/>
      <c r="AJZ485" s="1"/>
      <c r="AKA485" s="1"/>
      <c r="AKB485" s="1"/>
      <c r="AKC485" s="1"/>
      <c r="AKD485" s="1"/>
      <c r="AKE485" s="1"/>
      <c r="AKF485" s="1"/>
      <c r="AKG485" s="1"/>
      <c r="AKH485" s="1"/>
      <c r="AKI485" s="1"/>
    </row>
    <row r="486" spans="1:971" ht="15" customHeight="1" x14ac:dyDescent="0.3">
      <c r="A486" s="19"/>
      <c r="B486" s="19"/>
      <c r="C486" s="19"/>
      <c r="D486" s="19"/>
      <c r="E486" s="20"/>
      <c r="F486" s="20"/>
      <c r="G486" s="20"/>
      <c r="H486" s="20"/>
      <c r="I486" s="21"/>
      <c r="J486" s="20"/>
      <c r="K486" s="22"/>
      <c r="L486" s="23"/>
      <c r="M486" s="23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  <c r="KA486" s="1"/>
      <c r="KB486" s="1"/>
      <c r="KC486" s="1"/>
      <c r="KD486" s="1"/>
      <c r="KE486" s="1"/>
      <c r="KF486" s="1"/>
      <c r="KG486" s="1"/>
      <c r="KH486" s="1"/>
      <c r="KI486" s="1"/>
      <c r="KJ486" s="1"/>
      <c r="KK486" s="1"/>
      <c r="KL486" s="1"/>
      <c r="KM486" s="1"/>
      <c r="KN486" s="1"/>
      <c r="KO486" s="1"/>
      <c r="KP486" s="1"/>
      <c r="KQ486" s="1"/>
      <c r="KR486" s="1"/>
      <c r="KS486" s="1"/>
      <c r="KT486" s="1"/>
      <c r="KU486" s="1"/>
      <c r="KV486" s="1"/>
      <c r="KW486" s="1"/>
      <c r="KX486" s="1"/>
      <c r="KY486" s="1"/>
      <c r="KZ486" s="1"/>
      <c r="LA486" s="1"/>
      <c r="LB486" s="1"/>
      <c r="LC486" s="1"/>
      <c r="LD486" s="1"/>
      <c r="LE486" s="1"/>
      <c r="LF486" s="1"/>
      <c r="LG486" s="1"/>
      <c r="LH486" s="1"/>
      <c r="LI486" s="1"/>
      <c r="LJ486" s="1"/>
      <c r="LK486" s="1"/>
      <c r="LL486" s="1"/>
      <c r="LM486" s="1"/>
      <c r="LN486" s="1"/>
      <c r="LO486" s="1"/>
      <c r="LP486" s="1"/>
      <c r="LQ486" s="1"/>
      <c r="LR486" s="1"/>
      <c r="LS486" s="1"/>
      <c r="LT486" s="1"/>
      <c r="LU486" s="1"/>
      <c r="LV486" s="1"/>
      <c r="LW486" s="1"/>
      <c r="LX486" s="1"/>
      <c r="LY486" s="1"/>
      <c r="LZ486" s="1"/>
      <c r="MA486" s="1"/>
      <c r="MB486" s="1"/>
      <c r="MC486" s="1"/>
      <c r="MD486" s="1"/>
      <c r="ME486" s="1"/>
      <c r="MF486" s="1"/>
      <c r="MG486" s="1"/>
      <c r="MH486" s="1"/>
      <c r="MI486" s="1"/>
      <c r="MJ486" s="1"/>
      <c r="MK486" s="1"/>
      <c r="ML486" s="1"/>
      <c r="MM486" s="1"/>
      <c r="MN486" s="1"/>
      <c r="MO486" s="1"/>
      <c r="MP486" s="1"/>
      <c r="MQ486" s="1"/>
      <c r="MR486" s="1"/>
      <c r="MS486" s="1"/>
      <c r="MT486" s="1"/>
      <c r="MU486" s="1"/>
      <c r="MV486" s="1"/>
      <c r="MW486" s="1"/>
      <c r="MX486" s="1"/>
      <c r="MY486" s="1"/>
      <c r="MZ486" s="1"/>
      <c r="NA486" s="1"/>
      <c r="NB486" s="1"/>
      <c r="NC486" s="1"/>
      <c r="ND486" s="1"/>
      <c r="NE486" s="1"/>
      <c r="NF486" s="1"/>
      <c r="NG486" s="1"/>
      <c r="NH486" s="1"/>
      <c r="NI486" s="1"/>
      <c r="NJ486" s="1"/>
      <c r="NK486" s="1"/>
      <c r="NL486" s="1"/>
      <c r="NM486" s="1"/>
      <c r="NN486" s="1"/>
      <c r="NO486" s="1"/>
      <c r="NP486" s="1"/>
      <c r="NQ486" s="1"/>
      <c r="NR486" s="1"/>
      <c r="NS486" s="1"/>
      <c r="NT486" s="1"/>
      <c r="NU486" s="1"/>
      <c r="NV486" s="1"/>
      <c r="NW486" s="1"/>
      <c r="NX486" s="1"/>
      <c r="NY486" s="1"/>
      <c r="NZ486" s="1"/>
      <c r="OA486" s="1"/>
      <c r="OB486" s="1"/>
      <c r="OC486" s="1"/>
      <c r="OD486" s="1"/>
      <c r="OE486" s="1"/>
      <c r="OF486" s="1"/>
      <c r="OG486" s="1"/>
      <c r="OH486" s="1"/>
      <c r="OI486" s="1"/>
      <c r="OJ486" s="1"/>
      <c r="OK486" s="1"/>
      <c r="OL486" s="1"/>
      <c r="OM486" s="1"/>
      <c r="ON486" s="1"/>
      <c r="OO486" s="1"/>
      <c r="OP486" s="1"/>
      <c r="OQ486" s="1"/>
      <c r="OR486" s="1"/>
      <c r="OS486" s="1"/>
      <c r="OT486" s="1"/>
      <c r="OU486" s="1"/>
      <c r="OV486" s="1"/>
      <c r="OW486" s="1"/>
      <c r="OX486" s="1"/>
      <c r="OY486" s="1"/>
      <c r="OZ486" s="1"/>
      <c r="PA486" s="1"/>
      <c r="PB486" s="1"/>
      <c r="PC486" s="1"/>
      <c r="PD486" s="1"/>
      <c r="PE486" s="1"/>
      <c r="PF486" s="1"/>
      <c r="PG486" s="1"/>
      <c r="PH486" s="1"/>
      <c r="PI486" s="1"/>
      <c r="PJ486" s="1"/>
      <c r="PK486" s="1"/>
      <c r="PL486" s="1"/>
      <c r="PM486" s="1"/>
      <c r="PN486" s="1"/>
      <c r="PO486" s="1"/>
      <c r="PP486" s="1"/>
      <c r="PQ486" s="1"/>
      <c r="PR486" s="1"/>
      <c r="PS486" s="1"/>
      <c r="PT486" s="1"/>
      <c r="PU486" s="1"/>
      <c r="PV486" s="1"/>
      <c r="PW486" s="1"/>
      <c r="PX486" s="1"/>
      <c r="PY486" s="1"/>
      <c r="PZ486" s="1"/>
      <c r="QA486" s="1"/>
      <c r="QB486" s="1"/>
      <c r="QC486" s="1"/>
      <c r="QD486" s="1"/>
      <c r="QE486" s="1"/>
      <c r="QF486" s="1"/>
      <c r="QG486" s="1"/>
      <c r="QH486" s="1"/>
      <c r="QI486" s="1"/>
      <c r="QJ486" s="1"/>
      <c r="QK486" s="1"/>
      <c r="QL486" s="1"/>
      <c r="QM486" s="1"/>
      <c r="QN486" s="1"/>
      <c r="QO486" s="1"/>
      <c r="QP486" s="1"/>
      <c r="QQ486" s="1"/>
      <c r="QR486" s="1"/>
      <c r="QS486" s="1"/>
      <c r="QT486" s="1"/>
      <c r="QU486" s="1"/>
      <c r="QV486" s="1"/>
      <c r="QW486" s="1"/>
      <c r="QX486" s="1"/>
      <c r="QY486" s="1"/>
      <c r="QZ486" s="1"/>
      <c r="RA486" s="1"/>
      <c r="RB486" s="1"/>
      <c r="RC486" s="1"/>
      <c r="RD486" s="1"/>
      <c r="RE486" s="1"/>
      <c r="RF486" s="1"/>
      <c r="RG486" s="1"/>
      <c r="RH486" s="1"/>
      <c r="RI486" s="1"/>
      <c r="RJ486" s="1"/>
      <c r="RK486" s="1"/>
      <c r="RL486" s="1"/>
      <c r="RM486" s="1"/>
      <c r="RN486" s="1"/>
      <c r="RO486" s="1"/>
      <c r="RP486" s="1"/>
      <c r="RQ486" s="1"/>
      <c r="RR486" s="1"/>
      <c r="RS486" s="1"/>
      <c r="RT486" s="1"/>
      <c r="RU486" s="1"/>
      <c r="RV486" s="1"/>
      <c r="RW486" s="1"/>
      <c r="RX486" s="1"/>
      <c r="RY486" s="1"/>
      <c r="RZ486" s="1"/>
      <c r="SA486" s="1"/>
      <c r="SB486" s="1"/>
      <c r="SC486" s="1"/>
      <c r="SD486" s="1"/>
      <c r="SE486" s="1"/>
      <c r="SF486" s="1"/>
      <c r="SG486" s="1"/>
      <c r="SH486" s="1"/>
      <c r="SI486" s="1"/>
      <c r="SJ486" s="1"/>
      <c r="SK486" s="1"/>
      <c r="SL486" s="1"/>
      <c r="SM486" s="1"/>
      <c r="SN486" s="1"/>
      <c r="SO486" s="1"/>
      <c r="SP486" s="1"/>
      <c r="SQ486" s="1"/>
      <c r="SR486" s="1"/>
      <c r="SS486" s="1"/>
      <c r="ST486" s="1"/>
      <c r="SU486" s="1"/>
      <c r="SV486" s="1"/>
      <c r="SW486" s="1"/>
      <c r="SX486" s="1"/>
      <c r="SY486" s="1"/>
      <c r="SZ486" s="1"/>
      <c r="TA486" s="1"/>
      <c r="TB486" s="1"/>
      <c r="TC486" s="1"/>
      <c r="TD486" s="1"/>
      <c r="TE486" s="1"/>
      <c r="TF486" s="1"/>
      <c r="TG486" s="1"/>
      <c r="TH486" s="1"/>
      <c r="TI486" s="1"/>
      <c r="TJ486" s="1"/>
      <c r="TK486" s="1"/>
      <c r="TL486" s="1"/>
      <c r="TM486" s="1"/>
      <c r="TN486" s="1"/>
      <c r="TO486" s="1"/>
      <c r="TP486" s="1"/>
      <c r="TQ486" s="1"/>
      <c r="TR486" s="1"/>
      <c r="TS486" s="1"/>
      <c r="TT486" s="1"/>
      <c r="TU486" s="1"/>
      <c r="TV486" s="1"/>
      <c r="TW486" s="1"/>
      <c r="TX486" s="1"/>
      <c r="TY486" s="1"/>
      <c r="TZ486" s="1"/>
      <c r="UA486" s="1"/>
      <c r="UB486" s="1"/>
      <c r="UC486" s="1"/>
      <c r="UD486" s="1"/>
      <c r="UE486" s="1"/>
      <c r="UF486" s="1"/>
      <c r="UG486" s="1"/>
      <c r="UH486" s="1"/>
      <c r="UI486" s="1"/>
      <c r="UJ486" s="1"/>
      <c r="UK486" s="1"/>
      <c r="UL486" s="1"/>
      <c r="UM486" s="1"/>
      <c r="UN486" s="1"/>
      <c r="UO486" s="1"/>
      <c r="UP486" s="1"/>
      <c r="UQ486" s="1"/>
      <c r="UR486" s="1"/>
      <c r="US486" s="1"/>
      <c r="UT486" s="1"/>
      <c r="UU486" s="1"/>
      <c r="UV486" s="1"/>
      <c r="UW486" s="1"/>
      <c r="UX486" s="1"/>
      <c r="UY486" s="1"/>
      <c r="UZ486" s="1"/>
      <c r="VA486" s="1"/>
      <c r="VB486" s="1"/>
      <c r="VC486" s="1"/>
      <c r="VD486" s="1"/>
      <c r="VE486" s="1"/>
      <c r="VF486" s="1"/>
      <c r="VG486" s="1"/>
      <c r="VH486" s="1"/>
      <c r="VI486" s="1"/>
      <c r="VJ486" s="1"/>
      <c r="VK486" s="1"/>
      <c r="VL486" s="1"/>
      <c r="VM486" s="1"/>
      <c r="VN486" s="1"/>
      <c r="VO486" s="1"/>
      <c r="VP486" s="1"/>
      <c r="VQ486" s="1"/>
      <c r="VR486" s="1"/>
      <c r="VS486" s="1"/>
      <c r="VT486" s="1"/>
      <c r="VU486" s="1"/>
      <c r="VV486" s="1"/>
      <c r="VW486" s="1"/>
      <c r="VX486" s="1"/>
      <c r="VY486" s="1"/>
      <c r="VZ486" s="1"/>
      <c r="WA486" s="1"/>
      <c r="WB486" s="1"/>
      <c r="WC486" s="1"/>
      <c r="WD486" s="1"/>
      <c r="WE486" s="1"/>
      <c r="WF486" s="1"/>
      <c r="WG486" s="1"/>
      <c r="WH486" s="1"/>
      <c r="WI486" s="1"/>
      <c r="WJ486" s="1"/>
      <c r="WK486" s="1"/>
      <c r="WL486" s="1"/>
      <c r="WM486" s="1"/>
      <c r="WN486" s="1"/>
      <c r="WO486" s="1"/>
      <c r="WP486" s="1"/>
      <c r="WQ486" s="1"/>
      <c r="WR486" s="1"/>
      <c r="WS486" s="1"/>
      <c r="WT486" s="1"/>
      <c r="WU486" s="1"/>
      <c r="WV486" s="1"/>
      <c r="WW486" s="1"/>
      <c r="WX486" s="1"/>
      <c r="WY486" s="1"/>
      <c r="WZ486" s="1"/>
      <c r="XA486" s="1"/>
      <c r="XB486" s="1"/>
      <c r="XC486" s="1"/>
      <c r="XD486" s="1"/>
      <c r="XE486" s="1"/>
      <c r="XF486" s="1"/>
      <c r="XG486" s="1"/>
      <c r="XH486" s="1"/>
      <c r="XI486" s="1"/>
      <c r="XJ486" s="1"/>
      <c r="XK486" s="1"/>
      <c r="XL486" s="1"/>
      <c r="XM486" s="1"/>
      <c r="XN486" s="1"/>
      <c r="XO486" s="1"/>
      <c r="XP486" s="1"/>
      <c r="XQ486" s="1"/>
      <c r="XR486" s="1"/>
      <c r="XS486" s="1"/>
      <c r="XT486" s="1"/>
      <c r="XU486" s="1"/>
      <c r="XV486" s="1"/>
      <c r="XW486" s="1"/>
      <c r="XX486" s="1"/>
      <c r="XY486" s="1"/>
      <c r="XZ486" s="1"/>
      <c r="YA486" s="1"/>
      <c r="YB486" s="1"/>
      <c r="YC486" s="1"/>
      <c r="YD486" s="1"/>
      <c r="YE486" s="1"/>
      <c r="YF486" s="1"/>
      <c r="YG486" s="1"/>
      <c r="YH486" s="1"/>
      <c r="YI486" s="1"/>
      <c r="YJ486" s="1"/>
      <c r="YK486" s="1"/>
      <c r="YL486" s="1"/>
      <c r="YM486" s="1"/>
      <c r="YN486" s="1"/>
      <c r="YO486" s="1"/>
      <c r="YP486" s="1"/>
      <c r="YQ486" s="1"/>
      <c r="YR486" s="1"/>
      <c r="YS486" s="1"/>
      <c r="YT486" s="1"/>
      <c r="YU486" s="1"/>
      <c r="YV486" s="1"/>
      <c r="YW486" s="1"/>
      <c r="YX486" s="1"/>
      <c r="YY486" s="1"/>
      <c r="YZ486" s="1"/>
      <c r="ZA486" s="1"/>
      <c r="ZB486" s="1"/>
      <c r="ZC486" s="1"/>
      <c r="ZD486" s="1"/>
      <c r="ZE486" s="1"/>
      <c r="ZF486" s="1"/>
      <c r="ZG486" s="1"/>
      <c r="ZH486" s="1"/>
      <c r="ZI486" s="1"/>
      <c r="ZJ486" s="1"/>
      <c r="ZK486" s="1"/>
      <c r="ZL486" s="1"/>
      <c r="ZM486" s="1"/>
      <c r="ZN486" s="1"/>
      <c r="ZO486" s="1"/>
      <c r="ZP486" s="1"/>
      <c r="ZQ486" s="1"/>
      <c r="ZR486" s="1"/>
      <c r="ZS486" s="1"/>
      <c r="ZT486" s="1"/>
      <c r="ZU486" s="1"/>
      <c r="ZV486" s="1"/>
      <c r="ZW486" s="1"/>
      <c r="ZX486" s="1"/>
      <c r="ZY486" s="1"/>
      <c r="ZZ486" s="1"/>
      <c r="AAA486" s="1"/>
      <c r="AAB486" s="1"/>
      <c r="AAC486" s="1"/>
      <c r="AAD486" s="1"/>
      <c r="AAE486" s="1"/>
      <c r="AAF486" s="1"/>
      <c r="AAG486" s="1"/>
      <c r="AAH486" s="1"/>
      <c r="AAI486" s="1"/>
      <c r="AAJ486" s="1"/>
      <c r="AAK486" s="1"/>
      <c r="AAL486" s="1"/>
      <c r="AAM486" s="1"/>
      <c r="AAN486" s="1"/>
      <c r="AAO486" s="1"/>
      <c r="AAP486" s="1"/>
      <c r="AAQ486" s="1"/>
      <c r="AAR486" s="1"/>
      <c r="AAS486" s="1"/>
      <c r="AAT486" s="1"/>
      <c r="AAU486" s="1"/>
      <c r="AAV486" s="1"/>
      <c r="AAW486" s="1"/>
      <c r="AAX486" s="1"/>
      <c r="AAY486" s="1"/>
      <c r="AAZ486" s="1"/>
      <c r="ABA486" s="1"/>
      <c r="ABB486" s="1"/>
      <c r="ABC486" s="1"/>
      <c r="ABD486" s="1"/>
      <c r="ABE486" s="1"/>
      <c r="ABF486" s="1"/>
      <c r="ABG486" s="1"/>
      <c r="ABH486" s="1"/>
      <c r="ABI486" s="1"/>
      <c r="ABJ486" s="1"/>
      <c r="ABK486" s="1"/>
      <c r="ABL486" s="1"/>
      <c r="ABM486" s="1"/>
      <c r="ABN486" s="1"/>
      <c r="ABO486" s="1"/>
      <c r="ABP486" s="1"/>
      <c r="ABQ486" s="1"/>
      <c r="ABR486" s="1"/>
      <c r="ABS486" s="1"/>
      <c r="ABT486" s="1"/>
      <c r="ABU486" s="1"/>
      <c r="ABV486" s="1"/>
      <c r="ABW486" s="1"/>
      <c r="ABX486" s="1"/>
      <c r="ABY486" s="1"/>
      <c r="ABZ486" s="1"/>
      <c r="ACA486" s="1"/>
      <c r="ACB486" s="1"/>
      <c r="ACC486" s="1"/>
      <c r="ACD486" s="1"/>
      <c r="ACE486" s="1"/>
      <c r="ACF486" s="1"/>
      <c r="ACG486" s="1"/>
      <c r="ACH486" s="1"/>
      <c r="ACI486" s="1"/>
      <c r="ACJ486" s="1"/>
      <c r="ACK486" s="1"/>
      <c r="ACL486" s="1"/>
      <c r="ACM486" s="1"/>
      <c r="ACN486" s="1"/>
      <c r="ACO486" s="1"/>
      <c r="ACP486" s="1"/>
      <c r="ACQ486" s="1"/>
      <c r="ACR486" s="1"/>
      <c r="ACS486" s="1"/>
      <c r="ACT486" s="1"/>
      <c r="ACU486" s="1"/>
      <c r="ACV486" s="1"/>
      <c r="ACW486" s="1"/>
      <c r="ACX486" s="1"/>
      <c r="ACY486" s="1"/>
      <c r="ACZ486" s="1"/>
      <c r="ADA486" s="1"/>
      <c r="ADB486" s="1"/>
      <c r="ADC486" s="1"/>
      <c r="ADD486" s="1"/>
      <c r="ADE486" s="1"/>
      <c r="ADF486" s="1"/>
      <c r="ADG486" s="1"/>
      <c r="ADH486" s="1"/>
      <c r="ADI486" s="1"/>
      <c r="ADJ486" s="1"/>
      <c r="ADK486" s="1"/>
      <c r="ADL486" s="1"/>
      <c r="ADM486" s="1"/>
      <c r="ADN486" s="1"/>
      <c r="ADO486" s="1"/>
      <c r="ADP486" s="1"/>
      <c r="ADQ486" s="1"/>
      <c r="ADR486" s="1"/>
      <c r="ADS486" s="1"/>
      <c r="ADT486" s="1"/>
      <c r="ADU486" s="1"/>
      <c r="ADV486" s="1"/>
      <c r="ADW486" s="1"/>
      <c r="ADX486" s="1"/>
      <c r="ADY486" s="1"/>
      <c r="ADZ486" s="1"/>
      <c r="AEA486" s="1"/>
      <c r="AEB486" s="1"/>
      <c r="AEC486" s="1"/>
      <c r="AED486" s="1"/>
      <c r="AEE486" s="1"/>
      <c r="AEF486" s="1"/>
      <c r="AEG486" s="1"/>
      <c r="AEH486" s="1"/>
      <c r="AEI486" s="1"/>
      <c r="AEJ486" s="1"/>
      <c r="AEK486" s="1"/>
      <c r="AEL486" s="1"/>
      <c r="AEM486" s="1"/>
      <c r="AEN486" s="1"/>
      <c r="AEO486" s="1"/>
      <c r="AEP486" s="1"/>
      <c r="AEQ486" s="1"/>
      <c r="AER486" s="1"/>
      <c r="AES486" s="1"/>
      <c r="AET486" s="1"/>
      <c r="AEU486" s="1"/>
      <c r="AEV486" s="1"/>
      <c r="AEW486" s="1"/>
      <c r="AEX486" s="1"/>
      <c r="AEY486" s="1"/>
      <c r="AEZ486" s="1"/>
      <c r="AFA486" s="1"/>
      <c r="AFB486" s="1"/>
      <c r="AFC486" s="1"/>
      <c r="AFD486" s="1"/>
      <c r="AFE486" s="1"/>
      <c r="AFF486" s="1"/>
      <c r="AFG486" s="1"/>
      <c r="AFH486" s="1"/>
      <c r="AFI486" s="1"/>
      <c r="AFJ486" s="1"/>
      <c r="AFK486" s="1"/>
      <c r="AFL486" s="1"/>
      <c r="AFM486" s="1"/>
      <c r="AFN486" s="1"/>
      <c r="AFO486" s="1"/>
      <c r="AFP486" s="1"/>
      <c r="AFQ486" s="1"/>
      <c r="AFR486" s="1"/>
      <c r="AFS486" s="1"/>
      <c r="AFT486" s="1"/>
      <c r="AFU486" s="1"/>
      <c r="AFV486" s="1"/>
      <c r="AFW486" s="1"/>
      <c r="AFX486" s="1"/>
      <c r="AFY486" s="1"/>
      <c r="AFZ486" s="1"/>
      <c r="AGA486" s="1"/>
      <c r="AGB486" s="1"/>
      <c r="AGC486" s="1"/>
      <c r="AGD486" s="1"/>
      <c r="AGE486" s="1"/>
      <c r="AGF486" s="1"/>
      <c r="AGG486" s="1"/>
      <c r="AGH486" s="1"/>
      <c r="AGI486" s="1"/>
      <c r="AGJ486" s="1"/>
      <c r="AGK486" s="1"/>
      <c r="AGL486" s="1"/>
      <c r="AGM486" s="1"/>
      <c r="AGN486" s="1"/>
      <c r="AGO486" s="1"/>
      <c r="AGP486" s="1"/>
      <c r="AGQ486" s="1"/>
      <c r="AGR486" s="1"/>
      <c r="AGS486" s="1"/>
      <c r="AGT486" s="1"/>
      <c r="AGU486" s="1"/>
      <c r="AGV486" s="1"/>
      <c r="AGW486" s="1"/>
      <c r="AGX486" s="1"/>
      <c r="AGY486" s="1"/>
      <c r="AGZ486" s="1"/>
      <c r="AHA486" s="1"/>
      <c r="AHB486" s="1"/>
      <c r="AHC486" s="1"/>
      <c r="AHD486" s="1"/>
      <c r="AHE486" s="1"/>
      <c r="AHF486" s="1"/>
      <c r="AHG486" s="1"/>
      <c r="AHH486" s="1"/>
      <c r="AHI486" s="1"/>
      <c r="AHJ486" s="1"/>
      <c r="AHK486" s="1"/>
      <c r="AHL486" s="1"/>
      <c r="AHM486" s="1"/>
      <c r="AHN486" s="1"/>
      <c r="AHO486" s="1"/>
      <c r="AHP486" s="1"/>
      <c r="AHQ486" s="1"/>
      <c r="AHR486" s="1"/>
      <c r="AHS486" s="1"/>
      <c r="AHT486" s="1"/>
      <c r="AHU486" s="1"/>
      <c r="AHV486" s="1"/>
      <c r="AHW486" s="1"/>
      <c r="AHX486" s="1"/>
      <c r="AHY486" s="1"/>
      <c r="AHZ486" s="1"/>
      <c r="AIA486" s="1"/>
      <c r="AIB486" s="1"/>
      <c r="AIC486" s="1"/>
      <c r="AID486" s="1"/>
      <c r="AIE486" s="1"/>
      <c r="AIF486" s="1"/>
      <c r="AIG486" s="1"/>
      <c r="AIH486" s="1"/>
      <c r="AII486" s="1"/>
      <c r="AIJ486" s="1"/>
      <c r="AIK486" s="1"/>
      <c r="AIL486" s="1"/>
      <c r="AIM486" s="1"/>
      <c r="AIN486" s="1"/>
      <c r="AIO486" s="1"/>
      <c r="AIP486" s="1"/>
      <c r="AIQ486" s="1"/>
      <c r="AIR486" s="1"/>
      <c r="AIS486" s="1"/>
      <c r="AIT486" s="1"/>
      <c r="AIU486" s="1"/>
      <c r="AIV486" s="1"/>
      <c r="AIW486" s="1"/>
      <c r="AIX486" s="1"/>
      <c r="AIY486" s="1"/>
      <c r="AIZ486" s="1"/>
      <c r="AJA486" s="1"/>
      <c r="AJB486" s="1"/>
      <c r="AJC486" s="1"/>
      <c r="AJD486" s="1"/>
      <c r="AJE486" s="1"/>
      <c r="AJF486" s="1"/>
      <c r="AJG486" s="1"/>
      <c r="AJH486" s="1"/>
      <c r="AJI486" s="1"/>
      <c r="AJJ486" s="1"/>
      <c r="AJK486" s="1"/>
      <c r="AJL486" s="1"/>
      <c r="AJM486" s="1"/>
      <c r="AJN486" s="1"/>
      <c r="AJO486" s="1"/>
      <c r="AJP486" s="1"/>
      <c r="AJQ486" s="1"/>
      <c r="AJR486" s="1"/>
      <c r="AJS486" s="1"/>
      <c r="AJT486" s="1"/>
      <c r="AJU486" s="1"/>
      <c r="AJV486" s="1"/>
      <c r="AJW486" s="1"/>
      <c r="AJX486" s="1"/>
      <c r="AJY486" s="1"/>
      <c r="AJZ486" s="1"/>
      <c r="AKA486" s="1"/>
      <c r="AKB486" s="1"/>
      <c r="AKC486" s="1"/>
      <c r="AKD486" s="1"/>
      <c r="AKE486" s="1"/>
      <c r="AKF486" s="1"/>
      <c r="AKG486" s="1"/>
      <c r="AKH486" s="1"/>
      <c r="AKI486" s="1"/>
    </row>
    <row r="487" spans="1:971" x14ac:dyDescent="0.25">
      <c r="A487" s="1"/>
      <c r="B487" s="1"/>
      <c r="D487" s="2"/>
      <c r="E487" s="2"/>
      <c r="F487" s="2"/>
      <c r="G487" s="2"/>
      <c r="H487" s="2"/>
      <c r="I487" s="3"/>
      <c r="J487" s="4"/>
      <c r="K487" s="5"/>
      <c r="L487" s="4"/>
      <c r="M487" s="4"/>
    </row>
    <row r="488" spans="1:971" x14ac:dyDescent="0.25">
      <c r="A488" s="1"/>
      <c r="B488" s="1"/>
      <c r="D488" s="2"/>
      <c r="E488" s="2"/>
      <c r="F488" s="2"/>
      <c r="G488" s="2"/>
      <c r="H488" s="2"/>
      <c r="I488" s="3"/>
      <c r="J488" s="4"/>
      <c r="K488" s="5"/>
      <c r="L488" s="4"/>
      <c r="M488" s="4"/>
    </row>
    <row r="489" spans="1:971" x14ac:dyDescent="0.25">
      <c r="A489" s="1"/>
      <c r="B489" s="1"/>
      <c r="D489" s="2"/>
      <c r="E489" s="2"/>
      <c r="F489" s="2"/>
      <c r="G489" s="2"/>
      <c r="H489" s="2"/>
      <c r="I489" s="3"/>
      <c r="J489" s="4"/>
      <c r="K489" s="5"/>
      <c r="L489" s="4"/>
      <c r="M489" s="4"/>
    </row>
    <row r="490" spans="1:971" x14ac:dyDescent="0.25">
      <c r="A490" s="1"/>
      <c r="B490" s="1"/>
      <c r="D490" s="2"/>
      <c r="E490" s="2"/>
      <c r="F490" s="2"/>
      <c r="G490" s="2"/>
      <c r="H490" s="2"/>
      <c r="I490" s="3"/>
      <c r="J490" s="4"/>
      <c r="K490" s="5"/>
      <c r="L490" s="4"/>
      <c r="M490" s="4"/>
    </row>
    <row r="491" spans="1:971" x14ac:dyDescent="0.25">
      <c r="A491" s="1"/>
      <c r="B491" s="1"/>
      <c r="D491" s="2"/>
      <c r="E491" s="2"/>
      <c r="F491" s="2"/>
      <c r="G491" s="2"/>
      <c r="H491" s="2"/>
      <c r="I491" s="3"/>
      <c r="J491" s="4"/>
      <c r="K491" s="5"/>
      <c r="L491" s="4"/>
      <c r="M491" s="4"/>
    </row>
    <row r="492" spans="1:971" x14ac:dyDescent="0.25">
      <c r="A492" s="1"/>
      <c r="B492" s="1"/>
      <c r="D492" s="2"/>
      <c r="E492" s="2"/>
      <c r="F492" s="2"/>
      <c r="G492" s="2"/>
      <c r="H492" s="2"/>
      <c r="I492" s="3"/>
      <c r="J492" s="4"/>
      <c r="K492" s="5"/>
      <c r="L492" s="4"/>
      <c r="M492" s="4"/>
    </row>
    <row r="493" spans="1:971" x14ac:dyDescent="0.25">
      <c r="A493" s="1"/>
      <c r="B493" s="1"/>
      <c r="D493" s="2"/>
      <c r="E493" s="2"/>
      <c r="F493" s="2"/>
      <c r="G493" s="2"/>
      <c r="H493" s="2"/>
      <c r="I493" s="3"/>
      <c r="J493" s="4"/>
      <c r="K493" s="10"/>
      <c r="L493" s="10"/>
      <c r="M493" s="10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  <c r="AZ493" s="13"/>
      <c r="BA493" s="13"/>
      <c r="BB493" s="13"/>
      <c r="BC493" s="13"/>
      <c r="BD493" s="13"/>
      <c r="BE493" s="13"/>
      <c r="BF493" s="13"/>
      <c r="BG493" s="13"/>
      <c r="BH493" s="13"/>
      <c r="BI493" s="13"/>
      <c r="BJ493" s="13"/>
      <c r="BK493" s="13"/>
      <c r="BL493" s="13"/>
      <c r="BM493" s="13"/>
      <c r="BN493" s="13"/>
      <c r="BO493" s="13"/>
      <c r="BP493" s="13"/>
      <c r="BQ493" s="13"/>
      <c r="BR493" s="13"/>
      <c r="BS493" s="13"/>
      <c r="BT493" s="13"/>
      <c r="BU493" s="13"/>
      <c r="BV493" s="13"/>
      <c r="BW493" s="13"/>
      <c r="BX493" s="13"/>
      <c r="BY493" s="13"/>
      <c r="BZ493" s="13"/>
      <c r="CA493" s="13"/>
      <c r="CB493" s="13"/>
      <c r="CC493" s="13"/>
      <c r="CD493" s="13"/>
      <c r="CE493" s="13"/>
      <c r="CF493" s="13"/>
      <c r="CG493" s="13"/>
      <c r="CH493" s="13"/>
      <c r="CI493" s="13"/>
      <c r="CJ493" s="13"/>
      <c r="CK493" s="13"/>
      <c r="CL493" s="13"/>
      <c r="CM493" s="13"/>
      <c r="CN493" s="13"/>
      <c r="CO493" s="13"/>
      <c r="CP493" s="13"/>
      <c r="CQ493" s="13"/>
      <c r="CR493" s="13"/>
      <c r="CS493" s="13"/>
      <c r="CT493" s="13"/>
      <c r="CU493" s="13"/>
      <c r="CV493" s="13"/>
      <c r="CW493" s="13"/>
      <c r="CX493" s="13"/>
      <c r="CY493" s="13"/>
      <c r="CZ493" s="13"/>
      <c r="DA493" s="13"/>
      <c r="DB493" s="13"/>
      <c r="DC493" s="13"/>
      <c r="DD493" s="13"/>
      <c r="DE493" s="13"/>
      <c r="DF493" s="13"/>
      <c r="DG493" s="13"/>
      <c r="DH493" s="13"/>
      <c r="DI493" s="13"/>
      <c r="DJ493" s="13"/>
      <c r="DK493" s="13"/>
      <c r="DL493" s="13"/>
      <c r="DM493" s="13"/>
      <c r="DN493" s="13"/>
      <c r="DO493" s="13"/>
      <c r="DP493" s="13"/>
      <c r="DQ493" s="13"/>
      <c r="DR493" s="13"/>
      <c r="DS493" s="13"/>
      <c r="DT493" s="13"/>
      <c r="DU493" s="13"/>
      <c r="DV493" s="13"/>
      <c r="DW493" s="13"/>
      <c r="DX493" s="13"/>
      <c r="DY493" s="13"/>
      <c r="DZ493" s="13"/>
      <c r="EA493" s="13"/>
      <c r="EB493" s="13"/>
      <c r="EC493" s="13"/>
      <c r="ED493" s="13"/>
      <c r="EE493" s="13"/>
      <c r="EF493" s="14"/>
      <c r="EG493" s="14"/>
      <c r="EH493" s="14"/>
      <c r="EI493" s="14"/>
      <c r="EJ493" s="14"/>
      <c r="EK493" s="14"/>
      <c r="EL493" s="14"/>
      <c r="EM493" s="14"/>
      <c r="EN493" s="14"/>
      <c r="EO493" s="14"/>
      <c r="EP493" s="14"/>
      <c r="EQ493" s="14"/>
      <c r="ER493" s="14"/>
      <c r="ES493" s="14"/>
      <c r="ET493" s="14"/>
      <c r="EU493" s="14"/>
      <c r="EV493" s="14"/>
      <c r="EW493" s="14"/>
      <c r="EX493" s="14"/>
      <c r="EY493" s="14"/>
      <c r="EZ493" s="14"/>
      <c r="FA493" s="14"/>
      <c r="FB493" s="14"/>
      <c r="FC493" s="14"/>
      <c r="FD493" s="14"/>
      <c r="FE493" s="14"/>
      <c r="FF493" s="14"/>
      <c r="FG493" s="14"/>
      <c r="FH493" s="14"/>
      <c r="FI493" s="14"/>
      <c r="FJ493" s="14"/>
      <c r="FK493" s="14"/>
      <c r="FL493" s="14"/>
      <c r="FM493" s="14"/>
      <c r="FN493" s="14"/>
      <c r="FO493" s="14"/>
      <c r="FP493" s="14"/>
      <c r="FQ493" s="14"/>
      <c r="FR493" s="14"/>
      <c r="FS493" s="14"/>
      <c r="FT493" s="14"/>
      <c r="FU493" s="14"/>
      <c r="FV493" s="14"/>
      <c r="FW493" s="14"/>
      <c r="FX493" s="14"/>
      <c r="FY493" s="14"/>
      <c r="FZ493" s="14"/>
      <c r="GA493" s="14"/>
      <c r="GB493" s="14"/>
      <c r="GC493" s="14"/>
      <c r="GD493" s="14"/>
      <c r="GE493" s="14"/>
      <c r="GF493" s="14"/>
      <c r="GG493" s="14"/>
      <c r="GH493" s="14"/>
      <c r="GI493" s="14"/>
      <c r="GJ493" s="14"/>
      <c r="GK493" s="14"/>
      <c r="GL493" s="14"/>
      <c r="GM493" s="14"/>
      <c r="GN493" s="14"/>
      <c r="GO493" s="14"/>
      <c r="GP493" s="14"/>
      <c r="GQ493" s="14"/>
      <c r="GR493" s="14"/>
      <c r="GS493" s="14"/>
      <c r="GT493" s="14"/>
      <c r="GU493" s="14"/>
      <c r="GV493" s="14"/>
      <c r="GW493" s="14"/>
      <c r="GX493" s="14"/>
      <c r="GY493" s="14"/>
      <c r="GZ493" s="14"/>
      <c r="HA493" s="14"/>
      <c r="HB493" s="14"/>
      <c r="HC493" s="14"/>
      <c r="HD493" s="14"/>
      <c r="HE493" s="14"/>
      <c r="HF493" s="14"/>
      <c r="HG493" s="14"/>
      <c r="HH493" s="14"/>
      <c r="HI493" s="14"/>
      <c r="HJ493" s="14"/>
      <c r="HK493" s="14"/>
      <c r="HL493" s="14"/>
      <c r="HM493" s="14"/>
      <c r="HN493" s="14"/>
      <c r="HO493" s="14"/>
      <c r="HP493" s="14"/>
      <c r="HQ493" s="14"/>
      <c r="HR493" s="14"/>
      <c r="HS493" s="14"/>
      <c r="HT493" s="14"/>
      <c r="HU493" s="14"/>
      <c r="HV493" s="14"/>
      <c r="HW493" s="14"/>
      <c r="HX493" s="14"/>
      <c r="HY493" s="14"/>
      <c r="HZ493" s="14"/>
      <c r="IA493" s="14"/>
      <c r="IB493" s="14"/>
      <c r="IC493" s="14"/>
      <c r="ID493" s="14"/>
      <c r="IE493" s="14"/>
      <c r="IF493" s="14"/>
      <c r="IG493" s="14"/>
      <c r="IH493" s="14"/>
      <c r="II493" s="14"/>
      <c r="IJ493" s="14"/>
      <c r="IK493" s="14"/>
      <c r="IL493" s="14"/>
      <c r="IM493" s="14"/>
      <c r="IN493" s="14"/>
      <c r="IO493" s="14"/>
      <c r="IP493" s="14"/>
      <c r="IQ493" s="14"/>
      <c r="IR493" s="14"/>
      <c r="IS493" s="14"/>
      <c r="IT493" s="14"/>
      <c r="IU493" s="14"/>
      <c r="IV493" s="14"/>
      <c r="IW493" s="14"/>
      <c r="IX493" s="14"/>
      <c r="IY493" s="14"/>
      <c r="IZ493" s="14"/>
      <c r="JA493" s="14"/>
      <c r="JB493" s="14"/>
      <c r="JC493" s="14"/>
      <c r="JD493" s="14"/>
      <c r="JE493" s="14"/>
      <c r="JF493" s="14"/>
      <c r="JG493" s="14"/>
      <c r="JH493" s="14"/>
      <c r="JI493" s="14"/>
      <c r="JJ493" s="14"/>
      <c r="JK493" s="14"/>
      <c r="JL493" s="14"/>
      <c r="JM493" s="14"/>
      <c r="JN493" s="14"/>
      <c r="JO493" s="14"/>
      <c r="JP493" s="14"/>
      <c r="JQ493" s="14"/>
      <c r="JR493" s="14"/>
      <c r="JS493" s="14"/>
      <c r="JT493" s="14"/>
      <c r="JU493" s="14"/>
      <c r="JV493" s="14"/>
      <c r="JW493" s="14"/>
      <c r="JX493" s="14"/>
      <c r="JY493" s="14"/>
      <c r="JZ493" s="14"/>
      <c r="KA493" s="14"/>
      <c r="KB493" s="14"/>
      <c r="KC493" s="14"/>
      <c r="KD493" s="14"/>
      <c r="KE493" s="14"/>
      <c r="KF493" s="14"/>
      <c r="KG493" s="14"/>
      <c r="KH493" s="14"/>
      <c r="KI493" s="14"/>
      <c r="KJ493" s="14"/>
      <c r="KK493" s="14"/>
      <c r="KL493" s="14"/>
      <c r="KM493" s="14"/>
      <c r="KN493" s="14"/>
      <c r="KO493" s="14"/>
      <c r="KP493" s="14"/>
      <c r="KQ493" s="14"/>
      <c r="KR493" s="14"/>
      <c r="KS493" s="14"/>
      <c r="KT493" s="14"/>
      <c r="KU493" s="14"/>
      <c r="KV493" s="14"/>
      <c r="KW493" s="14"/>
      <c r="KX493" s="14"/>
      <c r="KY493" s="14"/>
      <c r="KZ493" s="14"/>
      <c r="LA493" s="14"/>
      <c r="LB493" s="14"/>
      <c r="LC493" s="14"/>
      <c r="LD493" s="14"/>
      <c r="LE493" s="14"/>
      <c r="LF493" s="14"/>
      <c r="LG493" s="14"/>
      <c r="LH493" s="14"/>
      <c r="LI493" s="14"/>
      <c r="LJ493" s="14"/>
      <c r="LK493" s="14"/>
      <c r="LL493" s="14"/>
      <c r="LM493" s="14"/>
      <c r="LN493" s="14"/>
      <c r="LO493" s="14"/>
      <c r="LP493" s="14"/>
      <c r="LQ493" s="14"/>
      <c r="LR493" s="14"/>
      <c r="LS493" s="14"/>
      <c r="LT493" s="14"/>
      <c r="LU493" s="14"/>
      <c r="LV493" s="14"/>
      <c r="LW493" s="14"/>
      <c r="LX493" s="14"/>
      <c r="LY493" s="14"/>
      <c r="LZ493" s="14"/>
      <c r="MA493" s="14"/>
      <c r="MB493" s="14"/>
      <c r="MC493" s="14"/>
      <c r="MD493" s="14"/>
      <c r="ME493" s="14"/>
      <c r="MF493" s="14"/>
      <c r="MG493" s="14"/>
      <c r="MH493" s="14"/>
      <c r="MI493" s="14"/>
      <c r="MJ493" s="14"/>
      <c r="MK493" s="14"/>
      <c r="ML493" s="14"/>
      <c r="MM493" s="14"/>
      <c r="MN493" s="14"/>
      <c r="MO493" s="14"/>
      <c r="MP493" s="14"/>
      <c r="MQ493" s="14"/>
      <c r="MR493" s="14"/>
      <c r="MS493" s="14"/>
      <c r="MT493" s="14"/>
      <c r="MU493" s="14"/>
      <c r="MV493" s="14"/>
      <c r="MW493" s="14"/>
      <c r="MX493" s="14"/>
      <c r="MY493" s="14"/>
      <c r="MZ493" s="14"/>
      <c r="NA493" s="14"/>
      <c r="NB493" s="14"/>
      <c r="NC493" s="14"/>
      <c r="ND493" s="14"/>
      <c r="NE493" s="14"/>
      <c r="NF493" s="14"/>
      <c r="NG493" s="14"/>
      <c r="NH493" s="14"/>
      <c r="NI493" s="14"/>
      <c r="NJ493" s="14"/>
      <c r="NK493" s="14"/>
      <c r="NL493" s="14"/>
      <c r="NM493" s="14"/>
      <c r="NN493" s="14"/>
      <c r="NO493" s="14"/>
      <c r="NP493" s="14"/>
      <c r="NQ493" s="14"/>
      <c r="NR493" s="14"/>
      <c r="NS493" s="14"/>
      <c r="NT493" s="14"/>
      <c r="NU493" s="14"/>
      <c r="NV493" s="14"/>
      <c r="NW493" s="14"/>
      <c r="NX493" s="14"/>
      <c r="NY493" s="14"/>
      <c r="NZ493" s="14"/>
      <c r="OA493" s="14"/>
      <c r="OB493" s="14"/>
      <c r="OC493" s="14"/>
      <c r="OD493" s="14"/>
      <c r="OE493" s="14"/>
      <c r="OF493" s="14"/>
      <c r="OG493" s="14"/>
      <c r="OH493" s="14"/>
      <c r="OI493" s="14"/>
      <c r="OJ493" s="14"/>
      <c r="OK493" s="14"/>
      <c r="OL493" s="14"/>
      <c r="OM493" s="14"/>
      <c r="ON493" s="14"/>
      <c r="OO493" s="14"/>
      <c r="OP493" s="14"/>
      <c r="OQ493" s="14"/>
      <c r="OR493" s="14"/>
      <c r="OS493" s="14"/>
      <c r="OT493" s="14"/>
      <c r="OU493" s="14"/>
      <c r="OV493" s="14"/>
      <c r="OW493" s="14"/>
      <c r="OX493" s="14"/>
      <c r="OY493" s="14"/>
      <c r="OZ493" s="14"/>
      <c r="PA493" s="14"/>
      <c r="PB493" s="14"/>
      <c r="PC493" s="14"/>
      <c r="PD493" s="14"/>
      <c r="PE493" s="14"/>
      <c r="PF493" s="14"/>
      <c r="PG493" s="14"/>
      <c r="PH493" s="14"/>
      <c r="PI493" s="14"/>
      <c r="PJ493" s="14"/>
      <c r="PK493" s="14"/>
      <c r="PL493" s="14"/>
      <c r="PM493" s="14"/>
      <c r="PN493" s="14"/>
      <c r="PO493" s="14"/>
      <c r="PP493" s="14"/>
      <c r="PQ493" s="14"/>
      <c r="PR493" s="14"/>
      <c r="PS493" s="14"/>
      <c r="PT493" s="14"/>
      <c r="PU493" s="14"/>
      <c r="PV493" s="14"/>
      <c r="PW493" s="14"/>
      <c r="PX493" s="14"/>
      <c r="PY493" s="14"/>
      <c r="PZ493" s="14"/>
      <c r="QA493" s="14"/>
      <c r="QB493" s="14"/>
      <c r="QC493" s="14"/>
      <c r="QD493" s="14"/>
      <c r="QE493" s="14"/>
      <c r="QF493" s="14"/>
      <c r="QG493" s="14"/>
      <c r="QH493" s="14"/>
      <c r="QI493" s="14"/>
      <c r="QJ493" s="14"/>
      <c r="QK493" s="14"/>
      <c r="QL493" s="14"/>
      <c r="QM493" s="14"/>
      <c r="QN493" s="14"/>
      <c r="QO493" s="14"/>
      <c r="QP493" s="14"/>
      <c r="QQ493" s="14"/>
      <c r="QR493" s="14"/>
      <c r="QS493" s="14"/>
      <c r="QT493" s="14"/>
      <c r="QU493" s="14"/>
      <c r="QV493" s="14"/>
      <c r="QW493" s="14"/>
      <c r="QX493" s="14"/>
      <c r="QY493" s="14"/>
      <c r="QZ493" s="14"/>
      <c r="RA493" s="14"/>
      <c r="RB493" s="14"/>
      <c r="RC493" s="14"/>
      <c r="RD493" s="14"/>
      <c r="RE493" s="14"/>
      <c r="RF493" s="14"/>
      <c r="RG493" s="14"/>
      <c r="RH493" s="14"/>
      <c r="RI493" s="14"/>
      <c r="RJ493" s="14"/>
      <c r="RK493" s="14"/>
      <c r="RL493" s="14"/>
      <c r="RM493" s="14"/>
      <c r="RN493" s="14"/>
      <c r="RO493" s="14"/>
      <c r="RP493" s="14"/>
      <c r="RQ493" s="14"/>
      <c r="RR493" s="14"/>
      <c r="RS493" s="14"/>
      <c r="RT493" s="14"/>
      <c r="RU493" s="14"/>
      <c r="RV493" s="14"/>
      <c r="RW493" s="14"/>
      <c r="RX493" s="14"/>
      <c r="RY493" s="14"/>
      <c r="RZ493" s="14"/>
      <c r="SA493" s="14"/>
      <c r="SB493" s="14"/>
      <c r="SC493" s="14"/>
      <c r="SD493" s="14"/>
      <c r="SE493" s="14"/>
      <c r="SF493" s="14"/>
      <c r="SG493" s="14"/>
      <c r="SH493" s="14"/>
      <c r="SI493" s="14"/>
      <c r="SJ493" s="14"/>
      <c r="SK493" s="14"/>
      <c r="SL493" s="14"/>
      <c r="SM493" s="14"/>
      <c r="SN493" s="14"/>
      <c r="SO493" s="14"/>
      <c r="SP493" s="14"/>
      <c r="SQ493" s="14"/>
      <c r="SR493" s="14"/>
      <c r="SS493" s="14"/>
      <c r="ST493" s="14"/>
      <c r="SU493" s="14"/>
      <c r="SV493" s="14"/>
      <c r="SW493" s="14"/>
      <c r="SX493" s="14"/>
      <c r="SY493" s="14"/>
      <c r="SZ493" s="14"/>
      <c r="TA493" s="14"/>
      <c r="TB493" s="14"/>
      <c r="TC493" s="14"/>
      <c r="TD493" s="14"/>
      <c r="TE493" s="14"/>
      <c r="TF493" s="14"/>
      <c r="TG493" s="14"/>
      <c r="TH493" s="14"/>
      <c r="TI493" s="14"/>
      <c r="TJ493" s="14"/>
      <c r="TK493" s="14"/>
      <c r="TL493" s="14"/>
      <c r="TM493" s="14"/>
      <c r="TN493" s="14"/>
      <c r="TO493" s="14"/>
      <c r="TP493" s="14"/>
      <c r="TQ493" s="14"/>
      <c r="TR493" s="14"/>
      <c r="TS493" s="14"/>
      <c r="TT493" s="14"/>
      <c r="TU493" s="14"/>
      <c r="TV493" s="14"/>
      <c r="TW493" s="14"/>
      <c r="TX493" s="14"/>
      <c r="TY493" s="14"/>
      <c r="TZ493" s="14"/>
      <c r="UA493" s="14"/>
      <c r="UB493" s="14"/>
      <c r="UC493" s="14"/>
      <c r="UD493" s="14"/>
      <c r="UE493" s="14"/>
      <c r="UF493" s="14"/>
      <c r="UG493" s="14"/>
      <c r="UH493" s="14"/>
      <c r="UI493" s="14"/>
      <c r="UJ493" s="14"/>
      <c r="UK493" s="14"/>
      <c r="UL493" s="14"/>
      <c r="UM493" s="14"/>
      <c r="UN493" s="14"/>
      <c r="UO493" s="14"/>
      <c r="UP493" s="14"/>
      <c r="UQ493" s="14"/>
      <c r="UR493" s="14"/>
      <c r="US493" s="14"/>
      <c r="UT493" s="14"/>
      <c r="UU493" s="14"/>
      <c r="UV493" s="14"/>
      <c r="UW493" s="14"/>
      <c r="UX493" s="14"/>
      <c r="UY493" s="14"/>
      <c r="UZ493" s="14"/>
      <c r="VA493" s="14"/>
      <c r="VB493" s="14"/>
      <c r="VC493" s="14"/>
      <c r="VD493" s="14"/>
      <c r="VE493" s="14"/>
      <c r="VF493" s="14"/>
      <c r="VG493" s="14"/>
      <c r="VH493" s="14"/>
      <c r="VI493" s="14"/>
      <c r="VJ493" s="14"/>
      <c r="VK493" s="14"/>
      <c r="VL493" s="14"/>
      <c r="VM493" s="14"/>
      <c r="VN493" s="14"/>
      <c r="VO493" s="14"/>
      <c r="VP493" s="14"/>
      <c r="VQ493" s="14"/>
      <c r="VR493" s="14"/>
      <c r="VS493" s="14"/>
      <c r="VT493" s="14"/>
      <c r="VU493" s="14"/>
      <c r="VV493" s="14"/>
      <c r="VW493" s="14"/>
      <c r="VX493" s="14"/>
      <c r="VY493" s="14"/>
      <c r="VZ493" s="14"/>
      <c r="WA493" s="14"/>
      <c r="WB493" s="14"/>
      <c r="WC493" s="14"/>
      <c r="WD493" s="14"/>
      <c r="WE493" s="14"/>
      <c r="WF493" s="14"/>
      <c r="WG493" s="14"/>
      <c r="WH493" s="14"/>
      <c r="WI493" s="14"/>
      <c r="WJ493" s="14"/>
      <c r="WK493" s="14"/>
      <c r="WL493" s="14"/>
      <c r="WM493" s="14"/>
      <c r="WN493" s="14"/>
      <c r="WO493" s="14"/>
      <c r="WP493" s="14"/>
      <c r="WQ493" s="14"/>
      <c r="WR493" s="14"/>
      <c r="WS493" s="14"/>
      <c r="WT493" s="14"/>
      <c r="WU493" s="14"/>
      <c r="WV493" s="14"/>
      <c r="WW493" s="14"/>
      <c r="WX493" s="14"/>
      <c r="WY493" s="14"/>
      <c r="WZ493" s="14"/>
      <c r="XA493" s="14"/>
      <c r="XB493" s="14"/>
      <c r="XC493" s="14"/>
      <c r="XD493" s="14"/>
      <c r="XE493" s="14"/>
      <c r="XF493" s="14"/>
      <c r="XG493" s="14"/>
      <c r="XH493" s="14"/>
      <c r="XI493" s="14"/>
      <c r="XJ493" s="14"/>
      <c r="XK493" s="14"/>
      <c r="XL493" s="14"/>
      <c r="XM493" s="14"/>
      <c r="XN493" s="14"/>
      <c r="XO493" s="14"/>
      <c r="XP493" s="14"/>
      <c r="XQ493" s="14"/>
      <c r="XR493" s="14"/>
      <c r="XS493" s="14"/>
      <c r="XT493" s="14"/>
      <c r="XU493" s="14"/>
      <c r="XV493" s="14"/>
      <c r="XW493" s="14"/>
      <c r="XX493" s="14"/>
      <c r="XY493" s="14"/>
      <c r="XZ493" s="14"/>
      <c r="YA493" s="14"/>
      <c r="YB493" s="14"/>
      <c r="YC493" s="14"/>
      <c r="YD493" s="14"/>
      <c r="YE493" s="14"/>
      <c r="YF493" s="14"/>
      <c r="YG493" s="14"/>
      <c r="YH493" s="14"/>
      <c r="YI493" s="14"/>
      <c r="YJ493" s="14"/>
      <c r="YK493" s="14"/>
      <c r="YL493" s="14"/>
      <c r="YM493" s="14"/>
      <c r="YN493" s="14"/>
      <c r="YO493" s="14"/>
      <c r="YP493" s="14"/>
      <c r="YQ493" s="14"/>
      <c r="YR493" s="14"/>
      <c r="YS493" s="14"/>
      <c r="YT493" s="14"/>
      <c r="YU493" s="14"/>
      <c r="YV493" s="14"/>
      <c r="YW493" s="14"/>
      <c r="YX493" s="14"/>
      <c r="YY493" s="14"/>
      <c r="YZ493" s="14"/>
      <c r="ZA493" s="14"/>
      <c r="ZB493" s="14"/>
      <c r="ZC493" s="14"/>
      <c r="ZD493" s="14"/>
      <c r="ZE493" s="14"/>
      <c r="ZF493" s="14"/>
      <c r="ZG493" s="14"/>
      <c r="ZH493" s="14"/>
      <c r="ZI493" s="14"/>
      <c r="ZJ493" s="14"/>
      <c r="ZK493" s="14"/>
      <c r="ZL493" s="14"/>
      <c r="ZM493" s="14"/>
      <c r="ZN493" s="14"/>
      <c r="ZO493" s="14"/>
      <c r="ZP493" s="14"/>
      <c r="ZQ493" s="14"/>
      <c r="ZR493" s="14"/>
      <c r="ZS493" s="14"/>
      <c r="ZT493" s="14"/>
      <c r="ZU493" s="14"/>
      <c r="ZV493" s="14"/>
      <c r="ZW493" s="14"/>
      <c r="ZX493" s="14"/>
      <c r="ZY493" s="14"/>
      <c r="ZZ493" s="14"/>
      <c r="AAA493" s="14"/>
      <c r="AAB493" s="14"/>
      <c r="AAC493" s="14"/>
      <c r="AAD493" s="14"/>
      <c r="AAE493" s="14"/>
      <c r="AAF493" s="14"/>
      <c r="AAG493" s="14"/>
      <c r="AAH493" s="14"/>
      <c r="AAI493" s="14"/>
      <c r="AAJ493" s="14"/>
      <c r="AAK493" s="14"/>
      <c r="AAL493" s="14"/>
      <c r="AAM493" s="14"/>
      <c r="AAN493" s="14"/>
      <c r="AAO493" s="14"/>
      <c r="AAP493" s="14"/>
      <c r="AAQ493" s="14"/>
      <c r="AAR493" s="14"/>
      <c r="AAS493" s="14"/>
      <c r="AAT493" s="14"/>
      <c r="AAU493" s="14"/>
      <c r="AAV493" s="14"/>
      <c r="AAW493" s="14"/>
      <c r="AAX493" s="14"/>
      <c r="AAY493" s="14"/>
      <c r="AAZ493" s="14"/>
      <c r="ABA493" s="14"/>
      <c r="ABB493" s="14"/>
      <c r="ABC493" s="14"/>
      <c r="ABD493" s="14"/>
      <c r="ABE493" s="14"/>
      <c r="ABF493" s="14"/>
      <c r="ABG493" s="14"/>
      <c r="ABH493" s="14"/>
      <c r="ABI493" s="14"/>
      <c r="ABJ493" s="14"/>
      <c r="ABK493" s="14"/>
      <c r="ABL493" s="14"/>
      <c r="ABM493" s="14"/>
      <c r="ABN493" s="14"/>
      <c r="ABO493" s="14"/>
      <c r="ABP493" s="14"/>
      <c r="ABQ493" s="14"/>
      <c r="ABR493" s="14"/>
      <c r="ABS493" s="14"/>
      <c r="ABT493" s="14"/>
      <c r="ABU493" s="14"/>
      <c r="ABV493" s="14"/>
      <c r="ABW493" s="14"/>
      <c r="ABX493" s="14"/>
      <c r="ABY493" s="14"/>
      <c r="ABZ493" s="14"/>
      <c r="ACA493" s="14"/>
      <c r="ACB493" s="14"/>
      <c r="ACC493" s="14"/>
      <c r="ACD493" s="14"/>
      <c r="ACE493" s="14"/>
      <c r="ACF493" s="14"/>
      <c r="ACG493" s="14"/>
      <c r="ACH493" s="14"/>
      <c r="ACI493" s="14"/>
      <c r="ACJ493" s="14"/>
      <c r="ACK493" s="14"/>
      <c r="ACL493" s="14"/>
      <c r="ACM493" s="14"/>
      <c r="ACN493" s="14"/>
      <c r="ACO493" s="14"/>
      <c r="ACP493" s="14"/>
      <c r="ACQ493" s="14"/>
      <c r="ACR493" s="14"/>
      <c r="ACS493" s="14"/>
      <c r="ACT493" s="14"/>
      <c r="ACU493" s="14"/>
      <c r="ACV493" s="14"/>
      <c r="ACW493" s="14"/>
      <c r="ACX493" s="14"/>
      <c r="ACY493" s="14"/>
      <c r="ACZ493" s="14"/>
      <c r="ADA493" s="14"/>
      <c r="ADB493" s="14"/>
      <c r="ADC493" s="14"/>
      <c r="ADD493" s="14"/>
      <c r="ADE493" s="14"/>
      <c r="ADF493" s="14"/>
      <c r="ADG493" s="14"/>
      <c r="ADH493" s="14"/>
      <c r="ADI493" s="14"/>
      <c r="ADJ493" s="14"/>
      <c r="ADK493" s="14"/>
      <c r="ADL493" s="14"/>
      <c r="ADM493" s="14"/>
      <c r="ADN493" s="14"/>
      <c r="ADO493" s="14"/>
      <c r="ADP493" s="14"/>
      <c r="ADQ493" s="14"/>
      <c r="ADR493" s="14"/>
      <c r="ADS493" s="14"/>
      <c r="ADT493" s="14"/>
      <c r="ADU493" s="14"/>
      <c r="ADV493" s="14"/>
      <c r="ADW493" s="14"/>
      <c r="ADX493" s="14"/>
      <c r="ADY493" s="14"/>
      <c r="ADZ493" s="14"/>
      <c r="AEA493" s="14"/>
      <c r="AEB493" s="14"/>
      <c r="AEC493" s="14"/>
      <c r="AED493" s="14"/>
      <c r="AEE493" s="14"/>
      <c r="AEF493" s="14"/>
      <c r="AEG493" s="14"/>
      <c r="AEH493" s="14"/>
      <c r="AEI493" s="14"/>
      <c r="AEJ493" s="14"/>
      <c r="AEK493" s="14"/>
      <c r="AEL493" s="14"/>
      <c r="AEM493" s="14"/>
      <c r="AEN493" s="14"/>
      <c r="AEO493" s="14"/>
      <c r="AEP493" s="14"/>
      <c r="AEQ493" s="14"/>
      <c r="AER493" s="14"/>
      <c r="AES493" s="14"/>
      <c r="AET493" s="14"/>
      <c r="AEU493" s="14"/>
      <c r="AEV493" s="14"/>
      <c r="AEW493" s="14"/>
      <c r="AEX493" s="14"/>
      <c r="AEY493" s="14"/>
      <c r="AEZ493" s="14"/>
      <c r="AFA493" s="14"/>
      <c r="AFB493" s="14"/>
      <c r="AFC493" s="14"/>
      <c r="AFD493" s="14"/>
      <c r="AFE493" s="14"/>
      <c r="AFF493" s="14"/>
      <c r="AFG493" s="14"/>
      <c r="AFH493" s="14"/>
      <c r="AFI493" s="14"/>
      <c r="AFJ493" s="14"/>
      <c r="AFK493" s="14"/>
      <c r="AFL493" s="14"/>
      <c r="AFM493" s="14"/>
      <c r="AFN493" s="14"/>
      <c r="AFO493" s="14"/>
      <c r="AFP493" s="14"/>
      <c r="AFQ493" s="14"/>
      <c r="AFR493" s="14"/>
      <c r="AFS493" s="14"/>
      <c r="AFT493" s="14"/>
      <c r="AFU493" s="14"/>
      <c r="AFV493" s="14"/>
      <c r="AFW493" s="14"/>
      <c r="AFX493" s="14"/>
      <c r="AFY493" s="14"/>
      <c r="AFZ493" s="14"/>
      <c r="AGA493" s="14"/>
      <c r="AGB493" s="14"/>
      <c r="AGC493" s="14"/>
      <c r="AGD493" s="14"/>
      <c r="AGE493" s="14"/>
      <c r="AGF493" s="14"/>
      <c r="AGG493" s="14"/>
      <c r="AGH493" s="14"/>
      <c r="AGI493" s="14"/>
      <c r="AGJ493" s="14"/>
      <c r="AGK493" s="14"/>
      <c r="AGL493" s="14"/>
      <c r="AGM493" s="14"/>
      <c r="AGN493" s="14"/>
      <c r="AGO493" s="14"/>
      <c r="AGP493" s="14"/>
      <c r="AGQ493" s="14"/>
      <c r="AGR493" s="14"/>
      <c r="AGS493" s="14"/>
      <c r="AGT493" s="14"/>
      <c r="AGU493" s="14"/>
      <c r="AGV493" s="14"/>
      <c r="AGW493" s="14"/>
      <c r="AGX493" s="14"/>
      <c r="AGY493" s="14"/>
      <c r="AGZ493" s="14"/>
      <c r="AHA493" s="14"/>
      <c r="AHB493" s="14"/>
      <c r="AHC493" s="14"/>
      <c r="AHD493" s="14"/>
      <c r="AHE493" s="14"/>
      <c r="AHF493" s="14"/>
      <c r="AHG493" s="14"/>
      <c r="AHH493" s="14"/>
      <c r="AHI493" s="14"/>
      <c r="AHJ493" s="14"/>
      <c r="AHK493" s="14"/>
      <c r="AHL493" s="14"/>
      <c r="AHM493" s="14"/>
      <c r="AHN493" s="14"/>
      <c r="AHO493" s="14"/>
      <c r="AHP493" s="14"/>
      <c r="AHQ493" s="14"/>
      <c r="AHR493" s="14"/>
      <c r="AHS493" s="14"/>
      <c r="AHT493" s="14"/>
      <c r="AHU493" s="14"/>
      <c r="AHV493" s="14"/>
      <c r="AHW493" s="14"/>
      <c r="AHX493" s="14"/>
      <c r="AHY493" s="14"/>
      <c r="AHZ493" s="14"/>
      <c r="AIA493" s="14"/>
      <c r="AIB493" s="14"/>
      <c r="AIC493" s="14"/>
      <c r="AID493" s="14"/>
      <c r="AIE493" s="14"/>
      <c r="AIF493" s="14"/>
      <c r="AIG493" s="14"/>
      <c r="AIH493" s="14"/>
      <c r="AII493" s="14"/>
      <c r="AIJ493" s="14"/>
      <c r="AIK493" s="14"/>
      <c r="AIL493" s="14"/>
      <c r="AIM493" s="14"/>
      <c r="AIN493" s="14"/>
      <c r="AIO493" s="14"/>
      <c r="AIP493" s="14"/>
      <c r="AIQ493" s="14"/>
      <c r="AIR493" s="14"/>
      <c r="AIS493" s="14"/>
      <c r="AIT493" s="14"/>
      <c r="AIU493" s="14"/>
      <c r="AIV493" s="14"/>
      <c r="AIW493" s="14"/>
      <c r="AIX493" s="14"/>
      <c r="AIY493" s="14"/>
      <c r="AIZ493" s="14"/>
      <c r="AJA493" s="14"/>
      <c r="AJB493" s="14"/>
      <c r="AJC493" s="14"/>
      <c r="AJD493" s="14"/>
      <c r="AJE493" s="14"/>
      <c r="AJF493" s="14"/>
      <c r="AJG493" s="14"/>
      <c r="AJH493" s="14"/>
      <c r="AJI493" s="14"/>
      <c r="AJJ493" s="14"/>
      <c r="AJK493" s="14"/>
      <c r="AJL493" s="14"/>
      <c r="AJM493" s="14"/>
      <c r="AJN493" s="14"/>
      <c r="AJO493" s="14"/>
    </row>
    <row r="494" spans="1:971" x14ac:dyDescent="0.25">
      <c r="A494" s="1"/>
      <c r="B494" s="1"/>
      <c r="D494" s="2"/>
      <c r="E494" s="2"/>
      <c r="F494" s="2"/>
      <c r="G494" s="2"/>
      <c r="H494" s="2"/>
      <c r="I494" s="3"/>
      <c r="J494" s="4"/>
      <c r="K494" s="5"/>
      <c r="L494" s="4"/>
      <c r="M494" s="4"/>
    </row>
    <row r="495" spans="1:971" ht="15" customHeight="1" x14ac:dyDescent="0.3">
      <c r="A495" s="19"/>
      <c r="B495" s="19"/>
      <c r="C495" s="19"/>
      <c r="D495" s="19"/>
      <c r="E495" s="20"/>
      <c r="F495" s="20"/>
      <c r="G495" s="20"/>
      <c r="H495" s="20"/>
      <c r="I495" s="21"/>
      <c r="J495" s="20"/>
      <c r="K495" s="22"/>
      <c r="L495" s="23"/>
      <c r="M495" s="23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  <c r="KB495" s="1"/>
      <c r="KC495" s="1"/>
      <c r="KD495" s="1"/>
      <c r="KE495" s="1"/>
      <c r="KF495" s="1"/>
      <c r="KG495" s="1"/>
      <c r="KH495" s="1"/>
      <c r="KI495" s="1"/>
      <c r="KJ495" s="1"/>
      <c r="KK495" s="1"/>
      <c r="KL495" s="1"/>
      <c r="KM495" s="1"/>
      <c r="KN495" s="1"/>
      <c r="KO495" s="1"/>
      <c r="KP495" s="1"/>
      <c r="KQ495" s="1"/>
      <c r="KR495" s="1"/>
      <c r="KS495" s="1"/>
      <c r="KT495" s="1"/>
      <c r="KU495" s="1"/>
      <c r="KV495" s="1"/>
      <c r="KW495" s="1"/>
      <c r="KX495" s="1"/>
      <c r="KY495" s="1"/>
      <c r="KZ495" s="1"/>
      <c r="LA495" s="1"/>
      <c r="LB495" s="1"/>
      <c r="LC495" s="1"/>
      <c r="LD495" s="1"/>
      <c r="LE495" s="1"/>
      <c r="LF495" s="1"/>
      <c r="LG495" s="1"/>
      <c r="LH495" s="1"/>
      <c r="LI495" s="1"/>
      <c r="LJ495" s="1"/>
      <c r="LK495" s="1"/>
      <c r="LL495" s="1"/>
      <c r="LM495" s="1"/>
      <c r="LN495" s="1"/>
      <c r="LO495" s="1"/>
      <c r="LP495" s="1"/>
      <c r="LQ495" s="1"/>
      <c r="LR495" s="1"/>
      <c r="LS495" s="1"/>
      <c r="LT495" s="1"/>
      <c r="LU495" s="1"/>
      <c r="LV495" s="1"/>
      <c r="LW495" s="1"/>
      <c r="LX495" s="1"/>
      <c r="LY495" s="1"/>
      <c r="LZ495" s="1"/>
      <c r="MA495" s="1"/>
      <c r="MB495" s="1"/>
      <c r="MC495" s="1"/>
      <c r="MD495" s="1"/>
      <c r="ME495" s="1"/>
      <c r="MF495" s="1"/>
      <c r="MG495" s="1"/>
      <c r="MH495" s="1"/>
      <c r="MI495" s="1"/>
      <c r="MJ495" s="1"/>
      <c r="MK495" s="1"/>
      <c r="ML495" s="1"/>
      <c r="MM495" s="1"/>
      <c r="MN495" s="1"/>
      <c r="MO495" s="1"/>
      <c r="MP495" s="1"/>
      <c r="MQ495" s="1"/>
      <c r="MR495" s="1"/>
      <c r="MS495" s="1"/>
      <c r="MT495" s="1"/>
      <c r="MU495" s="1"/>
      <c r="MV495" s="1"/>
      <c r="MW495" s="1"/>
      <c r="MX495" s="1"/>
      <c r="MY495" s="1"/>
      <c r="MZ495" s="1"/>
      <c r="NA495" s="1"/>
      <c r="NB495" s="1"/>
      <c r="NC495" s="1"/>
      <c r="ND495" s="1"/>
      <c r="NE495" s="1"/>
      <c r="NF495" s="1"/>
      <c r="NG495" s="1"/>
      <c r="NH495" s="1"/>
      <c r="NI495" s="1"/>
      <c r="NJ495" s="1"/>
      <c r="NK495" s="1"/>
      <c r="NL495" s="1"/>
      <c r="NM495" s="1"/>
      <c r="NN495" s="1"/>
      <c r="NO495" s="1"/>
      <c r="NP495" s="1"/>
      <c r="NQ495" s="1"/>
      <c r="NR495" s="1"/>
      <c r="NS495" s="1"/>
      <c r="NT495" s="1"/>
      <c r="NU495" s="1"/>
      <c r="NV495" s="1"/>
      <c r="NW495" s="1"/>
      <c r="NX495" s="1"/>
      <c r="NY495" s="1"/>
      <c r="NZ495" s="1"/>
      <c r="OA495" s="1"/>
      <c r="OB495" s="1"/>
      <c r="OC495" s="1"/>
      <c r="OD495" s="1"/>
      <c r="OE495" s="1"/>
      <c r="OF495" s="1"/>
      <c r="OG495" s="1"/>
      <c r="OH495" s="1"/>
      <c r="OI495" s="1"/>
      <c r="OJ495" s="1"/>
      <c r="OK495" s="1"/>
      <c r="OL495" s="1"/>
      <c r="OM495" s="1"/>
      <c r="ON495" s="1"/>
      <c r="OO495" s="1"/>
      <c r="OP495" s="1"/>
      <c r="OQ495" s="1"/>
      <c r="OR495" s="1"/>
      <c r="OS495" s="1"/>
      <c r="OT495" s="1"/>
      <c r="OU495" s="1"/>
      <c r="OV495" s="1"/>
      <c r="OW495" s="1"/>
      <c r="OX495" s="1"/>
      <c r="OY495" s="1"/>
      <c r="OZ495" s="1"/>
      <c r="PA495" s="1"/>
      <c r="PB495" s="1"/>
      <c r="PC495" s="1"/>
      <c r="PD495" s="1"/>
      <c r="PE495" s="1"/>
      <c r="PF495" s="1"/>
      <c r="PG495" s="1"/>
      <c r="PH495" s="1"/>
      <c r="PI495" s="1"/>
      <c r="PJ495" s="1"/>
      <c r="PK495" s="1"/>
      <c r="PL495" s="1"/>
      <c r="PM495" s="1"/>
      <c r="PN495" s="1"/>
      <c r="PO495" s="1"/>
      <c r="PP495" s="1"/>
      <c r="PQ495" s="1"/>
      <c r="PR495" s="1"/>
      <c r="PS495" s="1"/>
      <c r="PT495" s="1"/>
      <c r="PU495" s="1"/>
      <c r="PV495" s="1"/>
      <c r="PW495" s="1"/>
      <c r="PX495" s="1"/>
      <c r="PY495" s="1"/>
      <c r="PZ495" s="1"/>
      <c r="QA495" s="1"/>
      <c r="QB495" s="1"/>
      <c r="QC495" s="1"/>
      <c r="QD495" s="1"/>
      <c r="QE495" s="1"/>
      <c r="QF495" s="1"/>
      <c r="QG495" s="1"/>
      <c r="QH495" s="1"/>
      <c r="QI495" s="1"/>
      <c r="QJ495" s="1"/>
      <c r="QK495" s="1"/>
      <c r="QL495" s="1"/>
      <c r="QM495" s="1"/>
      <c r="QN495" s="1"/>
      <c r="QO495" s="1"/>
      <c r="QP495" s="1"/>
      <c r="QQ495" s="1"/>
      <c r="QR495" s="1"/>
      <c r="QS495" s="1"/>
      <c r="QT495" s="1"/>
      <c r="QU495" s="1"/>
      <c r="QV495" s="1"/>
      <c r="QW495" s="1"/>
      <c r="QX495" s="1"/>
      <c r="QY495" s="1"/>
      <c r="QZ495" s="1"/>
      <c r="RA495" s="1"/>
      <c r="RB495" s="1"/>
      <c r="RC495" s="1"/>
      <c r="RD495" s="1"/>
      <c r="RE495" s="1"/>
      <c r="RF495" s="1"/>
      <c r="RG495" s="1"/>
      <c r="RH495" s="1"/>
      <c r="RI495" s="1"/>
      <c r="RJ495" s="1"/>
      <c r="RK495" s="1"/>
      <c r="RL495" s="1"/>
      <c r="RM495" s="1"/>
      <c r="RN495" s="1"/>
      <c r="RO495" s="1"/>
      <c r="RP495" s="1"/>
      <c r="RQ495" s="1"/>
      <c r="RR495" s="1"/>
      <c r="RS495" s="1"/>
      <c r="RT495" s="1"/>
      <c r="RU495" s="1"/>
      <c r="RV495" s="1"/>
      <c r="RW495" s="1"/>
      <c r="RX495" s="1"/>
      <c r="RY495" s="1"/>
      <c r="RZ495" s="1"/>
      <c r="SA495" s="1"/>
      <c r="SB495" s="1"/>
      <c r="SC495" s="1"/>
      <c r="SD495" s="1"/>
      <c r="SE495" s="1"/>
      <c r="SF495" s="1"/>
      <c r="SG495" s="1"/>
      <c r="SH495" s="1"/>
      <c r="SI495" s="1"/>
      <c r="SJ495" s="1"/>
      <c r="SK495" s="1"/>
      <c r="SL495" s="1"/>
      <c r="SM495" s="1"/>
      <c r="SN495" s="1"/>
      <c r="SO495" s="1"/>
      <c r="SP495" s="1"/>
      <c r="SQ495" s="1"/>
      <c r="SR495" s="1"/>
      <c r="SS495" s="1"/>
      <c r="ST495" s="1"/>
      <c r="SU495" s="1"/>
      <c r="SV495" s="1"/>
      <c r="SW495" s="1"/>
      <c r="SX495" s="1"/>
      <c r="SY495" s="1"/>
      <c r="SZ495" s="1"/>
      <c r="TA495" s="1"/>
      <c r="TB495" s="1"/>
      <c r="TC495" s="1"/>
      <c r="TD495" s="1"/>
      <c r="TE495" s="1"/>
      <c r="TF495" s="1"/>
      <c r="TG495" s="1"/>
      <c r="TH495" s="1"/>
      <c r="TI495" s="1"/>
      <c r="TJ495" s="1"/>
      <c r="TK495" s="1"/>
      <c r="TL495" s="1"/>
      <c r="TM495" s="1"/>
      <c r="TN495" s="1"/>
      <c r="TO495" s="1"/>
      <c r="TP495" s="1"/>
      <c r="TQ495" s="1"/>
      <c r="TR495" s="1"/>
      <c r="TS495" s="1"/>
      <c r="TT495" s="1"/>
      <c r="TU495" s="1"/>
      <c r="TV495" s="1"/>
      <c r="TW495" s="1"/>
      <c r="TX495" s="1"/>
      <c r="TY495" s="1"/>
      <c r="TZ495" s="1"/>
      <c r="UA495" s="1"/>
      <c r="UB495" s="1"/>
      <c r="UC495" s="1"/>
      <c r="UD495" s="1"/>
      <c r="UE495" s="1"/>
      <c r="UF495" s="1"/>
      <c r="UG495" s="1"/>
      <c r="UH495" s="1"/>
      <c r="UI495" s="1"/>
      <c r="UJ495" s="1"/>
      <c r="UK495" s="1"/>
      <c r="UL495" s="1"/>
      <c r="UM495" s="1"/>
      <c r="UN495" s="1"/>
      <c r="UO495" s="1"/>
      <c r="UP495" s="1"/>
      <c r="UQ495" s="1"/>
      <c r="UR495" s="1"/>
      <c r="US495" s="1"/>
      <c r="UT495" s="1"/>
      <c r="UU495" s="1"/>
      <c r="UV495" s="1"/>
      <c r="UW495" s="1"/>
      <c r="UX495" s="1"/>
      <c r="UY495" s="1"/>
      <c r="UZ495" s="1"/>
      <c r="VA495" s="1"/>
      <c r="VB495" s="1"/>
      <c r="VC495" s="1"/>
      <c r="VD495" s="1"/>
      <c r="VE495" s="1"/>
      <c r="VF495" s="1"/>
      <c r="VG495" s="1"/>
      <c r="VH495" s="1"/>
      <c r="VI495" s="1"/>
      <c r="VJ495" s="1"/>
      <c r="VK495" s="1"/>
      <c r="VL495" s="1"/>
      <c r="VM495" s="1"/>
      <c r="VN495" s="1"/>
      <c r="VO495" s="1"/>
      <c r="VP495" s="1"/>
      <c r="VQ495" s="1"/>
      <c r="VR495" s="1"/>
      <c r="VS495" s="1"/>
      <c r="VT495" s="1"/>
      <c r="VU495" s="1"/>
      <c r="VV495" s="1"/>
      <c r="VW495" s="1"/>
      <c r="VX495" s="1"/>
      <c r="VY495" s="1"/>
      <c r="VZ495" s="1"/>
      <c r="WA495" s="1"/>
      <c r="WB495" s="1"/>
      <c r="WC495" s="1"/>
      <c r="WD495" s="1"/>
      <c r="WE495" s="1"/>
      <c r="WF495" s="1"/>
      <c r="WG495" s="1"/>
      <c r="WH495" s="1"/>
      <c r="WI495" s="1"/>
      <c r="WJ495" s="1"/>
      <c r="WK495" s="1"/>
      <c r="WL495" s="1"/>
      <c r="WM495" s="1"/>
      <c r="WN495" s="1"/>
      <c r="WO495" s="1"/>
      <c r="WP495" s="1"/>
      <c r="WQ495" s="1"/>
      <c r="WR495" s="1"/>
      <c r="WS495" s="1"/>
      <c r="WT495" s="1"/>
      <c r="WU495" s="1"/>
      <c r="WV495" s="1"/>
      <c r="WW495" s="1"/>
      <c r="WX495" s="1"/>
      <c r="WY495" s="1"/>
      <c r="WZ495" s="1"/>
      <c r="XA495" s="1"/>
      <c r="XB495" s="1"/>
      <c r="XC495" s="1"/>
      <c r="XD495" s="1"/>
      <c r="XE495" s="1"/>
      <c r="XF495" s="1"/>
      <c r="XG495" s="1"/>
      <c r="XH495" s="1"/>
      <c r="XI495" s="1"/>
      <c r="XJ495" s="1"/>
      <c r="XK495" s="1"/>
      <c r="XL495" s="1"/>
      <c r="XM495" s="1"/>
      <c r="XN495" s="1"/>
      <c r="XO495" s="1"/>
      <c r="XP495" s="1"/>
      <c r="XQ495" s="1"/>
      <c r="XR495" s="1"/>
      <c r="XS495" s="1"/>
      <c r="XT495" s="1"/>
      <c r="XU495" s="1"/>
      <c r="XV495" s="1"/>
      <c r="XW495" s="1"/>
      <c r="XX495" s="1"/>
      <c r="XY495" s="1"/>
      <c r="XZ495" s="1"/>
      <c r="YA495" s="1"/>
      <c r="YB495" s="1"/>
      <c r="YC495" s="1"/>
      <c r="YD495" s="1"/>
      <c r="YE495" s="1"/>
      <c r="YF495" s="1"/>
      <c r="YG495" s="1"/>
      <c r="YH495" s="1"/>
      <c r="YI495" s="1"/>
      <c r="YJ495" s="1"/>
      <c r="YK495" s="1"/>
      <c r="YL495" s="1"/>
      <c r="YM495" s="1"/>
      <c r="YN495" s="1"/>
      <c r="YO495" s="1"/>
      <c r="YP495" s="1"/>
      <c r="YQ495" s="1"/>
      <c r="YR495" s="1"/>
      <c r="YS495" s="1"/>
      <c r="YT495" s="1"/>
      <c r="YU495" s="1"/>
      <c r="YV495" s="1"/>
      <c r="YW495" s="1"/>
      <c r="YX495" s="1"/>
      <c r="YY495" s="1"/>
      <c r="YZ495" s="1"/>
      <c r="ZA495" s="1"/>
      <c r="ZB495" s="1"/>
      <c r="ZC495" s="1"/>
      <c r="ZD495" s="1"/>
      <c r="ZE495" s="1"/>
      <c r="ZF495" s="1"/>
      <c r="ZG495" s="1"/>
      <c r="ZH495" s="1"/>
      <c r="ZI495" s="1"/>
      <c r="ZJ495" s="1"/>
      <c r="ZK495" s="1"/>
      <c r="ZL495" s="1"/>
      <c r="ZM495" s="1"/>
      <c r="ZN495" s="1"/>
      <c r="ZO495" s="1"/>
      <c r="ZP495" s="1"/>
      <c r="ZQ495" s="1"/>
      <c r="ZR495" s="1"/>
      <c r="ZS495" s="1"/>
      <c r="ZT495" s="1"/>
      <c r="ZU495" s="1"/>
      <c r="ZV495" s="1"/>
      <c r="ZW495" s="1"/>
      <c r="ZX495" s="1"/>
      <c r="ZY495" s="1"/>
      <c r="ZZ495" s="1"/>
      <c r="AAA495" s="1"/>
      <c r="AAB495" s="1"/>
      <c r="AAC495" s="1"/>
      <c r="AAD495" s="1"/>
      <c r="AAE495" s="1"/>
      <c r="AAF495" s="1"/>
      <c r="AAG495" s="1"/>
      <c r="AAH495" s="1"/>
      <c r="AAI495" s="1"/>
      <c r="AAJ495" s="1"/>
      <c r="AAK495" s="1"/>
      <c r="AAL495" s="1"/>
      <c r="AAM495" s="1"/>
      <c r="AAN495" s="1"/>
      <c r="AAO495" s="1"/>
      <c r="AAP495" s="1"/>
      <c r="AAQ495" s="1"/>
      <c r="AAR495" s="1"/>
      <c r="AAS495" s="1"/>
      <c r="AAT495" s="1"/>
      <c r="AAU495" s="1"/>
      <c r="AAV495" s="1"/>
      <c r="AAW495" s="1"/>
      <c r="AAX495" s="1"/>
      <c r="AAY495" s="1"/>
      <c r="AAZ495" s="1"/>
      <c r="ABA495" s="1"/>
      <c r="ABB495" s="1"/>
      <c r="ABC495" s="1"/>
      <c r="ABD495" s="1"/>
      <c r="ABE495" s="1"/>
      <c r="ABF495" s="1"/>
      <c r="ABG495" s="1"/>
      <c r="ABH495" s="1"/>
      <c r="ABI495" s="1"/>
      <c r="ABJ495" s="1"/>
      <c r="ABK495" s="1"/>
      <c r="ABL495" s="1"/>
      <c r="ABM495" s="1"/>
      <c r="ABN495" s="1"/>
      <c r="ABO495" s="1"/>
      <c r="ABP495" s="1"/>
      <c r="ABQ495" s="1"/>
      <c r="ABR495" s="1"/>
      <c r="ABS495" s="1"/>
      <c r="ABT495" s="1"/>
      <c r="ABU495" s="1"/>
      <c r="ABV495" s="1"/>
      <c r="ABW495" s="1"/>
      <c r="ABX495" s="1"/>
      <c r="ABY495" s="1"/>
      <c r="ABZ495" s="1"/>
      <c r="ACA495" s="1"/>
      <c r="ACB495" s="1"/>
      <c r="ACC495" s="1"/>
      <c r="ACD495" s="1"/>
      <c r="ACE495" s="1"/>
      <c r="ACF495" s="1"/>
      <c r="ACG495" s="1"/>
      <c r="ACH495" s="1"/>
      <c r="ACI495" s="1"/>
      <c r="ACJ495" s="1"/>
      <c r="ACK495" s="1"/>
      <c r="ACL495" s="1"/>
      <c r="ACM495" s="1"/>
      <c r="ACN495" s="1"/>
      <c r="ACO495" s="1"/>
      <c r="ACP495" s="1"/>
      <c r="ACQ495" s="1"/>
      <c r="ACR495" s="1"/>
      <c r="ACS495" s="1"/>
      <c r="ACT495" s="1"/>
      <c r="ACU495" s="1"/>
      <c r="ACV495" s="1"/>
      <c r="ACW495" s="1"/>
      <c r="ACX495" s="1"/>
      <c r="ACY495" s="1"/>
      <c r="ACZ495" s="1"/>
      <c r="ADA495" s="1"/>
      <c r="ADB495" s="1"/>
      <c r="ADC495" s="1"/>
      <c r="ADD495" s="1"/>
      <c r="ADE495" s="1"/>
      <c r="ADF495" s="1"/>
      <c r="ADG495" s="1"/>
      <c r="ADH495" s="1"/>
      <c r="ADI495" s="1"/>
      <c r="ADJ495" s="1"/>
      <c r="ADK495" s="1"/>
      <c r="ADL495" s="1"/>
      <c r="ADM495" s="1"/>
      <c r="ADN495" s="1"/>
      <c r="ADO495" s="1"/>
      <c r="ADP495" s="1"/>
      <c r="ADQ495" s="1"/>
      <c r="ADR495" s="1"/>
      <c r="ADS495" s="1"/>
      <c r="ADT495" s="1"/>
      <c r="ADU495" s="1"/>
      <c r="ADV495" s="1"/>
      <c r="ADW495" s="1"/>
      <c r="ADX495" s="1"/>
      <c r="ADY495" s="1"/>
      <c r="ADZ495" s="1"/>
      <c r="AEA495" s="1"/>
      <c r="AEB495" s="1"/>
      <c r="AEC495" s="1"/>
      <c r="AED495" s="1"/>
      <c r="AEE495" s="1"/>
      <c r="AEF495" s="1"/>
      <c r="AEG495" s="1"/>
      <c r="AEH495" s="1"/>
      <c r="AEI495" s="1"/>
      <c r="AEJ495" s="1"/>
      <c r="AEK495" s="1"/>
      <c r="AEL495" s="1"/>
      <c r="AEM495" s="1"/>
      <c r="AEN495" s="1"/>
      <c r="AEO495" s="1"/>
      <c r="AEP495" s="1"/>
      <c r="AEQ495" s="1"/>
      <c r="AER495" s="1"/>
      <c r="AES495" s="1"/>
      <c r="AET495" s="1"/>
      <c r="AEU495" s="1"/>
      <c r="AEV495" s="1"/>
      <c r="AEW495" s="1"/>
      <c r="AEX495" s="1"/>
      <c r="AEY495" s="1"/>
      <c r="AEZ495" s="1"/>
      <c r="AFA495" s="1"/>
      <c r="AFB495" s="1"/>
      <c r="AFC495" s="1"/>
      <c r="AFD495" s="1"/>
      <c r="AFE495" s="1"/>
      <c r="AFF495" s="1"/>
      <c r="AFG495" s="1"/>
      <c r="AFH495" s="1"/>
      <c r="AFI495" s="1"/>
      <c r="AFJ495" s="1"/>
      <c r="AFK495" s="1"/>
      <c r="AFL495" s="1"/>
      <c r="AFM495" s="1"/>
      <c r="AFN495" s="1"/>
      <c r="AFO495" s="1"/>
      <c r="AFP495" s="1"/>
      <c r="AFQ495" s="1"/>
      <c r="AFR495" s="1"/>
      <c r="AFS495" s="1"/>
      <c r="AFT495" s="1"/>
      <c r="AFU495" s="1"/>
      <c r="AFV495" s="1"/>
      <c r="AFW495" s="1"/>
      <c r="AFX495" s="1"/>
      <c r="AFY495" s="1"/>
      <c r="AFZ495" s="1"/>
      <c r="AGA495" s="1"/>
      <c r="AGB495" s="1"/>
      <c r="AGC495" s="1"/>
      <c r="AGD495" s="1"/>
      <c r="AGE495" s="1"/>
      <c r="AGF495" s="1"/>
      <c r="AGG495" s="1"/>
      <c r="AGH495" s="1"/>
      <c r="AGI495" s="1"/>
      <c r="AGJ495" s="1"/>
      <c r="AGK495" s="1"/>
      <c r="AGL495" s="1"/>
      <c r="AGM495" s="1"/>
      <c r="AGN495" s="1"/>
      <c r="AGO495" s="1"/>
      <c r="AGP495" s="1"/>
      <c r="AGQ495" s="1"/>
      <c r="AGR495" s="1"/>
      <c r="AGS495" s="1"/>
      <c r="AGT495" s="1"/>
      <c r="AGU495" s="1"/>
      <c r="AGV495" s="1"/>
      <c r="AGW495" s="1"/>
      <c r="AGX495" s="1"/>
      <c r="AGY495" s="1"/>
      <c r="AGZ495" s="1"/>
      <c r="AHA495" s="1"/>
      <c r="AHB495" s="1"/>
      <c r="AHC495" s="1"/>
      <c r="AHD495" s="1"/>
      <c r="AHE495" s="1"/>
      <c r="AHF495" s="1"/>
      <c r="AHG495" s="1"/>
      <c r="AHH495" s="1"/>
      <c r="AHI495" s="1"/>
      <c r="AHJ495" s="1"/>
      <c r="AHK495" s="1"/>
      <c r="AHL495" s="1"/>
      <c r="AHM495" s="1"/>
      <c r="AHN495" s="1"/>
      <c r="AHO495" s="1"/>
      <c r="AHP495" s="1"/>
      <c r="AHQ495" s="1"/>
      <c r="AHR495" s="1"/>
      <c r="AHS495" s="1"/>
      <c r="AHT495" s="1"/>
      <c r="AHU495" s="1"/>
      <c r="AHV495" s="1"/>
      <c r="AHW495" s="1"/>
      <c r="AHX495" s="1"/>
      <c r="AHY495" s="1"/>
      <c r="AHZ495" s="1"/>
      <c r="AIA495" s="1"/>
      <c r="AIB495" s="1"/>
      <c r="AIC495" s="1"/>
      <c r="AID495" s="1"/>
      <c r="AIE495" s="1"/>
      <c r="AIF495" s="1"/>
      <c r="AIG495" s="1"/>
      <c r="AIH495" s="1"/>
      <c r="AII495" s="1"/>
      <c r="AIJ495" s="1"/>
      <c r="AIK495" s="1"/>
      <c r="AIL495" s="1"/>
      <c r="AIM495" s="1"/>
      <c r="AIN495" s="1"/>
      <c r="AIO495" s="1"/>
      <c r="AIP495" s="1"/>
      <c r="AIQ495" s="1"/>
      <c r="AIR495" s="1"/>
      <c r="AIS495" s="1"/>
      <c r="AIT495" s="1"/>
      <c r="AIU495" s="1"/>
      <c r="AIV495" s="1"/>
      <c r="AIW495" s="1"/>
      <c r="AIX495" s="1"/>
      <c r="AIY495" s="1"/>
      <c r="AIZ495" s="1"/>
      <c r="AJA495" s="1"/>
      <c r="AJB495" s="1"/>
      <c r="AJC495" s="1"/>
      <c r="AJD495" s="1"/>
      <c r="AJE495" s="1"/>
      <c r="AJF495" s="1"/>
      <c r="AJG495" s="1"/>
      <c r="AJH495" s="1"/>
      <c r="AJI495" s="1"/>
      <c r="AJJ495" s="1"/>
      <c r="AJK495" s="1"/>
      <c r="AJL495" s="1"/>
      <c r="AJM495" s="1"/>
      <c r="AJN495" s="1"/>
      <c r="AJO495" s="1"/>
      <c r="AJP495" s="1"/>
      <c r="AJQ495" s="1"/>
      <c r="AJR495" s="1"/>
      <c r="AJS495" s="1"/>
      <c r="AJT495" s="1"/>
      <c r="AJU495" s="1"/>
      <c r="AJV495" s="1"/>
      <c r="AJW495" s="1"/>
      <c r="AJX495" s="1"/>
      <c r="AJY495" s="1"/>
      <c r="AJZ495" s="1"/>
      <c r="AKA495" s="1"/>
      <c r="AKB495" s="1"/>
      <c r="AKC495" s="1"/>
      <c r="AKD495" s="1"/>
      <c r="AKE495" s="1"/>
      <c r="AKF495" s="1"/>
      <c r="AKG495" s="1"/>
      <c r="AKH495" s="1"/>
      <c r="AKI495" s="1"/>
    </row>
    <row r="496" spans="1:971" x14ac:dyDescent="0.25">
      <c r="A496" s="1"/>
      <c r="B496" s="1"/>
      <c r="D496" s="2"/>
      <c r="E496" s="2"/>
      <c r="F496" s="2"/>
      <c r="G496" s="2"/>
      <c r="H496" s="2"/>
      <c r="I496" s="3"/>
      <c r="J496" s="4"/>
      <c r="K496" s="5"/>
      <c r="L496" s="4"/>
      <c r="M496" s="4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/>
      <c r="KE496" s="1"/>
      <c r="KF496" s="1"/>
      <c r="KG496" s="1"/>
      <c r="KH496" s="1"/>
      <c r="KI496" s="1"/>
      <c r="KJ496" s="1"/>
      <c r="KK496" s="1"/>
      <c r="KL496" s="1"/>
      <c r="KM496" s="1"/>
      <c r="KN496" s="1"/>
      <c r="KO496" s="1"/>
      <c r="KP496" s="1"/>
      <c r="KQ496" s="1"/>
      <c r="KR496" s="1"/>
      <c r="KS496" s="1"/>
      <c r="KT496" s="1"/>
      <c r="KU496" s="1"/>
      <c r="KV496" s="1"/>
      <c r="KW496" s="1"/>
      <c r="KX496" s="1"/>
      <c r="KY496" s="1"/>
      <c r="KZ496" s="1"/>
      <c r="LA496" s="1"/>
      <c r="LB496" s="1"/>
      <c r="LC496" s="1"/>
      <c r="LD496" s="1"/>
      <c r="LE496" s="1"/>
      <c r="LF496" s="1"/>
      <c r="LG496" s="1"/>
      <c r="LH496" s="1"/>
      <c r="LI496" s="1"/>
      <c r="LJ496" s="1"/>
      <c r="LK496" s="1"/>
      <c r="LL496" s="1"/>
      <c r="LM496" s="1"/>
      <c r="LN496" s="1"/>
      <c r="LO496" s="1"/>
      <c r="LP496" s="1"/>
      <c r="LQ496" s="1"/>
      <c r="LR496" s="1"/>
      <c r="LS496" s="1"/>
      <c r="LT496" s="1"/>
      <c r="LU496" s="1"/>
      <c r="LV496" s="1"/>
      <c r="LW496" s="1"/>
      <c r="LX496" s="1"/>
      <c r="LY496" s="1"/>
      <c r="LZ496" s="1"/>
      <c r="MA496" s="1"/>
      <c r="MB496" s="1"/>
      <c r="MC496" s="1"/>
      <c r="MD496" s="1"/>
      <c r="ME496" s="1"/>
      <c r="MF496" s="1"/>
      <c r="MG496" s="1"/>
      <c r="MH496" s="1"/>
      <c r="MI496" s="1"/>
      <c r="MJ496" s="1"/>
      <c r="MK496" s="1"/>
      <c r="ML496" s="1"/>
      <c r="MM496" s="1"/>
      <c r="MN496" s="1"/>
      <c r="MO496" s="1"/>
      <c r="MP496" s="1"/>
      <c r="MQ496" s="1"/>
      <c r="MR496" s="1"/>
      <c r="MS496" s="1"/>
      <c r="MT496" s="1"/>
      <c r="MU496" s="1"/>
      <c r="MV496" s="1"/>
      <c r="MW496" s="1"/>
      <c r="MX496" s="1"/>
      <c r="MY496" s="1"/>
      <c r="MZ496" s="1"/>
      <c r="NA496" s="1"/>
      <c r="NB496" s="1"/>
      <c r="NC496" s="1"/>
      <c r="ND496" s="1"/>
      <c r="NE496" s="1"/>
      <c r="NF496" s="1"/>
      <c r="NG496" s="1"/>
      <c r="NH496" s="1"/>
      <c r="NI496" s="1"/>
      <c r="NJ496" s="1"/>
      <c r="NK496" s="1"/>
      <c r="NL496" s="1"/>
      <c r="NM496" s="1"/>
      <c r="NN496" s="1"/>
      <c r="NO496" s="1"/>
      <c r="NP496" s="1"/>
      <c r="NQ496" s="1"/>
      <c r="NR496" s="1"/>
      <c r="NS496" s="1"/>
      <c r="NT496" s="1"/>
      <c r="NU496" s="1"/>
      <c r="NV496" s="1"/>
      <c r="NW496" s="1"/>
      <c r="NX496" s="1"/>
      <c r="NY496" s="1"/>
      <c r="NZ496" s="1"/>
      <c r="OA496" s="1"/>
      <c r="OB496" s="1"/>
      <c r="OC496" s="1"/>
      <c r="OD496" s="1"/>
      <c r="OE496" s="1"/>
      <c r="OF496" s="1"/>
      <c r="OG496" s="1"/>
      <c r="OH496" s="1"/>
      <c r="OI496" s="1"/>
      <c r="OJ496" s="1"/>
      <c r="OK496" s="1"/>
      <c r="OL496" s="1"/>
      <c r="OM496" s="1"/>
      <c r="ON496" s="1"/>
      <c r="OO496" s="1"/>
      <c r="OP496" s="1"/>
      <c r="OQ496" s="1"/>
      <c r="OR496" s="1"/>
      <c r="OS496" s="1"/>
      <c r="OT496" s="1"/>
      <c r="OU496" s="1"/>
      <c r="OV496" s="1"/>
      <c r="OW496" s="1"/>
      <c r="OX496" s="1"/>
      <c r="OY496" s="1"/>
      <c r="OZ496" s="1"/>
      <c r="PA496" s="1"/>
      <c r="PB496" s="1"/>
      <c r="PC496" s="1"/>
      <c r="PD496" s="1"/>
      <c r="PE496" s="1"/>
      <c r="PF496" s="1"/>
      <c r="PG496" s="1"/>
      <c r="PH496" s="1"/>
      <c r="PI496" s="1"/>
      <c r="PJ496" s="1"/>
      <c r="PK496" s="1"/>
      <c r="PL496" s="1"/>
      <c r="PM496" s="1"/>
      <c r="PN496" s="1"/>
      <c r="PO496" s="1"/>
      <c r="PP496" s="1"/>
      <c r="PQ496" s="1"/>
      <c r="PR496" s="1"/>
      <c r="PS496" s="1"/>
      <c r="PT496" s="1"/>
      <c r="PU496" s="1"/>
      <c r="PV496" s="1"/>
      <c r="PW496" s="1"/>
      <c r="PX496" s="1"/>
      <c r="PY496" s="1"/>
      <c r="PZ496" s="1"/>
      <c r="QA496" s="1"/>
      <c r="QB496" s="1"/>
      <c r="QC496" s="1"/>
      <c r="QD496" s="1"/>
      <c r="QE496" s="1"/>
      <c r="QF496" s="1"/>
      <c r="QG496" s="1"/>
      <c r="QH496" s="1"/>
      <c r="QI496" s="1"/>
      <c r="QJ496" s="1"/>
      <c r="QK496" s="1"/>
      <c r="QL496" s="1"/>
      <c r="QM496" s="1"/>
      <c r="QN496" s="1"/>
      <c r="QO496" s="1"/>
      <c r="QP496" s="1"/>
      <c r="QQ496" s="1"/>
      <c r="QR496" s="1"/>
      <c r="QS496" s="1"/>
      <c r="QT496" s="1"/>
      <c r="QU496" s="1"/>
      <c r="QV496" s="1"/>
      <c r="QW496" s="1"/>
      <c r="QX496" s="1"/>
      <c r="QY496" s="1"/>
      <c r="QZ496" s="1"/>
      <c r="RA496" s="1"/>
      <c r="RB496" s="1"/>
      <c r="RC496" s="1"/>
      <c r="RD496" s="1"/>
      <c r="RE496" s="1"/>
      <c r="RF496" s="1"/>
      <c r="RG496" s="1"/>
      <c r="RH496" s="1"/>
      <c r="RI496" s="1"/>
      <c r="RJ496" s="1"/>
      <c r="RK496" s="1"/>
      <c r="RL496" s="1"/>
      <c r="RM496" s="1"/>
      <c r="RN496" s="1"/>
      <c r="RO496" s="1"/>
      <c r="RP496" s="1"/>
      <c r="RQ496" s="1"/>
      <c r="RR496" s="1"/>
      <c r="RS496" s="1"/>
      <c r="RT496" s="1"/>
      <c r="RU496" s="1"/>
      <c r="RV496" s="1"/>
      <c r="RW496" s="1"/>
      <c r="RX496" s="1"/>
      <c r="RY496" s="1"/>
      <c r="RZ496" s="1"/>
      <c r="SA496" s="1"/>
      <c r="SB496" s="1"/>
      <c r="SC496" s="1"/>
      <c r="SD496" s="1"/>
      <c r="SE496" s="1"/>
      <c r="SF496" s="1"/>
      <c r="SG496" s="1"/>
      <c r="SH496" s="1"/>
      <c r="SI496" s="1"/>
      <c r="SJ496" s="1"/>
      <c r="SK496" s="1"/>
      <c r="SL496" s="1"/>
      <c r="SM496" s="1"/>
      <c r="SN496" s="1"/>
      <c r="SO496" s="1"/>
      <c r="SP496" s="1"/>
      <c r="SQ496" s="1"/>
      <c r="SR496" s="1"/>
      <c r="SS496" s="1"/>
      <c r="ST496" s="1"/>
      <c r="SU496" s="1"/>
      <c r="SV496" s="1"/>
      <c r="SW496" s="1"/>
      <c r="SX496" s="1"/>
      <c r="SY496" s="1"/>
      <c r="SZ496" s="1"/>
      <c r="TA496" s="1"/>
      <c r="TB496" s="1"/>
      <c r="TC496" s="1"/>
      <c r="TD496" s="1"/>
      <c r="TE496" s="1"/>
      <c r="TF496" s="1"/>
      <c r="TG496" s="1"/>
      <c r="TH496" s="1"/>
      <c r="TI496" s="1"/>
      <c r="TJ496" s="1"/>
      <c r="TK496" s="1"/>
      <c r="TL496" s="1"/>
      <c r="TM496" s="1"/>
      <c r="TN496" s="1"/>
      <c r="TO496" s="1"/>
      <c r="TP496" s="1"/>
      <c r="TQ496" s="1"/>
      <c r="TR496" s="1"/>
      <c r="TS496" s="1"/>
      <c r="TT496" s="1"/>
      <c r="TU496" s="1"/>
      <c r="TV496" s="1"/>
      <c r="TW496" s="1"/>
      <c r="TX496" s="1"/>
      <c r="TY496" s="1"/>
      <c r="TZ496" s="1"/>
      <c r="UA496" s="1"/>
      <c r="UB496" s="1"/>
      <c r="UC496" s="1"/>
      <c r="UD496" s="1"/>
      <c r="UE496" s="1"/>
      <c r="UF496" s="1"/>
      <c r="UG496" s="1"/>
      <c r="UH496" s="1"/>
      <c r="UI496" s="1"/>
      <c r="UJ496" s="1"/>
      <c r="UK496" s="1"/>
      <c r="UL496" s="1"/>
      <c r="UM496" s="1"/>
      <c r="UN496" s="1"/>
      <c r="UO496" s="1"/>
      <c r="UP496" s="1"/>
      <c r="UQ496" s="1"/>
      <c r="UR496" s="1"/>
      <c r="US496" s="1"/>
      <c r="UT496" s="1"/>
      <c r="UU496" s="1"/>
      <c r="UV496" s="1"/>
      <c r="UW496" s="1"/>
      <c r="UX496" s="1"/>
      <c r="UY496" s="1"/>
      <c r="UZ496" s="1"/>
      <c r="VA496" s="1"/>
      <c r="VB496" s="1"/>
      <c r="VC496" s="1"/>
      <c r="VD496" s="1"/>
      <c r="VE496" s="1"/>
      <c r="VF496" s="1"/>
      <c r="VG496" s="1"/>
      <c r="VH496" s="1"/>
      <c r="VI496" s="1"/>
      <c r="VJ496" s="1"/>
      <c r="VK496" s="1"/>
      <c r="VL496" s="1"/>
      <c r="VM496" s="1"/>
      <c r="VN496" s="1"/>
      <c r="VO496" s="1"/>
      <c r="VP496" s="1"/>
      <c r="VQ496" s="1"/>
      <c r="VR496" s="1"/>
      <c r="VS496" s="1"/>
      <c r="VT496" s="1"/>
      <c r="VU496" s="1"/>
      <c r="VV496" s="1"/>
      <c r="VW496" s="1"/>
      <c r="VX496" s="1"/>
      <c r="VY496" s="1"/>
      <c r="VZ496" s="1"/>
      <c r="WA496" s="1"/>
      <c r="WB496" s="1"/>
      <c r="WC496" s="1"/>
      <c r="WD496" s="1"/>
      <c r="WE496" s="1"/>
      <c r="WF496" s="1"/>
      <c r="WG496" s="1"/>
      <c r="WH496" s="1"/>
      <c r="WI496" s="1"/>
      <c r="WJ496" s="1"/>
      <c r="WK496" s="1"/>
      <c r="WL496" s="1"/>
      <c r="WM496" s="1"/>
      <c r="WN496" s="1"/>
      <c r="WO496" s="1"/>
      <c r="WP496" s="1"/>
      <c r="WQ496" s="1"/>
      <c r="WR496" s="1"/>
      <c r="WS496" s="1"/>
      <c r="WT496" s="1"/>
      <c r="WU496" s="1"/>
      <c r="WV496" s="1"/>
      <c r="WW496" s="1"/>
      <c r="WX496" s="1"/>
      <c r="WY496" s="1"/>
      <c r="WZ496" s="1"/>
      <c r="XA496" s="1"/>
      <c r="XB496" s="1"/>
      <c r="XC496" s="1"/>
      <c r="XD496" s="1"/>
      <c r="XE496" s="1"/>
      <c r="XF496" s="1"/>
      <c r="XG496" s="1"/>
      <c r="XH496" s="1"/>
      <c r="XI496" s="1"/>
      <c r="XJ496" s="1"/>
      <c r="XK496" s="1"/>
      <c r="XL496" s="1"/>
      <c r="XM496" s="1"/>
      <c r="XN496" s="1"/>
      <c r="XO496" s="1"/>
      <c r="XP496" s="1"/>
      <c r="XQ496" s="1"/>
      <c r="XR496" s="1"/>
      <c r="XS496" s="1"/>
      <c r="XT496" s="1"/>
      <c r="XU496" s="1"/>
      <c r="XV496" s="1"/>
      <c r="XW496" s="1"/>
      <c r="XX496" s="1"/>
      <c r="XY496" s="1"/>
      <c r="XZ496" s="1"/>
      <c r="YA496" s="1"/>
      <c r="YB496" s="1"/>
      <c r="YC496" s="1"/>
      <c r="YD496" s="1"/>
      <c r="YE496" s="1"/>
      <c r="YF496" s="1"/>
      <c r="YG496" s="1"/>
      <c r="YH496" s="1"/>
      <c r="YI496" s="1"/>
      <c r="YJ496" s="1"/>
      <c r="YK496" s="1"/>
      <c r="YL496" s="1"/>
      <c r="YM496" s="1"/>
      <c r="YN496" s="1"/>
      <c r="YO496" s="1"/>
      <c r="YP496" s="1"/>
      <c r="YQ496" s="1"/>
      <c r="YR496" s="1"/>
      <c r="YS496" s="1"/>
      <c r="YT496" s="1"/>
      <c r="YU496" s="1"/>
      <c r="YV496" s="1"/>
      <c r="YW496" s="1"/>
      <c r="YX496" s="1"/>
      <c r="YY496" s="1"/>
      <c r="YZ496" s="1"/>
      <c r="ZA496" s="1"/>
      <c r="ZB496" s="1"/>
      <c r="ZC496" s="1"/>
      <c r="ZD496" s="1"/>
      <c r="ZE496" s="1"/>
      <c r="ZF496" s="1"/>
      <c r="ZG496" s="1"/>
      <c r="ZH496" s="1"/>
      <c r="ZI496" s="1"/>
      <c r="ZJ496" s="1"/>
      <c r="ZK496" s="1"/>
      <c r="ZL496" s="1"/>
      <c r="ZM496" s="1"/>
      <c r="ZN496" s="1"/>
      <c r="ZO496" s="1"/>
      <c r="ZP496" s="1"/>
      <c r="ZQ496" s="1"/>
      <c r="ZR496" s="1"/>
      <c r="ZS496" s="1"/>
      <c r="ZT496" s="1"/>
      <c r="ZU496" s="1"/>
      <c r="ZV496" s="1"/>
      <c r="ZW496" s="1"/>
      <c r="ZX496" s="1"/>
      <c r="ZY496" s="1"/>
      <c r="ZZ496" s="1"/>
      <c r="AAA496" s="1"/>
      <c r="AAB496" s="1"/>
      <c r="AAC496" s="1"/>
      <c r="AAD496" s="1"/>
      <c r="AAE496" s="1"/>
      <c r="AAF496" s="1"/>
      <c r="AAG496" s="1"/>
      <c r="AAH496" s="1"/>
      <c r="AAI496" s="1"/>
      <c r="AAJ496" s="1"/>
      <c r="AAK496" s="1"/>
      <c r="AAL496" s="1"/>
      <c r="AAM496" s="1"/>
      <c r="AAN496" s="1"/>
      <c r="AAO496" s="1"/>
      <c r="AAP496" s="1"/>
      <c r="AAQ496" s="1"/>
      <c r="AAR496" s="1"/>
      <c r="AAS496" s="1"/>
      <c r="AAT496" s="1"/>
      <c r="AAU496" s="1"/>
      <c r="AAV496" s="1"/>
      <c r="AAW496" s="1"/>
      <c r="AAX496" s="1"/>
      <c r="AAY496" s="1"/>
      <c r="AAZ496" s="1"/>
      <c r="ABA496" s="1"/>
      <c r="ABB496" s="1"/>
      <c r="ABC496" s="1"/>
      <c r="ABD496" s="1"/>
      <c r="ABE496" s="1"/>
      <c r="ABF496" s="1"/>
      <c r="ABG496" s="1"/>
      <c r="ABH496" s="1"/>
      <c r="ABI496" s="1"/>
      <c r="ABJ496" s="1"/>
      <c r="ABK496" s="1"/>
      <c r="ABL496" s="1"/>
      <c r="ABM496" s="1"/>
      <c r="ABN496" s="1"/>
      <c r="ABO496" s="1"/>
      <c r="ABP496" s="1"/>
      <c r="ABQ496" s="1"/>
      <c r="ABR496" s="1"/>
      <c r="ABS496" s="1"/>
      <c r="ABT496" s="1"/>
      <c r="ABU496" s="1"/>
      <c r="ABV496" s="1"/>
      <c r="ABW496" s="1"/>
      <c r="ABX496" s="1"/>
      <c r="ABY496" s="1"/>
      <c r="ABZ496" s="1"/>
      <c r="ACA496" s="1"/>
      <c r="ACB496" s="1"/>
      <c r="ACC496" s="1"/>
      <c r="ACD496" s="1"/>
      <c r="ACE496" s="1"/>
      <c r="ACF496" s="1"/>
      <c r="ACG496" s="1"/>
      <c r="ACH496" s="1"/>
      <c r="ACI496" s="1"/>
      <c r="ACJ496" s="1"/>
      <c r="ACK496" s="1"/>
      <c r="ACL496" s="1"/>
      <c r="ACM496" s="1"/>
      <c r="ACN496" s="1"/>
      <c r="ACO496" s="1"/>
      <c r="ACP496" s="1"/>
      <c r="ACQ496" s="1"/>
      <c r="ACR496" s="1"/>
      <c r="ACS496" s="1"/>
      <c r="ACT496" s="1"/>
      <c r="ACU496" s="1"/>
      <c r="ACV496" s="1"/>
      <c r="ACW496" s="1"/>
      <c r="ACX496" s="1"/>
      <c r="ACY496" s="1"/>
      <c r="ACZ496" s="1"/>
      <c r="ADA496" s="1"/>
      <c r="ADB496" s="1"/>
      <c r="ADC496" s="1"/>
      <c r="ADD496" s="1"/>
      <c r="ADE496" s="1"/>
      <c r="ADF496" s="1"/>
      <c r="ADG496" s="1"/>
      <c r="ADH496" s="1"/>
      <c r="ADI496" s="1"/>
      <c r="ADJ496" s="1"/>
      <c r="ADK496" s="1"/>
      <c r="ADL496" s="1"/>
      <c r="ADM496" s="1"/>
      <c r="ADN496" s="1"/>
      <c r="ADO496" s="1"/>
      <c r="ADP496" s="1"/>
      <c r="ADQ496" s="1"/>
      <c r="ADR496" s="1"/>
      <c r="ADS496" s="1"/>
      <c r="ADT496" s="1"/>
      <c r="ADU496" s="1"/>
      <c r="ADV496" s="1"/>
      <c r="ADW496" s="1"/>
      <c r="ADX496" s="1"/>
      <c r="ADY496" s="1"/>
      <c r="ADZ496" s="1"/>
      <c r="AEA496" s="1"/>
      <c r="AEB496" s="1"/>
      <c r="AEC496" s="1"/>
      <c r="AED496" s="1"/>
      <c r="AEE496" s="1"/>
      <c r="AEF496" s="1"/>
      <c r="AEG496" s="1"/>
      <c r="AEH496" s="1"/>
      <c r="AEI496" s="1"/>
      <c r="AEJ496" s="1"/>
      <c r="AEK496" s="1"/>
      <c r="AEL496" s="1"/>
      <c r="AEM496" s="1"/>
      <c r="AEN496" s="1"/>
      <c r="AEO496" s="1"/>
      <c r="AEP496" s="1"/>
      <c r="AEQ496" s="1"/>
      <c r="AER496" s="1"/>
      <c r="AES496" s="1"/>
      <c r="AET496" s="1"/>
      <c r="AEU496" s="1"/>
      <c r="AEV496" s="1"/>
      <c r="AEW496" s="1"/>
      <c r="AEX496" s="1"/>
      <c r="AEY496" s="1"/>
      <c r="AEZ496" s="1"/>
      <c r="AFA496" s="1"/>
      <c r="AFB496" s="1"/>
      <c r="AFC496" s="1"/>
      <c r="AFD496" s="1"/>
      <c r="AFE496" s="1"/>
      <c r="AFF496" s="1"/>
      <c r="AFG496" s="1"/>
      <c r="AFH496" s="1"/>
      <c r="AFI496" s="1"/>
      <c r="AFJ496" s="1"/>
      <c r="AFK496" s="1"/>
      <c r="AFL496" s="1"/>
      <c r="AFM496" s="1"/>
      <c r="AFN496" s="1"/>
      <c r="AFO496" s="1"/>
      <c r="AFP496" s="1"/>
      <c r="AFQ496" s="1"/>
      <c r="AFR496" s="1"/>
      <c r="AFS496" s="1"/>
      <c r="AFT496" s="1"/>
      <c r="AFU496" s="1"/>
      <c r="AFV496" s="1"/>
      <c r="AFW496" s="1"/>
      <c r="AFX496" s="1"/>
      <c r="AFY496" s="1"/>
      <c r="AFZ496" s="1"/>
      <c r="AGA496" s="1"/>
      <c r="AGB496" s="1"/>
      <c r="AGC496" s="1"/>
      <c r="AGD496" s="1"/>
      <c r="AGE496" s="1"/>
      <c r="AGF496" s="1"/>
      <c r="AGG496" s="1"/>
      <c r="AGH496" s="1"/>
      <c r="AGI496" s="1"/>
      <c r="AGJ496" s="1"/>
      <c r="AGK496" s="1"/>
      <c r="AGL496" s="1"/>
      <c r="AGM496" s="1"/>
      <c r="AGN496" s="1"/>
      <c r="AGO496" s="1"/>
      <c r="AGP496" s="1"/>
      <c r="AGQ496" s="1"/>
      <c r="AGR496" s="1"/>
      <c r="AGS496" s="1"/>
      <c r="AGT496" s="1"/>
      <c r="AGU496" s="1"/>
      <c r="AGV496" s="1"/>
      <c r="AGW496" s="1"/>
      <c r="AGX496" s="1"/>
      <c r="AGY496" s="1"/>
      <c r="AGZ496" s="1"/>
      <c r="AHA496" s="1"/>
      <c r="AHB496" s="1"/>
      <c r="AHC496" s="1"/>
      <c r="AHD496" s="1"/>
      <c r="AHE496" s="1"/>
      <c r="AHF496" s="1"/>
      <c r="AHG496" s="1"/>
      <c r="AHH496" s="1"/>
      <c r="AHI496" s="1"/>
      <c r="AHJ496" s="1"/>
      <c r="AHK496" s="1"/>
      <c r="AHL496" s="1"/>
      <c r="AHM496" s="1"/>
      <c r="AHN496" s="1"/>
      <c r="AHO496" s="1"/>
      <c r="AHP496" s="1"/>
      <c r="AHQ496" s="1"/>
      <c r="AHR496" s="1"/>
      <c r="AHS496" s="1"/>
      <c r="AHT496" s="1"/>
      <c r="AHU496" s="1"/>
      <c r="AHV496" s="1"/>
      <c r="AHW496" s="1"/>
      <c r="AHX496" s="1"/>
      <c r="AHY496" s="1"/>
      <c r="AHZ496" s="1"/>
      <c r="AIA496" s="1"/>
      <c r="AIB496" s="1"/>
      <c r="AIC496" s="1"/>
      <c r="AID496" s="1"/>
      <c r="AIE496" s="1"/>
      <c r="AIF496" s="1"/>
      <c r="AIG496" s="1"/>
      <c r="AIH496" s="1"/>
      <c r="AII496" s="1"/>
      <c r="AIJ496" s="1"/>
      <c r="AIK496" s="1"/>
      <c r="AIL496" s="1"/>
      <c r="AIM496" s="1"/>
      <c r="AIN496" s="1"/>
      <c r="AIO496" s="1"/>
      <c r="AIP496" s="1"/>
      <c r="AIQ496" s="1"/>
      <c r="AIR496" s="1"/>
      <c r="AIS496" s="1"/>
      <c r="AIT496" s="1"/>
      <c r="AIU496" s="1"/>
      <c r="AIV496" s="1"/>
      <c r="AIW496" s="1"/>
      <c r="AIX496" s="1"/>
      <c r="AIY496" s="1"/>
      <c r="AIZ496" s="1"/>
      <c r="AJA496" s="1"/>
      <c r="AJB496" s="1"/>
      <c r="AJC496" s="1"/>
      <c r="AJD496" s="1"/>
      <c r="AJE496" s="1"/>
      <c r="AJF496" s="1"/>
      <c r="AJG496" s="1"/>
      <c r="AJH496" s="1"/>
      <c r="AJI496" s="1"/>
      <c r="AJJ496" s="1"/>
      <c r="AJK496" s="1"/>
      <c r="AJL496" s="1"/>
      <c r="AJM496" s="1"/>
      <c r="AJN496" s="1"/>
      <c r="AJO496" s="1"/>
      <c r="AJP496" s="1"/>
      <c r="AJQ496" s="1"/>
      <c r="AJR496" s="1"/>
      <c r="AJS496" s="1"/>
      <c r="AJT496" s="1"/>
      <c r="AJU496" s="1"/>
      <c r="AJV496" s="1"/>
      <c r="AJW496" s="1"/>
      <c r="AJX496" s="1"/>
      <c r="AJY496" s="1"/>
      <c r="AJZ496" s="1"/>
      <c r="AKA496" s="1"/>
      <c r="AKB496" s="1"/>
      <c r="AKC496" s="1"/>
      <c r="AKD496" s="1"/>
      <c r="AKE496" s="1"/>
      <c r="AKF496" s="1"/>
      <c r="AKG496" s="1"/>
      <c r="AKH496" s="1"/>
      <c r="AKI496" s="1"/>
    </row>
    <row r="497" spans="1:971" x14ac:dyDescent="0.25">
      <c r="A497" s="1"/>
      <c r="B497" s="1"/>
      <c r="D497" s="2"/>
      <c r="E497" s="2"/>
      <c r="F497" s="2"/>
      <c r="G497" s="2"/>
      <c r="H497" s="2"/>
      <c r="I497" s="3"/>
      <c r="J497" s="4"/>
      <c r="K497" s="5"/>
      <c r="L497" s="4"/>
      <c r="M497" s="4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/>
      <c r="KE497" s="1"/>
      <c r="KF497" s="1"/>
      <c r="KG497" s="1"/>
      <c r="KH497" s="1"/>
      <c r="KI497" s="1"/>
      <c r="KJ497" s="1"/>
      <c r="KK497" s="1"/>
      <c r="KL497" s="1"/>
      <c r="KM497" s="1"/>
      <c r="KN497" s="1"/>
      <c r="KO497" s="1"/>
      <c r="KP497" s="1"/>
      <c r="KQ497" s="1"/>
      <c r="KR497" s="1"/>
      <c r="KS497" s="1"/>
      <c r="KT497" s="1"/>
      <c r="KU497" s="1"/>
      <c r="KV497" s="1"/>
      <c r="KW497" s="1"/>
      <c r="KX497" s="1"/>
      <c r="KY497" s="1"/>
      <c r="KZ497" s="1"/>
      <c r="LA497" s="1"/>
      <c r="LB497" s="1"/>
      <c r="LC497" s="1"/>
      <c r="LD497" s="1"/>
      <c r="LE497" s="1"/>
      <c r="LF497" s="1"/>
      <c r="LG497" s="1"/>
      <c r="LH497" s="1"/>
      <c r="LI497" s="1"/>
      <c r="LJ497" s="1"/>
      <c r="LK497" s="1"/>
      <c r="LL497" s="1"/>
      <c r="LM497" s="1"/>
      <c r="LN497" s="1"/>
      <c r="LO497" s="1"/>
      <c r="LP497" s="1"/>
      <c r="LQ497" s="1"/>
      <c r="LR497" s="1"/>
      <c r="LS497" s="1"/>
      <c r="LT497" s="1"/>
      <c r="LU497" s="1"/>
      <c r="LV497" s="1"/>
      <c r="LW497" s="1"/>
      <c r="LX497" s="1"/>
      <c r="LY497" s="1"/>
      <c r="LZ497" s="1"/>
      <c r="MA497" s="1"/>
      <c r="MB497" s="1"/>
      <c r="MC497" s="1"/>
      <c r="MD497" s="1"/>
      <c r="ME497" s="1"/>
      <c r="MF497" s="1"/>
      <c r="MG497" s="1"/>
      <c r="MH497" s="1"/>
      <c r="MI497" s="1"/>
      <c r="MJ497" s="1"/>
      <c r="MK497" s="1"/>
      <c r="ML497" s="1"/>
      <c r="MM497" s="1"/>
      <c r="MN497" s="1"/>
      <c r="MO497" s="1"/>
      <c r="MP497" s="1"/>
      <c r="MQ497" s="1"/>
      <c r="MR497" s="1"/>
      <c r="MS497" s="1"/>
      <c r="MT497" s="1"/>
      <c r="MU497" s="1"/>
      <c r="MV497" s="1"/>
      <c r="MW497" s="1"/>
      <c r="MX497" s="1"/>
      <c r="MY497" s="1"/>
      <c r="MZ497" s="1"/>
      <c r="NA497" s="1"/>
      <c r="NB497" s="1"/>
      <c r="NC497" s="1"/>
      <c r="ND497" s="1"/>
      <c r="NE497" s="1"/>
      <c r="NF497" s="1"/>
      <c r="NG497" s="1"/>
      <c r="NH497" s="1"/>
      <c r="NI497" s="1"/>
      <c r="NJ497" s="1"/>
      <c r="NK497" s="1"/>
      <c r="NL497" s="1"/>
      <c r="NM497" s="1"/>
      <c r="NN497" s="1"/>
      <c r="NO497" s="1"/>
      <c r="NP497" s="1"/>
      <c r="NQ497" s="1"/>
      <c r="NR497" s="1"/>
      <c r="NS497" s="1"/>
      <c r="NT497" s="1"/>
      <c r="NU497" s="1"/>
      <c r="NV497" s="1"/>
      <c r="NW497" s="1"/>
      <c r="NX497" s="1"/>
      <c r="NY497" s="1"/>
      <c r="NZ497" s="1"/>
      <c r="OA497" s="1"/>
      <c r="OB497" s="1"/>
      <c r="OC497" s="1"/>
      <c r="OD497" s="1"/>
      <c r="OE497" s="1"/>
      <c r="OF497" s="1"/>
      <c r="OG497" s="1"/>
      <c r="OH497" s="1"/>
      <c r="OI497" s="1"/>
      <c r="OJ497" s="1"/>
      <c r="OK497" s="1"/>
      <c r="OL497" s="1"/>
      <c r="OM497" s="1"/>
      <c r="ON497" s="1"/>
      <c r="OO497" s="1"/>
      <c r="OP497" s="1"/>
      <c r="OQ497" s="1"/>
      <c r="OR497" s="1"/>
      <c r="OS497" s="1"/>
      <c r="OT497" s="1"/>
      <c r="OU497" s="1"/>
      <c r="OV497" s="1"/>
      <c r="OW497" s="1"/>
      <c r="OX497" s="1"/>
      <c r="OY497" s="1"/>
      <c r="OZ497" s="1"/>
      <c r="PA497" s="1"/>
      <c r="PB497" s="1"/>
      <c r="PC497" s="1"/>
      <c r="PD497" s="1"/>
      <c r="PE497" s="1"/>
      <c r="PF497" s="1"/>
      <c r="PG497" s="1"/>
      <c r="PH497" s="1"/>
      <c r="PI497" s="1"/>
      <c r="PJ497" s="1"/>
      <c r="PK497" s="1"/>
      <c r="PL497" s="1"/>
      <c r="PM497" s="1"/>
      <c r="PN497" s="1"/>
      <c r="PO497" s="1"/>
      <c r="PP497" s="1"/>
      <c r="PQ497" s="1"/>
      <c r="PR497" s="1"/>
      <c r="PS497" s="1"/>
      <c r="PT497" s="1"/>
      <c r="PU497" s="1"/>
      <c r="PV497" s="1"/>
      <c r="PW497" s="1"/>
      <c r="PX497" s="1"/>
      <c r="PY497" s="1"/>
      <c r="PZ497" s="1"/>
      <c r="QA497" s="1"/>
      <c r="QB497" s="1"/>
      <c r="QC497" s="1"/>
      <c r="QD497" s="1"/>
      <c r="QE497" s="1"/>
      <c r="QF497" s="1"/>
      <c r="QG497" s="1"/>
      <c r="QH497" s="1"/>
      <c r="QI497" s="1"/>
      <c r="QJ497" s="1"/>
      <c r="QK497" s="1"/>
      <c r="QL497" s="1"/>
      <c r="QM497" s="1"/>
      <c r="QN497" s="1"/>
      <c r="QO497" s="1"/>
      <c r="QP497" s="1"/>
      <c r="QQ497" s="1"/>
      <c r="QR497" s="1"/>
      <c r="QS497" s="1"/>
      <c r="QT497" s="1"/>
      <c r="QU497" s="1"/>
      <c r="QV497" s="1"/>
      <c r="QW497" s="1"/>
      <c r="QX497" s="1"/>
      <c r="QY497" s="1"/>
      <c r="QZ497" s="1"/>
      <c r="RA497" s="1"/>
      <c r="RB497" s="1"/>
      <c r="RC497" s="1"/>
      <c r="RD497" s="1"/>
      <c r="RE497" s="1"/>
      <c r="RF497" s="1"/>
      <c r="RG497" s="1"/>
      <c r="RH497" s="1"/>
      <c r="RI497" s="1"/>
      <c r="RJ497" s="1"/>
      <c r="RK497" s="1"/>
      <c r="RL497" s="1"/>
      <c r="RM497" s="1"/>
      <c r="RN497" s="1"/>
      <c r="RO497" s="1"/>
      <c r="RP497" s="1"/>
      <c r="RQ497" s="1"/>
      <c r="RR497" s="1"/>
      <c r="RS497" s="1"/>
      <c r="RT497" s="1"/>
      <c r="RU497" s="1"/>
      <c r="RV497" s="1"/>
      <c r="RW497" s="1"/>
      <c r="RX497" s="1"/>
      <c r="RY497" s="1"/>
      <c r="RZ497" s="1"/>
      <c r="SA497" s="1"/>
      <c r="SB497" s="1"/>
      <c r="SC497" s="1"/>
      <c r="SD497" s="1"/>
      <c r="SE497" s="1"/>
      <c r="SF497" s="1"/>
      <c r="SG497" s="1"/>
      <c r="SH497" s="1"/>
      <c r="SI497" s="1"/>
      <c r="SJ497" s="1"/>
      <c r="SK497" s="1"/>
      <c r="SL497" s="1"/>
      <c r="SM497" s="1"/>
      <c r="SN497" s="1"/>
      <c r="SO497" s="1"/>
      <c r="SP497" s="1"/>
      <c r="SQ497" s="1"/>
      <c r="SR497" s="1"/>
      <c r="SS497" s="1"/>
      <c r="ST497" s="1"/>
      <c r="SU497" s="1"/>
      <c r="SV497" s="1"/>
      <c r="SW497" s="1"/>
      <c r="SX497" s="1"/>
      <c r="SY497" s="1"/>
      <c r="SZ497" s="1"/>
      <c r="TA497" s="1"/>
      <c r="TB497" s="1"/>
      <c r="TC497" s="1"/>
      <c r="TD497" s="1"/>
      <c r="TE497" s="1"/>
      <c r="TF497" s="1"/>
      <c r="TG497" s="1"/>
      <c r="TH497" s="1"/>
      <c r="TI497" s="1"/>
      <c r="TJ497" s="1"/>
      <c r="TK497" s="1"/>
      <c r="TL497" s="1"/>
      <c r="TM497" s="1"/>
      <c r="TN497" s="1"/>
      <c r="TO497" s="1"/>
      <c r="TP497" s="1"/>
      <c r="TQ497" s="1"/>
      <c r="TR497" s="1"/>
      <c r="TS497" s="1"/>
      <c r="TT497" s="1"/>
      <c r="TU497" s="1"/>
      <c r="TV497" s="1"/>
      <c r="TW497" s="1"/>
      <c r="TX497" s="1"/>
      <c r="TY497" s="1"/>
      <c r="TZ497" s="1"/>
      <c r="UA497" s="1"/>
      <c r="UB497" s="1"/>
      <c r="UC497" s="1"/>
      <c r="UD497" s="1"/>
      <c r="UE497" s="1"/>
      <c r="UF497" s="1"/>
      <c r="UG497" s="1"/>
      <c r="UH497" s="1"/>
      <c r="UI497" s="1"/>
      <c r="UJ497" s="1"/>
      <c r="UK497" s="1"/>
      <c r="UL497" s="1"/>
      <c r="UM497" s="1"/>
      <c r="UN497" s="1"/>
      <c r="UO497" s="1"/>
      <c r="UP497" s="1"/>
      <c r="UQ497" s="1"/>
      <c r="UR497" s="1"/>
      <c r="US497" s="1"/>
      <c r="UT497" s="1"/>
      <c r="UU497" s="1"/>
      <c r="UV497" s="1"/>
      <c r="UW497" s="1"/>
      <c r="UX497" s="1"/>
      <c r="UY497" s="1"/>
      <c r="UZ497" s="1"/>
      <c r="VA497" s="1"/>
      <c r="VB497" s="1"/>
      <c r="VC497" s="1"/>
      <c r="VD497" s="1"/>
      <c r="VE497" s="1"/>
      <c r="VF497" s="1"/>
      <c r="VG497" s="1"/>
      <c r="VH497" s="1"/>
      <c r="VI497" s="1"/>
      <c r="VJ497" s="1"/>
      <c r="VK497" s="1"/>
      <c r="VL497" s="1"/>
      <c r="VM497" s="1"/>
      <c r="VN497" s="1"/>
      <c r="VO497" s="1"/>
      <c r="VP497" s="1"/>
      <c r="VQ497" s="1"/>
      <c r="VR497" s="1"/>
      <c r="VS497" s="1"/>
      <c r="VT497" s="1"/>
      <c r="VU497" s="1"/>
      <c r="VV497" s="1"/>
      <c r="VW497" s="1"/>
      <c r="VX497" s="1"/>
      <c r="VY497" s="1"/>
      <c r="VZ497" s="1"/>
      <c r="WA497" s="1"/>
      <c r="WB497" s="1"/>
      <c r="WC497" s="1"/>
      <c r="WD497" s="1"/>
      <c r="WE497" s="1"/>
      <c r="WF497" s="1"/>
      <c r="WG497" s="1"/>
      <c r="WH497" s="1"/>
      <c r="WI497" s="1"/>
      <c r="WJ497" s="1"/>
      <c r="WK497" s="1"/>
      <c r="WL497" s="1"/>
      <c r="WM497" s="1"/>
      <c r="WN497" s="1"/>
      <c r="WO497" s="1"/>
      <c r="WP497" s="1"/>
      <c r="WQ497" s="1"/>
      <c r="WR497" s="1"/>
      <c r="WS497" s="1"/>
      <c r="WT497" s="1"/>
      <c r="WU497" s="1"/>
      <c r="WV497" s="1"/>
      <c r="WW497" s="1"/>
      <c r="WX497" s="1"/>
      <c r="WY497" s="1"/>
      <c r="WZ497" s="1"/>
      <c r="XA497" s="1"/>
      <c r="XB497" s="1"/>
      <c r="XC497" s="1"/>
      <c r="XD497" s="1"/>
      <c r="XE497" s="1"/>
      <c r="XF497" s="1"/>
      <c r="XG497" s="1"/>
      <c r="XH497" s="1"/>
      <c r="XI497" s="1"/>
      <c r="XJ497" s="1"/>
      <c r="XK497" s="1"/>
      <c r="XL497" s="1"/>
      <c r="XM497" s="1"/>
      <c r="XN497" s="1"/>
      <c r="XO497" s="1"/>
      <c r="XP497" s="1"/>
      <c r="XQ497" s="1"/>
      <c r="XR497" s="1"/>
      <c r="XS497" s="1"/>
      <c r="XT497" s="1"/>
      <c r="XU497" s="1"/>
      <c r="XV497" s="1"/>
      <c r="XW497" s="1"/>
      <c r="XX497" s="1"/>
      <c r="XY497" s="1"/>
      <c r="XZ497" s="1"/>
      <c r="YA497" s="1"/>
      <c r="YB497" s="1"/>
      <c r="YC497" s="1"/>
      <c r="YD497" s="1"/>
      <c r="YE497" s="1"/>
      <c r="YF497" s="1"/>
      <c r="YG497" s="1"/>
      <c r="YH497" s="1"/>
      <c r="YI497" s="1"/>
      <c r="YJ497" s="1"/>
      <c r="YK497" s="1"/>
      <c r="YL497" s="1"/>
      <c r="YM497" s="1"/>
      <c r="YN497" s="1"/>
      <c r="YO497" s="1"/>
      <c r="YP497" s="1"/>
      <c r="YQ497" s="1"/>
      <c r="YR497" s="1"/>
      <c r="YS497" s="1"/>
      <c r="YT497" s="1"/>
      <c r="YU497" s="1"/>
      <c r="YV497" s="1"/>
      <c r="YW497" s="1"/>
      <c r="YX497" s="1"/>
      <c r="YY497" s="1"/>
      <c r="YZ497" s="1"/>
      <c r="ZA497" s="1"/>
      <c r="ZB497" s="1"/>
      <c r="ZC497" s="1"/>
      <c r="ZD497" s="1"/>
      <c r="ZE497" s="1"/>
      <c r="ZF497" s="1"/>
      <c r="ZG497" s="1"/>
      <c r="ZH497" s="1"/>
      <c r="ZI497" s="1"/>
      <c r="ZJ497" s="1"/>
      <c r="ZK497" s="1"/>
      <c r="ZL497" s="1"/>
      <c r="ZM497" s="1"/>
      <c r="ZN497" s="1"/>
      <c r="ZO497" s="1"/>
      <c r="ZP497" s="1"/>
      <c r="ZQ497" s="1"/>
      <c r="ZR497" s="1"/>
      <c r="ZS497" s="1"/>
      <c r="ZT497" s="1"/>
      <c r="ZU497" s="1"/>
      <c r="ZV497" s="1"/>
      <c r="ZW497" s="1"/>
      <c r="ZX497" s="1"/>
      <c r="ZY497" s="1"/>
      <c r="ZZ497" s="1"/>
      <c r="AAA497" s="1"/>
      <c r="AAB497" s="1"/>
      <c r="AAC497" s="1"/>
      <c r="AAD497" s="1"/>
      <c r="AAE497" s="1"/>
      <c r="AAF497" s="1"/>
      <c r="AAG497" s="1"/>
      <c r="AAH497" s="1"/>
      <c r="AAI497" s="1"/>
      <c r="AAJ497" s="1"/>
      <c r="AAK497" s="1"/>
      <c r="AAL497" s="1"/>
      <c r="AAM497" s="1"/>
      <c r="AAN497" s="1"/>
      <c r="AAO497" s="1"/>
      <c r="AAP497" s="1"/>
      <c r="AAQ497" s="1"/>
      <c r="AAR497" s="1"/>
      <c r="AAS497" s="1"/>
      <c r="AAT497" s="1"/>
      <c r="AAU497" s="1"/>
      <c r="AAV497" s="1"/>
      <c r="AAW497" s="1"/>
      <c r="AAX497" s="1"/>
      <c r="AAY497" s="1"/>
      <c r="AAZ497" s="1"/>
      <c r="ABA497" s="1"/>
      <c r="ABB497" s="1"/>
      <c r="ABC497" s="1"/>
      <c r="ABD497" s="1"/>
      <c r="ABE497" s="1"/>
      <c r="ABF497" s="1"/>
      <c r="ABG497" s="1"/>
      <c r="ABH497" s="1"/>
      <c r="ABI497" s="1"/>
      <c r="ABJ497" s="1"/>
      <c r="ABK497" s="1"/>
      <c r="ABL497" s="1"/>
      <c r="ABM497" s="1"/>
      <c r="ABN497" s="1"/>
      <c r="ABO497" s="1"/>
      <c r="ABP497" s="1"/>
      <c r="ABQ497" s="1"/>
      <c r="ABR497" s="1"/>
      <c r="ABS497" s="1"/>
      <c r="ABT497" s="1"/>
      <c r="ABU497" s="1"/>
      <c r="ABV497" s="1"/>
      <c r="ABW497" s="1"/>
      <c r="ABX497" s="1"/>
      <c r="ABY497" s="1"/>
      <c r="ABZ497" s="1"/>
      <c r="ACA497" s="1"/>
      <c r="ACB497" s="1"/>
      <c r="ACC497" s="1"/>
      <c r="ACD497" s="1"/>
      <c r="ACE497" s="1"/>
      <c r="ACF497" s="1"/>
      <c r="ACG497" s="1"/>
      <c r="ACH497" s="1"/>
      <c r="ACI497" s="1"/>
      <c r="ACJ497" s="1"/>
      <c r="ACK497" s="1"/>
      <c r="ACL497" s="1"/>
      <c r="ACM497" s="1"/>
      <c r="ACN497" s="1"/>
      <c r="ACO497" s="1"/>
      <c r="ACP497" s="1"/>
      <c r="ACQ497" s="1"/>
      <c r="ACR497" s="1"/>
      <c r="ACS497" s="1"/>
      <c r="ACT497" s="1"/>
      <c r="ACU497" s="1"/>
      <c r="ACV497" s="1"/>
      <c r="ACW497" s="1"/>
      <c r="ACX497" s="1"/>
      <c r="ACY497" s="1"/>
      <c r="ACZ497" s="1"/>
      <c r="ADA497" s="1"/>
      <c r="ADB497" s="1"/>
      <c r="ADC497" s="1"/>
      <c r="ADD497" s="1"/>
      <c r="ADE497" s="1"/>
      <c r="ADF497" s="1"/>
      <c r="ADG497" s="1"/>
      <c r="ADH497" s="1"/>
      <c r="ADI497" s="1"/>
      <c r="ADJ497" s="1"/>
      <c r="ADK497" s="1"/>
      <c r="ADL497" s="1"/>
      <c r="ADM497" s="1"/>
      <c r="ADN497" s="1"/>
      <c r="ADO497" s="1"/>
      <c r="ADP497" s="1"/>
      <c r="ADQ497" s="1"/>
      <c r="ADR497" s="1"/>
      <c r="ADS497" s="1"/>
      <c r="ADT497" s="1"/>
      <c r="ADU497" s="1"/>
      <c r="ADV497" s="1"/>
      <c r="ADW497" s="1"/>
      <c r="ADX497" s="1"/>
      <c r="ADY497" s="1"/>
      <c r="ADZ497" s="1"/>
      <c r="AEA497" s="1"/>
      <c r="AEB497" s="1"/>
      <c r="AEC497" s="1"/>
      <c r="AED497" s="1"/>
      <c r="AEE497" s="1"/>
      <c r="AEF497" s="1"/>
      <c r="AEG497" s="1"/>
      <c r="AEH497" s="1"/>
      <c r="AEI497" s="1"/>
      <c r="AEJ497" s="1"/>
      <c r="AEK497" s="1"/>
      <c r="AEL497" s="1"/>
      <c r="AEM497" s="1"/>
      <c r="AEN497" s="1"/>
      <c r="AEO497" s="1"/>
      <c r="AEP497" s="1"/>
      <c r="AEQ497" s="1"/>
      <c r="AER497" s="1"/>
      <c r="AES497" s="1"/>
      <c r="AET497" s="1"/>
      <c r="AEU497" s="1"/>
      <c r="AEV497" s="1"/>
      <c r="AEW497" s="1"/>
      <c r="AEX497" s="1"/>
      <c r="AEY497" s="1"/>
      <c r="AEZ497" s="1"/>
      <c r="AFA497" s="1"/>
      <c r="AFB497" s="1"/>
      <c r="AFC497" s="1"/>
      <c r="AFD497" s="1"/>
      <c r="AFE497" s="1"/>
      <c r="AFF497" s="1"/>
      <c r="AFG497" s="1"/>
      <c r="AFH497" s="1"/>
      <c r="AFI497" s="1"/>
      <c r="AFJ497" s="1"/>
      <c r="AFK497" s="1"/>
      <c r="AFL497" s="1"/>
      <c r="AFM497" s="1"/>
      <c r="AFN497" s="1"/>
      <c r="AFO497" s="1"/>
      <c r="AFP497" s="1"/>
      <c r="AFQ497" s="1"/>
      <c r="AFR497" s="1"/>
      <c r="AFS497" s="1"/>
      <c r="AFT497" s="1"/>
      <c r="AFU497" s="1"/>
      <c r="AFV497" s="1"/>
      <c r="AFW497" s="1"/>
      <c r="AFX497" s="1"/>
      <c r="AFY497" s="1"/>
      <c r="AFZ497" s="1"/>
      <c r="AGA497" s="1"/>
      <c r="AGB497" s="1"/>
      <c r="AGC497" s="1"/>
      <c r="AGD497" s="1"/>
      <c r="AGE497" s="1"/>
      <c r="AGF497" s="1"/>
      <c r="AGG497" s="1"/>
      <c r="AGH497" s="1"/>
      <c r="AGI497" s="1"/>
      <c r="AGJ497" s="1"/>
      <c r="AGK497" s="1"/>
      <c r="AGL497" s="1"/>
      <c r="AGM497" s="1"/>
      <c r="AGN497" s="1"/>
      <c r="AGO497" s="1"/>
      <c r="AGP497" s="1"/>
      <c r="AGQ497" s="1"/>
      <c r="AGR497" s="1"/>
      <c r="AGS497" s="1"/>
      <c r="AGT497" s="1"/>
      <c r="AGU497" s="1"/>
      <c r="AGV497" s="1"/>
      <c r="AGW497" s="1"/>
      <c r="AGX497" s="1"/>
      <c r="AGY497" s="1"/>
      <c r="AGZ497" s="1"/>
      <c r="AHA497" s="1"/>
      <c r="AHB497" s="1"/>
      <c r="AHC497" s="1"/>
      <c r="AHD497" s="1"/>
      <c r="AHE497" s="1"/>
      <c r="AHF497" s="1"/>
      <c r="AHG497" s="1"/>
      <c r="AHH497" s="1"/>
      <c r="AHI497" s="1"/>
      <c r="AHJ497" s="1"/>
      <c r="AHK497" s="1"/>
      <c r="AHL497" s="1"/>
      <c r="AHM497" s="1"/>
      <c r="AHN497" s="1"/>
      <c r="AHO497" s="1"/>
      <c r="AHP497" s="1"/>
      <c r="AHQ497" s="1"/>
      <c r="AHR497" s="1"/>
      <c r="AHS497" s="1"/>
      <c r="AHT497" s="1"/>
      <c r="AHU497" s="1"/>
      <c r="AHV497" s="1"/>
      <c r="AHW497" s="1"/>
      <c r="AHX497" s="1"/>
      <c r="AHY497" s="1"/>
      <c r="AHZ497" s="1"/>
      <c r="AIA497" s="1"/>
      <c r="AIB497" s="1"/>
      <c r="AIC497" s="1"/>
      <c r="AID497" s="1"/>
      <c r="AIE497" s="1"/>
      <c r="AIF497" s="1"/>
      <c r="AIG497" s="1"/>
      <c r="AIH497" s="1"/>
      <c r="AII497" s="1"/>
      <c r="AIJ497" s="1"/>
      <c r="AIK497" s="1"/>
      <c r="AIL497" s="1"/>
      <c r="AIM497" s="1"/>
      <c r="AIN497" s="1"/>
      <c r="AIO497" s="1"/>
      <c r="AIP497" s="1"/>
      <c r="AIQ497" s="1"/>
      <c r="AIR497" s="1"/>
      <c r="AIS497" s="1"/>
      <c r="AIT497" s="1"/>
      <c r="AIU497" s="1"/>
      <c r="AIV497" s="1"/>
      <c r="AIW497" s="1"/>
      <c r="AIX497" s="1"/>
      <c r="AIY497" s="1"/>
      <c r="AIZ497" s="1"/>
      <c r="AJA497" s="1"/>
      <c r="AJB497" s="1"/>
      <c r="AJC497" s="1"/>
      <c r="AJD497" s="1"/>
      <c r="AJE497" s="1"/>
      <c r="AJF497" s="1"/>
      <c r="AJG497" s="1"/>
      <c r="AJH497" s="1"/>
      <c r="AJI497" s="1"/>
      <c r="AJJ497" s="1"/>
      <c r="AJK497" s="1"/>
      <c r="AJL497" s="1"/>
      <c r="AJM497" s="1"/>
      <c r="AJN497" s="1"/>
      <c r="AJO497" s="1"/>
      <c r="AJP497" s="1"/>
      <c r="AJQ497" s="1"/>
      <c r="AJR497" s="1"/>
      <c r="AJS497" s="1"/>
      <c r="AJT497" s="1"/>
      <c r="AJU497" s="1"/>
      <c r="AJV497" s="1"/>
      <c r="AJW497" s="1"/>
      <c r="AJX497" s="1"/>
      <c r="AJY497" s="1"/>
      <c r="AJZ497" s="1"/>
      <c r="AKA497" s="1"/>
      <c r="AKB497" s="1"/>
      <c r="AKC497" s="1"/>
      <c r="AKD497" s="1"/>
      <c r="AKE497" s="1"/>
      <c r="AKF497" s="1"/>
      <c r="AKG497" s="1"/>
      <c r="AKH497" s="1"/>
      <c r="AKI497" s="1"/>
    </row>
    <row r="498" spans="1:971" x14ac:dyDescent="0.25">
      <c r="A498" s="1"/>
      <c r="B498" s="1"/>
      <c r="D498" s="2"/>
      <c r="E498" s="2"/>
      <c r="F498" s="2"/>
      <c r="G498" s="2"/>
      <c r="H498" s="2"/>
      <c r="I498" s="3"/>
      <c r="J498" s="4"/>
      <c r="K498" s="5"/>
      <c r="L498" s="4"/>
      <c r="M498" s="4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  <c r="KB498" s="1"/>
      <c r="KC498" s="1"/>
      <c r="KD498" s="1"/>
      <c r="KE498" s="1"/>
      <c r="KF498" s="1"/>
      <c r="KG498" s="1"/>
      <c r="KH498" s="1"/>
      <c r="KI498" s="1"/>
      <c r="KJ498" s="1"/>
      <c r="KK498" s="1"/>
      <c r="KL498" s="1"/>
      <c r="KM498" s="1"/>
      <c r="KN498" s="1"/>
      <c r="KO498" s="1"/>
      <c r="KP498" s="1"/>
      <c r="KQ498" s="1"/>
      <c r="KR498" s="1"/>
      <c r="KS498" s="1"/>
      <c r="KT498" s="1"/>
      <c r="KU498" s="1"/>
      <c r="KV498" s="1"/>
      <c r="KW498" s="1"/>
      <c r="KX498" s="1"/>
      <c r="KY498" s="1"/>
      <c r="KZ498" s="1"/>
      <c r="LA498" s="1"/>
      <c r="LB498" s="1"/>
      <c r="LC498" s="1"/>
      <c r="LD498" s="1"/>
      <c r="LE498" s="1"/>
      <c r="LF498" s="1"/>
      <c r="LG498" s="1"/>
      <c r="LH498" s="1"/>
      <c r="LI498" s="1"/>
      <c r="LJ498" s="1"/>
      <c r="LK498" s="1"/>
      <c r="LL498" s="1"/>
      <c r="LM498" s="1"/>
      <c r="LN498" s="1"/>
      <c r="LO498" s="1"/>
      <c r="LP498" s="1"/>
      <c r="LQ498" s="1"/>
      <c r="LR498" s="1"/>
      <c r="LS498" s="1"/>
      <c r="LT498" s="1"/>
      <c r="LU498" s="1"/>
      <c r="LV498" s="1"/>
      <c r="LW498" s="1"/>
      <c r="LX498" s="1"/>
      <c r="LY498" s="1"/>
      <c r="LZ498" s="1"/>
      <c r="MA498" s="1"/>
      <c r="MB498" s="1"/>
      <c r="MC498" s="1"/>
      <c r="MD498" s="1"/>
      <c r="ME498" s="1"/>
      <c r="MF498" s="1"/>
      <c r="MG498" s="1"/>
      <c r="MH498" s="1"/>
      <c r="MI498" s="1"/>
      <c r="MJ498" s="1"/>
      <c r="MK498" s="1"/>
      <c r="ML498" s="1"/>
      <c r="MM498" s="1"/>
      <c r="MN498" s="1"/>
      <c r="MO498" s="1"/>
      <c r="MP498" s="1"/>
      <c r="MQ498" s="1"/>
      <c r="MR498" s="1"/>
      <c r="MS498" s="1"/>
      <c r="MT498" s="1"/>
      <c r="MU498" s="1"/>
      <c r="MV498" s="1"/>
      <c r="MW498" s="1"/>
      <c r="MX498" s="1"/>
      <c r="MY498" s="1"/>
      <c r="MZ498" s="1"/>
      <c r="NA498" s="1"/>
      <c r="NB498" s="1"/>
      <c r="NC498" s="1"/>
      <c r="ND498" s="1"/>
      <c r="NE498" s="1"/>
      <c r="NF498" s="1"/>
      <c r="NG498" s="1"/>
      <c r="NH498" s="1"/>
      <c r="NI498" s="1"/>
      <c r="NJ498" s="1"/>
      <c r="NK498" s="1"/>
      <c r="NL498" s="1"/>
      <c r="NM498" s="1"/>
      <c r="NN498" s="1"/>
      <c r="NO498" s="1"/>
      <c r="NP498" s="1"/>
      <c r="NQ498" s="1"/>
      <c r="NR498" s="1"/>
      <c r="NS498" s="1"/>
      <c r="NT498" s="1"/>
      <c r="NU498" s="1"/>
      <c r="NV498" s="1"/>
      <c r="NW498" s="1"/>
      <c r="NX498" s="1"/>
      <c r="NY498" s="1"/>
      <c r="NZ498" s="1"/>
      <c r="OA498" s="1"/>
      <c r="OB498" s="1"/>
      <c r="OC498" s="1"/>
      <c r="OD498" s="1"/>
      <c r="OE498" s="1"/>
      <c r="OF498" s="1"/>
      <c r="OG498" s="1"/>
      <c r="OH498" s="1"/>
      <c r="OI498" s="1"/>
      <c r="OJ498" s="1"/>
      <c r="OK498" s="1"/>
      <c r="OL498" s="1"/>
      <c r="OM498" s="1"/>
      <c r="ON498" s="1"/>
      <c r="OO498" s="1"/>
      <c r="OP498" s="1"/>
      <c r="OQ498" s="1"/>
      <c r="OR498" s="1"/>
      <c r="OS498" s="1"/>
      <c r="OT498" s="1"/>
      <c r="OU498" s="1"/>
      <c r="OV498" s="1"/>
      <c r="OW498" s="1"/>
      <c r="OX498" s="1"/>
      <c r="OY498" s="1"/>
      <c r="OZ498" s="1"/>
      <c r="PA498" s="1"/>
      <c r="PB498" s="1"/>
      <c r="PC498" s="1"/>
      <c r="PD498" s="1"/>
      <c r="PE498" s="1"/>
      <c r="PF498" s="1"/>
      <c r="PG498" s="1"/>
      <c r="PH498" s="1"/>
      <c r="PI498" s="1"/>
      <c r="PJ498" s="1"/>
      <c r="PK498" s="1"/>
      <c r="PL498" s="1"/>
      <c r="PM498" s="1"/>
      <c r="PN498" s="1"/>
      <c r="PO498" s="1"/>
      <c r="PP498" s="1"/>
      <c r="PQ498" s="1"/>
      <c r="PR498" s="1"/>
      <c r="PS498" s="1"/>
      <c r="PT498" s="1"/>
      <c r="PU498" s="1"/>
      <c r="PV498" s="1"/>
      <c r="PW498" s="1"/>
      <c r="PX498" s="1"/>
      <c r="PY498" s="1"/>
      <c r="PZ498" s="1"/>
      <c r="QA498" s="1"/>
      <c r="QB498" s="1"/>
      <c r="QC498" s="1"/>
      <c r="QD498" s="1"/>
      <c r="QE498" s="1"/>
      <c r="QF498" s="1"/>
      <c r="QG498" s="1"/>
      <c r="QH498" s="1"/>
      <c r="QI498" s="1"/>
      <c r="QJ498" s="1"/>
      <c r="QK498" s="1"/>
      <c r="QL498" s="1"/>
      <c r="QM498" s="1"/>
      <c r="QN498" s="1"/>
      <c r="QO498" s="1"/>
      <c r="QP498" s="1"/>
      <c r="QQ498" s="1"/>
      <c r="QR498" s="1"/>
      <c r="QS498" s="1"/>
      <c r="QT498" s="1"/>
      <c r="QU498" s="1"/>
      <c r="QV498" s="1"/>
      <c r="QW498" s="1"/>
      <c r="QX498" s="1"/>
      <c r="QY498" s="1"/>
      <c r="QZ498" s="1"/>
      <c r="RA498" s="1"/>
      <c r="RB498" s="1"/>
      <c r="RC498" s="1"/>
      <c r="RD498" s="1"/>
      <c r="RE498" s="1"/>
      <c r="RF498" s="1"/>
      <c r="RG498" s="1"/>
      <c r="RH498" s="1"/>
      <c r="RI498" s="1"/>
      <c r="RJ498" s="1"/>
      <c r="RK498" s="1"/>
      <c r="RL498" s="1"/>
      <c r="RM498" s="1"/>
      <c r="RN498" s="1"/>
      <c r="RO498" s="1"/>
      <c r="RP498" s="1"/>
      <c r="RQ498" s="1"/>
      <c r="RR498" s="1"/>
      <c r="RS498" s="1"/>
      <c r="RT498" s="1"/>
      <c r="RU498" s="1"/>
      <c r="RV498" s="1"/>
      <c r="RW498" s="1"/>
      <c r="RX498" s="1"/>
      <c r="RY498" s="1"/>
      <c r="RZ498" s="1"/>
      <c r="SA498" s="1"/>
      <c r="SB498" s="1"/>
      <c r="SC498" s="1"/>
      <c r="SD498" s="1"/>
      <c r="SE498" s="1"/>
      <c r="SF498" s="1"/>
      <c r="SG498" s="1"/>
      <c r="SH498" s="1"/>
      <c r="SI498" s="1"/>
      <c r="SJ498" s="1"/>
      <c r="SK498" s="1"/>
      <c r="SL498" s="1"/>
      <c r="SM498" s="1"/>
      <c r="SN498" s="1"/>
      <c r="SO498" s="1"/>
      <c r="SP498" s="1"/>
      <c r="SQ498" s="1"/>
      <c r="SR498" s="1"/>
      <c r="SS498" s="1"/>
      <c r="ST498" s="1"/>
      <c r="SU498" s="1"/>
      <c r="SV498" s="1"/>
      <c r="SW498" s="1"/>
      <c r="SX498" s="1"/>
      <c r="SY498" s="1"/>
      <c r="SZ498" s="1"/>
      <c r="TA498" s="1"/>
      <c r="TB498" s="1"/>
      <c r="TC498" s="1"/>
      <c r="TD498" s="1"/>
      <c r="TE498" s="1"/>
      <c r="TF498" s="1"/>
      <c r="TG498" s="1"/>
      <c r="TH498" s="1"/>
      <c r="TI498" s="1"/>
      <c r="TJ498" s="1"/>
      <c r="TK498" s="1"/>
      <c r="TL498" s="1"/>
      <c r="TM498" s="1"/>
      <c r="TN498" s="1"/>
      <c r="TO498" s="1"/>
      <c r="TP498" s="1"/>
      <c r="TQ498" s="1"/>
      <c r="TR498" s="1"/>
      <c r="TS498" s="1"/>
      <c r="TT498" s="1"/>
      <c r="TU498" s="1"/>
      <c r="TV498" s="1"/>
      <c r="TW498" s="1"/>
      <c r="TX498" s="1"/>
      <c r="TY498" s="1"/>
      <c r="TZ498" s="1"/>
      <c r="UA498" s="1"/>
      <c r="UB498" s="1"/>
      <c r="UC498" s="1"/>
      <c r="UD498" s="1"/>
      <c r="UE498" s="1"/>
      <c r="UF498" s="1"/>
      <c r="UG498" s="1"/>
      <c r="UH498" s="1"/>
      <c r="UI498" s="1"/>
      <c r="UJ498" s="1"/>
      <c r="UK498" s="1"/>
      <c r="UL498" s="1"/>
      <c r="UM498" s="1"/>
      <c r="UN498" s="1"/>
      <c r="UO498" s="1"/>
      <c r="UP498" s="1"/>
      <c r="UQ498" s="1"/>
      <c r="UR498" s="1"/>
      <c r="US498" s="1"/>
      <c r="UT498" s="1"/>
      <c r="UU498" s="1"/>
      <c r="UV498" s="1"/>
      <c r="UW498" s="1"/>
      <c r="UX498" s="1"/>
      <c r="UY498" s="1"/>
      <c r="UZ498" s="1"/>
      <c r="VA498" s="1"/>
      <c r="VB498" s="1"/>
      <c r="VC498" s="1"/>
      <c r="VD498" s="1"/>
      <c r="VE498" s="1"/>
      <c r="VF498" s="1"/>
      <c r="VG498" s="1"/>
      <c r="VH498" s="1"/>
      <c r="VI498" s="1"/>
      <c r="VJ498" s="1"/>
      <c r="VK498" s="1"/>
      <c r="VL498" s="1"/>
      <c r="VM498" s="1"/>
      <c r="VN498" s="1"/>
      <c r="VO498" s="1"/>
      <c r="VP498" s="1"/>
      <c r="VQ498" s="1"/>
      <c r="VR498" s="1"/>
      <c r="VS498" s="1"/>
      <c r="VT498" s="1"/>
      <c r="VU498" s="1"/>
      <c r="VV498" s="1"/>
      <c r="VW498" s="1"/>
      <c r="VX498" s="1"/>
      <c r="VY498" s="1"/>
      <c r="VZ498" s="1"/>
      <c r="WA498" s="1"/>
      <c r="WB498" s="1"/>
      <c r="WC498" s="1"/>
      <c r="WD498" s="1"/>
      <c r="WE498" s="1"/>
      <c r="WF498" s="1"/>
      <c r="WG498" s="1"/>
      <c r="WH498" s="1"/>
      <c r="WI498" s="1"/>
      <c r="WJ498" s="1"/>
      <c r="WK498" s="1"/>
      <c r="WL498" s="1"/>
      <c r="WM498" s="1"/>
      <c r="WN498" s="1"/>
      <c r="WO498" s="1"/>
      <c r="WP498" s="1"/>
      <c r="WQ498" s="1"/>
      <c r="WR498" s="1"/>
      <c r="WS498" s="1"/>
      <c r="WT498" s="1"/>
      <c r="WU498" s="1"/>
      <c r="WV498" s="1"/>
      <c r="WW498" s="1"/>
      <c r="WX498" s="1"/>
      <c r="WY498" s="1"/>
      <c r="WZ498" s="1"/>
      <c r="XA498" s="1"/>
      <c r="XB498" s="1"/>
      <c r="XC498" s="1"/>
      <c r="XD498" s="1"/>
      <c r="XE498" s="1"/>
      <c r="XF498" s="1"/>
      <c r="XG498" s="1"/>
      <c r="XH498" s="1"/>
      <c r="XI498" s="1"/>
      <c r="XJ498" s="1"/>
      <c r="XK498" s="1"/>
      <c r="XL498" s="1"/>
      <c r="XM498" s="1"/>
      <c r="XN498" s="1"/>
      <c r="XO498" s="1"/>
      <c r="XP498" s="1"/>
      <c r="XQ498" s="1"/>
      <c r="XR498" s="1"/>
      <c r="XS498" s="1"/>
      <c r="XT498" s="1"/>
      <c r="XU498" s="1"/>
      <c r="XV498" s="1"/>
      <c r="XW498" s="1"/>
      <c r="XX498" s="1"/>
      <c r="XY498" s="1"/>
      <c r="XZ498" s="1"/>
      <c r="YA498" s="1"/>
      <c r="YB498" s="1"/>
      <c r="YC498" s="1"/>
      <c r="YD498" s="1"/>
      <c r="YE498" s="1"/>
      <c r="YF498" s="1"/>
      <c r="YG498" s="1"/>
      <c r="YH498" s="1"/>
      <c r="YI498" s="1"/>
      <c r="YJ498" s="1"/>
      <c r="YK498" s="1"/>
      <c r="YL498" s="1"/>
      <c r="YM498" s="1"/>
      <c r="YN498" s="1"/>
      <c r="YO498" s="1"/>
      <c r="YP498" s="1"/>
      <c r="YQ498" s="1"/>
      <c r="YR498" s="1"/>
      <c r="YS498" s="1"/>
      <c r="YT498" s="1"/>
      <c r="YU498" s="1"/>
      <c r="YV498" s="1"/>
      <c r="YW498" s="1"/>
      <c r="YX498" s="1"/>
      <c r="YY498" s="1"/>
      <c r="YZ498" s="1"/>
      <c r="ZA498" s="1"/>
      <c r="ZB498" s="1"/>
      <c r="ZC498" s="1"/>
      <c r="ZD498" s="1"/>
      <c r="ZE498" s="1"/>
      <c r="ZF498" s="1"/>
      <c r="ZG498" s="1"/>
      <c r="ZH498" s="1"/>
      <c r="ZI498" s="1"/>
      <c r="ZJ498" s="1"/>
      <c r="ZK498" s="1"/>
      <c r="ZL498" s="1"/>
      <c r="ZM498" s="1"/>
      <c r="ZN498" s="1"/>
      <c r="ZO498" s="1"/>
      <c r="ZP498" s="1"/>
      <c r="ZQ498" s="1"/>
      <c r="ZR498" s="1"/>
      <c r="ZS498" s="1"/>
      <c r="ZT498" s="1"/>
      <c r="ZU498" s="1"/>
      <c r="ZV498" s="1"/>
      <c r="ZW498" s="1"/>
      <c r="ZX498" s="1"/>
      <c r="ZY498" s="1"/>
      <c r="ZZ498" s="1"/>
      <c r="AAA498" s="1"/>
      <c r="AAB498" s="1"/>
      <c r="AAC498" s="1"/>
      <c r="AAD498" s="1"/>
      <c r="AAE498" s="1"/>
      <c r="AAF498" s="1"/>
      <c r="AAG498" s="1"/>
      <c r="AAH498" s="1"/>
      <c r="AAI498" s="1"/>
      <c r="AAJ498" s="1"/>
      <c r="AAK498" s="1"/>
      <c r="AAL498" s="1"/>
      <c r="AAM498" s="1"/>
      <c r="AAN498" s="1"/>
      <c r="AAO498" s="1"/>
      <c r="AAP498" s="1"/>
      <c r="AAQ498" s="1"/>
      <c r="AAR498" s="1"/>
      <c r="AAS498" s="1"/>
      <c r="AAT498" s="1"/>
      <c r="AAU498" s="1"/>
      <c r="AAV498" s="1"/>
      <c r="AAW498" s="1"/>
      <c r="AAX498" s="1"/>
      <c r="AAY498" s="1"/>
      <c r="AAZ498" s="1"/>
      <c r="ABA498" s="1"/>
      <c r="ABB498" s="1"/>
      <c r="ABC498" s="1"/>
      <c r="ABD498" s="1"/>
      <c r="ABE498" s="1"/>
      <c r="ABF498" s="1"/>
      <c r="ABG498" s="1"/>
      <c r="ABH498" s="1"/>
      <c r="ABI498" s="1"/>
      <c r="ABJ498" s="1"/>
      <c r="ABK498" s="1"/>
      <c r="ABL498" s="1"/>
      <c r="ABM498" s="1"/>
      <c r="ABN498" s="1"/>
      <c r="ABO498" s="1"/>
      <c r="ABP498" s="1"/>
      <c r="ABQ498" s="1"/>
      <c r="ABR498" s="1"/>
      <c r="ABS498" s="1"/>
      <c r="ABT498" s="1"/>
      <c r="ABU498" s="1"/>
      <c r="ABV498" s="1"/>
      <c r="ABW498" s="1"/>
      <c r="ABX498" s="1"/>
      <c r="ABY498" s="1"/>
      <c r="ABZ498" s="1"/>
      <c r="ACA498" s="1"/>
      <c r="ACB498" s="1"/>
      <c r="ACC498" s="1"/>
      <c r="ACD498" s="1"/>
      <c r="ACE498" s="1"/>
      <c r="ACF498" s="1"/>
      <c r="ACG498" s="1"/>
      <c r="ACH498" s="1"/>
      <c r="ACI498" s="1"/>
      <c r="ACJ498" s="1"/>
      <c r="ACK498" s="1"/>
      <c r="ACL498" s="1"/>
      <c r="ACM498" s="1"/>
      <c r="ACN498" s="1"/>
      <c r="ACO498" s="1"/>
      <c r="ACP498" s="1"/>
      <c r="ACQ498" s="1"/>
      <c r="ACR498" s="1"/>
      <c r="ACS498" s="1"/>
      <c r="ACT498" s="1"/>
      <c r="ACU498" s="1"/>
      <c r="ACV498" s="1"/>
      <c r="ACW498" s="1"/>
      <c r="ACX498" s="1"/>
      <c r="ACY498" s="1"/>
      <c r="ACZ498" s="1"/>
      <c r="ADA498" s="1"/>
      <c r="ADB498" s="1"/>
      <c r="ADC498" s="1"/>
      <c r="ADD498" s="1"/>
      <c r="ADE498" s="1"/>
      <c r="ADF498" s="1"/>
      <c r="ADG498" s="1"/>
      <c r="ADH498" s="1"/>
      <c r="ADI498" s="1"/>
      <c r="ADJ498" s="1"/>
      <c r="ADK498" s="1"/>
      <c r="ADL498" s="1"/>
      <c r="ADM498" s="1"/>
      <c r="ADN498" s="1"/>
      <c r="ADO498" s="1"/>
      <c r="ADP498" s="1"/>
      <c r="ADQ498" s="1"/>
      <c r="ADR498" s="1"/>
      <c r="ADS498" s="1"/>
      <c r="ADT498" s="1"/>
      <c r="ADU498" s="1"/>
      <c r="ADV498" s="1"/>
      <c r="ADW498" s="1"/>
      <c r="ADX498" s="1"/>
      <c r="ADY498" s="1"/>
      <c r="ADZ498" s="1"/>
      <c r="AEA498" s="1"/>
      <c r="AEB498" s="1"/>
      <c r="AEC498" s="1"/>
      <c r="AED498" s="1"/>
      <c r="AEE498" s="1"/>
      <c r="AEF498" s="1"/>
      <c r="AEG498" s="1"/>
      <c r="AEH498" s="1"/>
      <c r="AEI498" s="1"/>
      <c r="AEJ498" s="1"/>
      <c r="AEK498" s="1"/>
      <c r="AEL498" s="1"/>
      <c r="AEM498" s="1"/>
      <c r="AEN498" s="1"/>
      <c r="AEO498" s="1"/>
      <c r="AEP498" s="1"/>
      <c r="AEQ498" s="1"/>
      <c r="AER498" s="1"/>
      <c r="AES498" s="1"/>
      <c r="AET498" s="1"/>
      <c r="AEU498" s="1"/>
      <c r="AEV498" s="1"/>
      <c r="AEW498" s="1"/>
      <c r="AEX498" s="1"/>
      <c r="AEY498" s="1"/>
      <c r="AEZ498" s="1"/>
      <c r="AFA498" s="1"/>
      <c r="AFB498" s="1"/>
      <c r="AFC498" s="1"/>
      <c r="AFD498" s="1"/>
      <c r="AFE498" s="1"/>
      <c r="AFF498" s="1"/>
      <c r="AFG498" s="1"/>
      <c r="AFH498" s="1"/>
      <c r="AFI498" s="1"/>
      <c r="AFJ498" s="1"/>
      <c r="AFK498" s="1"/>
      <c r="AFL498" s="1"/>
      <c r="AFM498" s="1"/>
      <c r="AFN498" s="1"/>
      <c r="AFO498" s="1"/>
      <c r="AFP498" s="1"/>
      <c r="AFQ498" s="1"/>
      <c r="AFR498" s="1"/>
      <c r="AFS498" s="1"/>
      <c r="AFT498" s="1"/>
      <c r="AFU498" s="1"/>
      <c r="AFV498" s="1"/>
      <c r="AFW498" s="1"/>
      <c r="AFX498" s="1"/>
      <c r="AFY498" s="1"/>
      <c r="AFZ498" s="1"/>
      <c r="AGA498" s="1"/>
      <c r="AGB498" s="1"/>
      <c r="AGC498" s="1"/>
      <c r="AGD498" s="1"/>
      <c r="AGE498" s="1"/>
      <c r="AGF498" s="1"/>
      <c r="AGG498" s="1"/>
      <c r="AGH498" s="1"/>
      <c r="AGI498" s="1"/>
      <c r="AGJ498" s="1"/>
      <c r="AGK498" s="1"/>
      <c r="AGL498" s="1"/>
      <c r="AGM498" s="1"/>
      <c r="AGN498" s="1"/>
      <c r="AGO498" s="1"/>
      <c r="AGP498" s="1"/>
      <c r="AGQ498" s="1"/>
      <c r="AGR498" s="1"/>
      <c r="AGS498" s="1"/>
      <c r="AGT498" s="1"/>
      <c r="AGU498" s="1"/>
      <c r="AGV498" s="1"/>
      <c r="AGW498" s="1"/>
      <c r="AGX498" s="1"/>
      <c r="AGY498" s="1"/>
      <c r="AGZ498" s="1"/>
      <c r="AHA498" s="1"/>
      <c r="AHB498" s="1"/>
      <c r="AHC498" s="1"/>
      <c r="AHD498" s="1"/>
      <c r="AHE498" s="1"/>
      <c r="AHF498" s="1"/>
      <c r="AHG498" s="1"/>
      <c r="AHH498" s="1"/>
      <c r="AHI498" s="1"/>
      <c r="AHJ498" s="1"/>
      <c r="AHK498" s="1"/>
      <c r="AHL498" s="1"/>
      <c r="AHM498" s="1"/>
      <c r="AHN498" s="1"/>
      <c r="AHO498" s="1"/>
      <c r="AHP498" s="1"/>
      <c r="AHQ498" s="1"/>
      <c r="AHR498" s="1"/>
      <c r="AHS498" s="1"/>
      <c r="AHT498" s="1"/>
      <c r="AHU498" s="1"/>
      <c r="AHV498" s="1"/>
      <c r="AHW498" s="1"/>
      <c r="AHX498" s="1"/>
      <c r="AHY498" s="1"/>
      <c r="AHZ498" s="1"/>
      <c r="AIA498" s="1"/>
      <c r="AIB498" s="1"/>
      <c r="AIC498" s="1"/>
      <c r="AID498" s="1"/>
      <c r="AIE498" s="1"/>
      <c r="AIF498" s="1"/>
      <c r="AIG498" s="1"/>
      <c r="AIH498" s="1"/>
      <c r="AII498" s="1"/>
      <c r="AIJ498" s="1"/>
      <c r="AIK498" s="1"/>
      <c r="AIL498" s="1"/>
      <c r="AIM498" s="1"/>
      <c r="AIN498" s="1"/>
      <c r="AIO498" s="1"/>
      <c r="AIP498" s="1"/>
      <c r="AIQ498" s="1"/>
      <c r="AIR498" s="1"/>
      <c r="AIS498" s="1"/>
      <c r="AIT498" s="1"/>
      <c r="AIU498" s="1"/>
      <c r="AIV498" s="1"/>
      <c r="AIW498" s="1"/>
      <c r="AIX498" s="1"/>
      <c r="AIY498" s="1"/>
      <c r="AIZ498" s="1"/>
      <c r="AJA498" s="1"/>
      <c r="AJB498" s="1"/>
      <c r="AJC498" s="1"/>
      <c r="AJD498" s="1"/>
      <c r="AJE498" s="1"/>
      <c r="AJF498" s="1"/>
      <c r="AJG498" s="1"/>
      <c r="AJH498" s="1"/>
      <c r="AJI498" s="1"/>
      <c r="AJJ498" s="1"/>
      <c r="AJK498" s="1"/>
      <c r="AJL498" s="1"/>
      <c r="AJM498" s="1"/>
      <c r="AJN498" s="1"/>
      <c r="AJO498" s="1"/>
      <c r="AJP498" s="1"/>
      <c r="AJQ498" s="1"/>
      <c r="AJR498" s="1"/>
      <c r="AJS498" s="1"/>
      <c r="AJT498" s="1"/>
      <c r="AJU498" s="1"/>
      <c r="AJV498" s="1"/>
      <c r="AJW498" s="1"/>
      <c r="AJX498" s="1"/>
      <c r="AJY498" s="1"/>
      <c r="AJZ498" s="1"/>
      <c r="AKA498" s="1"/>
      <c r="AKB498" s="1"/>
      <c r="AKC498" s="1"/>
      <c r="AKD498" s="1"/>
      <c r="AKE498" s="1"/>
      <c r="AKF498" s="1"/>
      <c r="AKG498" s="1"/>
      <c r="AKH498" s="1"/>
      <c r="AKI498" s="1"/>
    </row>
    <row r="499" spans="1:971" x14ac:dyDescent="0.25">
      <c r="A499" s="1"/>
      <c r="B499" s="1"/>
      <c r="D499" s="2"/>
      <c r="E499" s="2"/>
      <c r="F499" s="2"/>
      <c r="G499" s="2"/>
      <c r="H499" s="2"/>
      <c r="I499" s="3"/>
      <c r="J499" s="4"/>
      <c r="K499" s="5"/>
      <c r="L499" s="4"/>
      <c r="M499" s="4"/>
    </row>
    <row r="500" spans="1:971" x14ac:dyDescent="0.25">
      <c r="K500" s="15"/>
      <c r="L500" s="15"/>
      <c r="M500" s="15"/>
    </row>
    <row r="504" spans="1:971" x14ac:dyDescent="0.25">
      <c r="K504" s="15"/>
      <c r="L504" s="15"/>
      <c r="M504" s="15"/>
    </row>
  </sheetData>
  <sortState ref="A1:AKI479">
    <sortCondition ref="B1:B479"/>
  </sortState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I504"/>
  <sheetViews>
    <sheetView topLeftCell="A424" workbookViewId="0">
      <selection activeCell="K230" sqref="K230"/>
    </sheetView>
  </sheetViews>
  <sheetFormatPr defaultRowHeight="15" x14ac:dyDescent="0.25"/>
  <cols>
    <col min="1" max="1" width="19.85546875" customWidth="1"/>
    <col min="2" max="2" width="21.140625" customWidth="1"/>
    <col min="3" max="3" width="43.42578125" style="1" bestFit="1" customWidth="1"/>
    <col min="4" max="4" width="14.42578125" style="1" hidden="1" customWidth="1"/>
    <col min="5" max="5" width="12.28515625" style="1" hidden="1" customWidth="1"/>
    <col min="6" max="6" width="13.42578125" style="1" hidden="1" customWidth="1"/>
    <col min="7" max="7" width="14.42578125" style="1" hidden="1" customWidth="1"/>
    <col min="8" max="8" width="8.85546875" style="1" hidden="1" customWidth="1"/>
    <col min="9" max="9" width="13.7109375" style="1" hidden="1" customWidth="1"/>
    <col min="10" max="10" width="14.28515625" style="1" hidden="1" customWidth="1"/>
    <col min="11" max="11" width="19" style="1" customWidth="1"/>
    <col min="12" max="12" width="17.42578125" style="1" customWidth="1"/>
    <col min="13" max="13" width="17.7109375" style="1" customWidth="1"/>
  </cols>
  <sheetData>
    <row r="1" spans="1:971" ht="15" customHeight="1" x14ac:dyDescent="0.25">
      <c r="A1" s="1" t="s">
        <v>414</v>
      </c>
      <c r="B1" s="1" t="s">
        <v>20</v>
      </c>
      <c r="C1" s="1" t="s">
        <v>415</v>
      </c>
      <c r="D1" s="2">
        <v>45455</v>
      </c>
      <c r="E1" s="2">
        <v>842.11</v>
      </c>
      <c r="F1" s="2">
        <v>32494.57</v>
      </c>
      <c r="G1" s="2">
        <v>12960.43</v>
      </c>
      <c r="H1" s="2">
        <v>71.48</v>
      </c>
      <c r="I1" s="3">
        <v>0</v>
      </c>
      <c r="J1" s="4">
        <v>45455</v>
      </c>
      <c r="K1" s="5">
        <v>80000</v>
      </c>
      <c r="L1" s="4">
        <v>106200</v>
      </c>
      <c r="M1" s="4">
        <v>112465.8</v>
      </c>
    </row>
    <row r="2" spans="1:971" x14ac:dyDescent="0.25">
      <c r="A2" s="6" t="s">
        <v>81</v>
      </c>
      <c r="B2" s="6" t="s">
        <v>13</v>
      </c>
      <c r="C2" s="6" t="s">
        <v>82</v>
      </c>
      <c r="D2" s="7"/>
      <c r="E2" s="7">
        <v>148.72</v>
      </c>
      <c r="F2" s="7">
        <v>446.16</v>
      </c>
      <c r="G2" s="7">
        <v>-446.16</v>
      </c>
      <c r="H2" s="7"/>
      <c r="I2" s="8">
        <v>1000</v>
      </c>
      <c r="J2" s="9">
        <v>1000</v>
      </c>
      <c r="K2" s="10">
        <v>0</v>
      </c>
      <c r="L2" s="9">
        <v>0</v>
      </c>
      <c r="M2" s="9">
        <v>0</v>
      </c>
    </row>
    <row r="3" spans="1:971" x14ac:dyDescent="0.25">
      <c r="A3" s="1" t="s">
        <v>12</v>
      </c>
      <c r="B3" s="1" t="s">
        <v>13</v>
      </c>
      <c r="C3" s="1" t="s">
        <v>14</v>
      </c>
      <c r="D3" s="2"/>
      <c r="E3" s="2">
        <v>41799.56</v>
      </c>
      <c r="F3" s="2">
        <v>125404.35</v>
      </c>
      <c r="G3" s="2">
        <v>-125404.35</v>
      </c>
      <c r="H3" s="2"/>
      <c r="I3" s="3">
        <v>0</v>
      </c>
      <c r="J3" s="4">
        <v>0</v>
      </c>
      <c r="K3" s="5">
        <v>0</v>
      </c>
      <c r="L3" s="4">
        <v>0</v>
      </c>
      <c r="M3" s="4">
        <v>0</v>
      </c>
    </row>
    <row r="4" spans="1:971" x14ac:dyDescent="0.25">
      <c r="A4" s="1" t="s">
        <v>310</v>
      </c>
      <c r="B4" s="1" t="s">
        <v>13</v>
      </c>
      <c r="C4" s="1" t="s">
        <v>311</v>
      </c>
      <c r="D4" s="2"/>
      <c r="E4" s="2">
        <v>418</v>
      </c>
      <c r="F4" s="2">
        <v>1254.05</v>
      </c>
      <c r="G4" s="2">
        <v>-1254.05</v>
      </c>
      <c r="H4" s="2"/>
      <c r="I4" s="3">
        <v>2000</v>
      </c>
      <c r="J4" s="4">
        <v>2000</v>
      </c>
      <c r="K4" s="5">
        <v>0</v>
      </c>
      <c r="L4" s="4">
        <v>0</v>
      </c>
      <c r="M4" s="4">
        <v>0</v>
      </c>
    </row>
    <row r="5" spans="1:971" x14ac:dyDescent="0.25">
      <c r="A5" s="6" t="s">
        <v>157</v>
      </c>
      <c r="B5" s="6" t="s">
        <v>16</v>
      </c>
      <c r="C5" s="6" t="s">
        <v>158</v>
      </c>
      <c r="D5" s="7"/>
      <c r="E5" s="7">
        <v>13232.44</v>
      </c>
      <c r="F5" s="7">
        <v>118020.22</v>
      </c>
      <c r="G5" s="7">
        <v>-118020.22</v>
      </c>
      <c r="H5" s="7"/>
      <c r="I5" s="8">
        <v>0</v>
      </c>
      <c r="J5" s="9">
        <v>0</v>
      </c>
      <c r="K5" s="10">
        <v>100000</v>
      </c>
      <c r="L5" s="9">
        <v>106200</v>
      </c>
      <c r="M5" s="9">
        <v>112465.8</v>
      </c>
    </row>
    <row r="6" spans="1:971" x14ac:dyDescent="0.25">
      <c r="A6" s="1" t="s">
        <v>239</v>
      </c>
      <c r="B6" s="1" t="s">
        <v>16</v>
      </c>
      <c r="C6" s="1" t="s">
        <v>240</v>
      </c>
      <c r="D6" s="2">
        <v>7523</v>
      </c>
      <c r="E6" s="2">
        <v>860.1</v>
      </c>
      <c r="F6" s="2">
        <v>6752.34</v>
      </c>
      <c r="G6" s="2">
        <v>770.66</v>
      </c>
      <c r="H6" s="2">
        <v>89.75</v>
      </c>
      <c r="I6" s="3">
        <v>0</v>
      </c>
      <c r="J6" s="4">
        <v>7523</v>
      </c>
      <c r="K6" s="5">
        <v>8094.7479999999996</v>
      </c>
      <c r="L6" s="4">
        <v>8596.6223759999993</v>
      </c>
      <c r="M6" s="4">
        <v>9103.823096184</v>
      </c>
    </row>
    <row r="7" spans="1:971" x14ac:dyDescent="0.25">
      <c r="A7" s="1" t="s">
        <v>195</v>
      </c>
      <c r="B7" s="1" t="s">
        <v>16</v>
      </c>
      <c r="C7" s="1" t="s">
        <v>196</v>
      </c>
      <c r="D7" s="2">
        <v>5417</v>
      </c>
      <c r="E7" s="2"/>
      <c r="F7" s="2"/>
      <c r="G7" s="2">
        <v>5417</v>
      </c>
      <c r="H7" s="2"/>
      <c r="I7" s="3">
        <v>-5417</v>
      </c>
      <c r="J7" s="4">
        <v>0</v>
      </c>
      <c r="K7" s="5">
        <v>0</v>
      </c>
      <c r="L7" s="4">
        <v>0</v>
      </c>
      <c r="M7" s="4">
        <v>0</v>
      </c>
    </row>
    <row r="8" spans="1:971" x14ac:dyDescent="0.25">
      <c r="A8" s="1" t="s">
        <v>262</v>
      </c>
      <c r="B8" s="1" t="s">
        <v>16</v>
      </c>
      <c r="C8" s="1" t="s">
        <v>263</v>
      </c>
      <c r="D8" s="2">
        <v>1734</v>
      </c>
      <c r="E8" s="2">
        <v>130.5</v>
      </c>
      <c r="F8" s="2">
        <v>1078.57</v>
      </c>
      <c r="G8" s="2">
        <v>655.43</v>
      </c>
      <c r="H8" s="2">
        <v>62.2</v>
      </c>
      <c r="I8" s="3">
        <v>0</v>
      </c>
      <c r="J8" s="4">
        <v>1734</v>
      </c>
      <c r="K8" s="5">
        <v>1865.7840000000001</v>
      </c>
      <c r="L8" s="4">
        <v>1981.462608</v>
      </c>
      <c r="M8" s="4">
        <v>2098.3689018720002</v>
      </c>
    </row>
    <row r="9" spans="1:971" x14ac:dyDescent="0.25">
      <c r="A9" s="1" t="s">
        <v>83</v>
      </c>
      <c r="B9" s="1" t="s">
        <v>16</v>
      </c>
      <c r="C9" s="1" t="s">
        <v>82</v>
      </c>
      <c r="D9" s="2">
        <v>18748</v>
      </c>
      <c r="E9" s="2">
        <v>1617.36</v>
      </c>
      <c r="F9" s="2">
        <v>12694.09</v>
      </c>
      <c r="G9" s="2">
        <v>6053.91</v>
      </c>
      <c r="H9" s="2">
        <v>67.7</v>
      </c>
      <c r="I9" s="3">
        <v>0</v>
      </c>
      <c r="J9" s="4">
        <v>18748</v>
      </c>
      <c r="K9" s="5">
        <v>20172.847999999998</v>
      </c>
      <c r="L9" s="4">
        <v>21423.564575999997</v>
      </c>
      <c r="M9" s="4">
        <v>22687.554885983998</v>
      </c>
    </row>
    <row r="10" spans="1:971" x14ac:dyDescent="0.25">
      <c r="A10" s="1" t="s">
        <v>106</v>
      </c>
      <c r="B10" s="1" t="s">
        <v>16</v>
      </c>
      <c r="C10" s="1" t="s">
        <v>107</v>
      </c>
      <c r="D10" s="2">
        <v>46319</v>
      </c>
      <c r="E10" s="2">
        <v>2911.2</v>
      </c>
      <c r="F10" s="2">
        <v>34497.599999999999</v>
      </c>
      <c r="G10" s="2">
        <v>11821.4</v>
      </c>
      <c r="H10" s="2">
        <v>74.47</v>
      </c>
      <c r="I10" s="3">
        <v>0</v>
      </c>
      <c r="J10" s="4">
        <v>46319</v>
      </c>
      <c r="K10" s="5">
        <v>49839.243999999999</v>
      </c>
      <c r="L10" s="4">
        <v>52929.277128000002</v>
      </c>
      <c r="M10" s="4">
        <v>56052.104478551999</v>
      </c>
    </row>
    <row r="11" spans="1:971" x14ac:dyDescent="0.25">
      <c r="A11" s="1" t="s">
        <v>286</v>
      </c>
      <c r="B11" s="1" t="s">
        <v>16</v>
      </c>
      <c r="C11" s="1" t="s">
        <v>287</v>
      </c>
      <c r="D11" s="2">
        <v>38645</v>
      </c>
      <c r="E11" s="2">
        <v>22263.62</v>
      </c>
      <c r="F11" s="2">
        <v>111430.76</v>
      </c>
      <c r="G11" s="2">
        <v>-72785.759999999995</v>
      </c>
      <c r="H11" s="2">
        <v>288.33999999999997</v>
      </c>
      <c r="I11" s="3">
        <v>0</v>
      </c>
      <c r="J11" s="4">
        <v>38645</v>
      </c>
      <c r="K11" s="5">
        <v>41582.019999999997</v>
      </c>
      <c r="L11" s="4">
        <v>44160.105239999997</v>
      </c>
      <c r="M11" s="4">
        <v>46765.551449159997</v>
      </c>
    </row>
    <row r="12" spans="1:971" x14ac:dyDescent="0.25">
      <c r="A12" s="1" t="s">
        <v>130</v>
      </c>
      <c r="B12" s="1" t="s">
        <v>16</v>
      </c>
      <c r="C12" s="1" t="s">
        <v>131</v>
      </c>
      <c r="D12" s="2">
        <v>47134</v>
      </c>
      <c r="E12" s="2">
        <v>7732.46</v>
      </c>
      <c r="F12" s="2">
        <v>39226.94</v>
      </c>
      <c r="G12" s="2">
        <v>7907.06</v>
      </c>
      <c r="H12" s="2">
        <v>83.22</v>
      </c>
      <c r="I12" s="3">
        <v>15000</v>
      </c>
      <c r="J12" s="4">
        <v>62134</v>
      </c>
      <c r="K12" s="5">
        <v>75600</v>
      </c>
      <c r="L12" s="4">
        <v>71001.267408</v>
      </c>
      <c r="M12" s="4">
        <v>75190.342185072004</v>
      </c>
    </row>
    <row r="13" spans="1:971" x14ac:dyDescent="0.25">
      <c r="A13" s="1" t="s">
        <v>57</v>
      </c>
      <c r="B13" s="1" t="s">
        <v>16</v>
      </c>
      <c r="C13" s="1" t="s">
        <v>58</v>
      </c>
      <c r="D13" s="2">
        <v>232960</v>
      </c>
      <c r="E13" s="2">
        <v>23464.42</v>
      </c>
      <c r="F13" s="2">
        <v>208919.24</v>
      </c>
      <c r="G13" s="2">
        <v>24040.76</v>
      </c>
      <c r="H13" s="2">
        <v>89.68</v>
      </c>
      <c r="I13" s="3">
        <v>0</v>
      </c>
      <c r="J13" s="4">
        <v>232960</v>
      </c>
      <c r="K13" s="5">
        <v>250664.95999999999</v>
      </c>
      <c r="L13" s="4">
        <v>266206.18751999998</v>
      </c>
      <c r="M13" s="4">
        <v>281912.35258367995</v>
      </c>
    </row>
    <row r="14" spans="1:971" x14ac:dyDescent="0.25">
      <c r="A14" s="1" t="s">
        <v>593</v>
      </c>
      <c r="B14" s="1" t="s">
        <v>16</v>
      </c>
      <c r="C14" s="1" t="s">
        <v>594</v>
      </c>
      <c r="D14" s="2">
        <v>350000</v>
      </c>
      <c r="E14" s="2">
        <v>26000</v>
      </c>
      <c r="F14" s="2">
        <v>33718.879999999997</v>
      </c>
      <c r="G14" s="2">
        <v>12281.12</v>
      </c>
      <c r="H14" s="2">
        <v>9.6300000000000008</v>
      </c>
      <c r="I14" s="3">
        <v>100000</v>
      </c>
      <c r="J14" s="4">
        <v>450000</v>
      </c>
      <c r="K14" s="5">
        <v>500000</v>
      </c>
      <c r="L14" s="4">
        <v>531000</v>
      </c>
      <c r="M14" s="4">
        <v>562329</v>
      </c>
    </row>
    <row r="15" spans="1:971" x14ac:dyDescent="0.25">
      <c r="A15" s="1" t="s">
        <v>220</v>
      </c>
      <c r="B15" s="1" t="s">
        <v>16</v>
      </c>
      <c r="C15" s="1" t="s">
        <v>221</v>
      </c>
      <c r="D15" s="2"/>
      <c r="E15" s="2"/>
      <c r="F15" s="2">
        <v>47169.120000000003</v>
      </c>
      <c r="G15" s="2">
        <v>-47169.120000000003</v>
      </c>
      <c r="H15" s="2"/>
      <c r="I15" s="3">
        <v>0</v>
      </c>
      <c r="J15" s="4">
        <v>0</v>
      </c>
      <c r="K15" s="5">
        <v>0</v>
      </c>
      <c r="L15" s="4">
        <v>0</v>
      </c>
      <c r="M15" s="4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</row>
    <row r="16" spans="1:971" ht="21" customHeight="1" x14ac:dyDescent="0.25">
      <c r="A16" s="1" t="s">
        <v>15</v>
      </c>
      <c r="B16" s="1" t="s">
        <v>16</v>
      </c>
      <c r="C16" s="1" t="s">
        <v>14</v>
      </c>
      <c r="D16" s="2">
        <v>1190421</v>
      </c>
      <c r="E16" s="2">
        <v>119092.06</v>
      </c>
      <c r="F16" s="2">
        <v>1051724.05</v>
      </c>
      <c r="G16" s="2">
        <v>138696.95000000001</v>
      </c>
      <c r="H16" s="2">
        <v>88.34</v>
      </c>
      <c r="I16" s="3">
        <v>0</v>
      </c>
      <c r="J16" s="4">
        <v>1190421</v>
      </c>
      <c r="K16" s="5">
        <v>1280892.996</v>
      </c>
      <c r="L16" s="4">
        <v>1360308.3617519999</v>
      </c>
      <c r="M16" s="4">
        <v>1440566.5550953678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</row>
    <row r="17" spans="1:132" x14ac:dyDescent="0.25">
      <c r="A17" s="1" t="s">
        <v>312</v>
      </c>
      <c r="B17" s="1" t="s">
        <v>16</v>
      </c>
      <c r="C17" s="1" t="s">
        <v>311</v>
      </c>
      <c r="D17" s="2">
        <v>18169</v>
      </c>
      <c r="E17" s="2">
        <v>1581.98</v>
      </c>
      <c r="F17" s="2">
        <v>13302.53</v>
      </c>
      <c r="G17" s="2">
        <v>4866.47</v>
      </c>
      <c r="H17" s="2">
        <v>73.209999999999994</v>
      </c>
      <c r="I17" s="3">
        <v>0</v>
      </c>
      <c r="J17" s="4">
        <v>18169</v>
      </c>
      <c r="K17" s="5">
        <v>19549.844000000001</v>
      </c>
      <c r="L17" s="4">
        <v>20761.934327999999</v>
      </c>
      <c r="M17" s="4">
        <v>21986.888453351999</v>
      </c>
    </row>
    <row r="18" spans="1:132" x14ac:dyDescent="0.25">
      <c r="A18" s="1" t="s">
        <v>335</v>
      </c>
      <c r="B18" s="1" t="s">
        <v>16</v>
      </c>
      <c r="C18" s="1" t="s">
        <v>336</v>
      </c>
      <c r="D18" s="2"/>
      <c r="E18" s="2">
        <v>1905.48</v>
      </c>
      <c r="F18" s="2">
        <v>7252.03</v>
      </c>
      <c r="G18" s="2">
        <v>-7252.03</v>
      </c>
      <c r="H18" s="2"/>
      <c r="I18" s="3">
        <v>15000</v>
      </c>
      <c r="J18" s="4">
        <v>15000</v>
      </c>
      <c r="K18" s="5">
        <v>16140</v>
      </c>
      <c r="L18" s="4">
        <v>17140.68</v>
      </c>
      <c r="M18" s="4">
        <v>18151.98012</v>
      </c>
    </row>
    <row r="19" spans="1:132" x14ac:dyDescent="0.25">
      <c r="A19" s="6" t="s">
        <v>159</v>
      </c>
      <c r="B19" s="6" t="s">
        <v>18</v>
      </c>
      <c r="C19" s="6" t="s">
        <v>158</v>
      </c>
      <c r="D19" s="7">
        <v>811142</v>
      </c>
      <c r="E19" s="7">
        <v>31734.6</v>
      </c>
      <c r="F19" s="7">
        <v>488749.48</v>
      </c>
      <c r="G19" s="7">
        <v>322392.52</v>
      </c>
      <c r="H19" s="7">
        <v>60.25</v>
      </c>
      <c r="I19" s="8">
        <v>0</v>
      </c>
      <c r="J19" s="9">
        <v>811142</v>
      </c>
      <c r="K19" s="10">
        <v>872788.79200000002</v>
      </c>
      <c r="L19" s="9">
        <v>926901.69710400002</v>
      </c>
      <c r="M19" s="9">
        <v>981588.897233136</v>
      </c>
    </row>
    <row r="20" spans="1:132" x14ac:dyDescent="0.25">
      <c r="A20" s="1" t="s">
        <v>560</v>
      </c>
      <c r="B20" s="1" t="s">
        <v>18</v>
      </c>
      <c r="C20" s="1" t="s">
        <v>561</v>
      </c>
      <c r="D20" s="2">
        <v>300000</v>
      </c>
      <c r="E20" s="2">
        <v>222675.44</v>
      </c>
      <c r="F20" s="2">
        <v>288060.53999999998</v>
      </c>
      <c r="G20" s="2">
        <v>11939.46</v>
      </c>
      <c r="H20" s="26" t="s">
        <v>562</v>
      </c>
      <c r="I20" s="3">
        <v>0</v>
      </c>
      <c r="J20" s="4">
        <v>300000</v>
      </c>
      <c r="K20" s="5">
        <v>200000</v>
      </c>
      <c r="L20" s="4">
        <v>318600</v>
      </c>
      <c r="M20" s="4">
        <v>337397.4</v>
      </c>
    </row>
    <row r="21" spans="1:132" x14ac:dyDescent="0.25">
      <c r="A21" s="1" t="s">
        <v>241</v>
      </c>
      <c r="B21" s="1" t="s">
        <v>18</v>
      </c>
      <c r="C21" s="1" t="s">
        <v>240</v>
      </c>
      <c r="D21" s="2">
        <v>48044</v>
      </c>
      <c r="E21" s="2">
        <v>6897.5</v>
      </c>
      <c r="F21" s="2">
        <v>57894.27</v>
      </c>
      <c r="G21" s="2">
        <v>-9850.27</v>
      </c>
      <c r="H21" s="2">
        <v>120.5</v>
      </c>
      <c r="I21" s="3">
        <v>0</v>
      </c>
      <c r="J21" s="4">
        <v>48044</v>
      </c>
      <c r="K21" s="5">
        <v>51695.343999999997</v>
      </c>
      <c r="L21" s="4">
        <v>54900.455327999996</v>
      </c>
      <c r="M21" s="4">
        <v>58139.582192351998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</row>
    <row r="22" spans="1:132" x14ac:dyDescent="0.25">
      <c r="A22" s="1" t="s">
        <v>197</v>
      </c>
      <c r="B22" s="1" t="s">
        <v>18</v>
      </c>
      <c r="C22" s="1" t="s">
        <v>196</v>
      </c>
      <c r="D22" s="2">
        <v>11103</v>
      </c>
      <c r="E22" s="2">
        <v>700</v>
      </c>
      <c r="F22" s="2">
        <v>15400</v>
      </c>
      <c r="G22" s="2">
        <v>-4297</v>
      </c>
      <c r="H22" s="2">
        <v>138.69999999999999</v>
      </c>
      <c r="I22" s="3">
        <v>12000</v>
      </c>
      <c r="J22" s="4">
        <v>23103</v>
      </c>
      <c r="K22" s="5">
        <v>24858.828000000001</v>
      </c>
      <c r="L22" s="4">
        <v>26400.075336000002</v>
      </c>
      <c r="M22" s="4">
        <v>27957.679780824001</v>
      </c>
    </row>
    <row r="23" spans="1:132" x14ac:dyDescent="0.25">
      <c r="A23" s="1" t="s">
        <v>264</v>
      </c>
      <c r="B23" s="1" t="s">
        <v>18</v>
      </c>
      <c r="C23" s="1" t="s">
        <v>263</v>
      </c>
      <c r="D23" s="2">
        <v>7042</v>
      </c>
      <c r="E23" s="2">
        <v>606.29999999999995</v>
      </c>
      <c r="F23" s="2">
        <v>4912.8900000000003</v>
      </c>
      <c r="G23" s="2">
        <v>2129.11</v>
      </c>
      <c r="H23" s="2">
        <v>69.760000000000005</v>
      </c>
      <c r="I23" s="3">
        <v>0</v>
      </c>
      <c r="J23" s="4">
        <v>7042</v>
      </c>
      <c r="K23" s="5">
        <v>7577.192</v>
      </c>
      <c r="L23" s="4">
        <v>8046.9779040000003</v>
      </c>
      <c r="M23" s="4">
        <v>8521.7496003360011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</row>
    <row r="24" spans="1:132" x14ac:dyDescent="0.25">
      <c r="A24" s="1" t="s">
        <v>84</v>
      </c>
      <c r="B24" s="1" t="s">
        <v>18</v>
      </c>
      <c r="C24" s="1" t="s">
        <v>82</v>
      </c>
      <c r="D24" s="2">
        <v>89140</v>
      </c>
      <c r="E24" s="2">
        <v>7427.01</v>
      </c>
      <c r="F24" s="2">
        <v>63012.6</v>
      </c>
      <c r="G24" s="2">
        <v>26127.4</v>
      </c>
      <c r="H24" s="2">
        <v>70.680000000000007</v>
      </c>
      <c r="I24" s="3">
        <v>0</v>
      </c>
      <c r="J24" s="4">
        <v>89140</v>
      </c>
      <c r="K24" s="5">
        <v>95914.64</v>
      </c>
      <c r="L24" s="4">
        <v>101861.34768000001</v>
      </c>
      <c r="M24" s="4">
        <v>107871.16719312001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</row>
    <row r="25" spans="1:132" x14ac:dyDescent="0.25">
      <c r="A25" s="1" t="s">
        <v>108</v>
      </c>
      <c r="B25" s="1" t="s">
        <v>18</v>
      </c>
      <c r="C25" s="1" t="s">
        <v>107</v>
      </c>
      <c r="D25" s="2">
        <v>474397</v>
      </c>
      <c r="E25" s="2">
        <v>44423.4</v>
      </c>
      <c r="F25" s="2">
        <v>358686</v>
      </c>
      <c r="G25" s="2">
        <v>115711</v>
      </c>
      <c r="H25" s="2">
        <v>75.599999999999994</v>
      </c>
      <c r="I25" s="3">
        <v>0</v>
      </c>
      <c r="J25" s="4">
        <v>474397</v>
      </c>
      <c r="K25" s="5">
        <v>510451.17200000002</v>
      </c>
      <c r="L25" s="4">
        <v>542099.14466400002</v>
      </c>
      <c r="M25" s="4">
        <v>574082.99419917597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</row>
    <row r="26" spans="1:132" x14ac:dyDescent="0.25">
      <c r="A26" s="1" t="s">
        <v>288</v>
      </c>
      <c r="B26" s="1" t="s">
        <v>18</v>
      </c>
      <c r="C26" s="1" t="s">
        <v>287</v>
      </c>
      <c r="D26" s="2">
        <v>461317</v>
      </c>
      <c r="E26" s="2">
        <v>48701</v>
      </c>
      <c r="F26" s="2">
        <v>466839.85</v>
      </c>
      <c r="G26" s="2">
        <v>-5522.85</v>
      </c>
      <c r="H26" s="2">
        <v>101.19</v>
      </c>
      <c r="I26" s="3">
        <v>0</v>
      </c>
      <c r="J26" s="4">
        <v>461317</v>
      </c>
      <c r="K26" s="5">
        <v>496377.092</v>
      </c>
      <c r="L26" s="4">
        <v>527152.47170400003</v>
      </c>
      <c r="M26" s="4">
        <v>558254.46753453603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</row>
    <row r="27" spans="1:132" x14ac:dyDescent="0.25">
      <c r="A27" s="1" t="s">
        <v>132</v>
      </c>
      <c r="B27" s="1" t="s">
        <v>18</v>
      </c>
      <c r="C27" s="1" t="s">
        <v>131</v>
      </c>
      <c r="D27" s="2">
        <v>209317</v>
      </c>
      <c r="E27" s="2">
        <v>37735.99</v>
      </c>
      <c r="F27" s="2">
        <v>437921.71</v>
      </c>
      <c r="G27" s="2">
        <v>-228604.71</v>
      </c>
      <c r="H27" s="2">
        <v>209.21</v>
      </c>
      <c r="I27" s="3">
        <v>600000</v>
      </c>
      <c r="J27" s="4">
        <v>809317</v>
      </c>
      <c r="K27" s="5">
        <v>136363.63636363635</v>
      </c>
      <c r="L27" s="4">
        <v>924816.24770399998</v>
      </c>
      <c r="M27" s="4">
        <v>979380.40631853603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</row>
    <row r="28" spans="1:132" x14ac:dyDescent="0.25">
      <c r="A28" s="1" t="s">
        <v>59</v>
      </c>
      <c r="B28" s="1" t="s">
        <v>18</v>
      </c>
      <c r="C28" s="1" t="s">
        <v>58</v>
      </c>
      <c r="D28" s="2">
        <v>1861494</v>
      </c>
      <c r="E28" s="2">
        <v>108717.37</v>
      </c>
      <c r="F28" s="2">
        <v>891195.41</v>
      </c>
      <c r="G28" s="2">
        <v>970298.59</v>
      </c>
      <c r="H28" s="2">
        <v>47.87</v>
      </c>
      <c r="I28" s="3">
        <v>0</v>
      </c>
      <c r="J28" s="4">
        <v>1861494</v>
      </c>
      <c r="K28" s="5">
        <v>2002967.544</v>
      </c>
      <c r="L28" s="4">
        <v>2127151.5317279999</v>
      </c>
      <c r="M28" s="4">
        <v>2252653.4720999519</v>
      </c>
    </row>
    <row r="29" spans="1:132" x14ac:dyDescent="0.25">
      <c r="A29" s="1" t="s">
        <v>447</v>
      </c>
      <c r="B29" s="1" t="s">
        <v>18</v>
      </c>
      <c r="C29" s="1" t="s">
        <v>448</v>
      </c>
      <c r="D29" s="2">
        <v>150000</v>
      </c>
      <c r="E29" s="2"/>
      <c r="F29" s="2">
        <v>877.19</v>
      </c>
      <c r="G29" s="2">
        <v>149122.81</v>
      </c>
      <c r="H29" s="2">
        <v>0.57999999999999996</v>
      </c>
      <c r="I29" s="3">
        <v>-100000</v>
      </c>
      <c r="J29" s="4">
        <v>50000</v>
      </c>
      <c r="K29" s="5">
        <v>500000</v>
      </c>
      <c r="L29" s="4">
        <v>106200</v>
      </c>
      <c r="M29" s="4">
        <v>112465.8</v>
      </c>
    </row>
    <row r="30" spans="1:132" x14ac:dyDescent="0.25">
      <c r="A30" s="1" t="s">
        <v>222</v>
      </c>
      <c r="B30" s="1" t="s">
        <v>18</v>
      </c>
      <c r="C30" s="1" t="s">
        <v>221</v>
      </c>
      <c r="D30" s="2">
        <v>82229</v>
      </c>
      <c r="E30" s="2">
        <v>9527.4</v>
      </c>
      <c r="F30" s="2">
        <v>100587.69</v>
      </c>
      <c r="G30" s="2">
        <v>-18358.689999999999</v>
      </c>
      <c r="H30" s="2">
        <v>122.32</v>
      </c>
      <c r="I30" s="3">
        <v>0</v>
      </c>
      <c r="J30" s="4">
        <v>82229</v>
      </c>
      <c r="K30" s="5">
        <v>88478.403999999995</v>
      </c>
      <c r="L30" s="4">
        <v>93964.065047999989</v>
      </c>
      <c r="M30" s="4">
        <v>99507.944885831996</v>
      </c>
    </row>
    <row r="31" spans="1:132" x14ac:dyDescent="0.25">
      <c r="A31" s="1" t="s">
        <v>597</v>
      </c>
      <c r="B31" s="1" t="s">
        <v>18</v>
      </c>
      <c r="C31" s="1" t="s">
        <v>598</v>
      </c>
      <c r="D31" s="2">
        <v>106000</v>
      </c>
      <c r="E31" s="2">
        <v>26000</v>
      </c>
      <c r="F31" s="2">
        <v>72400</v>
      </c>
      <c r="G31" s="2">
        <v>33600</v>
      </c>
      <c r="H31" s="2">
        <v>68.3</v>
      </c>
      <c r="I31" s="3">
        <v>0</v>
      </c>
      <c r="J31" s="4">
        <v>106000</v>
      </c>
      <c r="K31" s="5">
        <v>150000</v>
      </c>
      <c r="L31" s="4">
        <v>212400</v>
      </c>
      <c r="M31" s="4">
        <v>224931.6</v>
      </c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</row>
    <row r="32" spans="1:132" x14ac:dyDescent="0.25">
      <c r="A32" s="1" t="s">
        <v>17</v>
      </c>
      <c r="B32" s="1" t="s">
        <v>18</v>
      </c>
      <c r="C32" s="1" t="s">
        <v>14</v>
      </c>
      <c r="D32" s="2">
        <v>9714906</v>
      </c>
      <c r="E32" s="2">
        <v>594757.28</v>
      </c>
      <c r="F32" s="2">
        <v>4871121.62</v>
      </c>
      <c r="G32" s="2">
        <v>4843784.38</v>
      </c>
      <c r="H32" s="2">
        <v>50.14</v>
      </c>
      <c r="I32" s="3">
        <v>0</v>
      </c>
      <c r="J32" s="4">
        <v>9714906</v>
      </c>
      <c r="K32" s="5">
        <v>10453238.856000001</v>
      </c>
      <c r="L32" s="4">
        <v>11101339.665072002</v>
      </c>
      <c r="M32" s="4">
        <v>11756318.70531125</v>
      </c>
    </row>
    <row r="33" spans="1:13" x14ac:dyDescent="0.25">
      <c r="A33" s="1" t="s">
        <v>313</v>
      </c>
      <c r="B33" s="1" t="s">
        <v>18</v>
      </c>
      <c r="C33" s="1" t="s">
        <v>311</v>
      </c>
      <c r="D33" s="2">
        <v>82472</v>
      </c>
      <c r="E33" s="2">
        <v>7297.2</v>
      </c>
      <c r="F33" s="2">
        <v>64426.66</v>
      </c>
      <c r="G33" s="2">
        <v>18045.34</v>
      </c>
      <c r="H33" s="2">
        <v>78.11</v>
      </c>
      <c r="I33" s="3">
        <v>0</v>
      </c>
      <c r="J33" s="4">
        <v>82472</v>
      </c>
      <c r="K33" s="5">
        <v>88739.872000000003</v>
      </c>
      <c r="L33" s="4">
        <v>94241.744063999999</v>
      </c>
      <c r="M33" s="4">
        <v>99802.006963776003</v>
      </c>
    </row>
    <row r="34" spans="1:13" x14ac:dyDescent="0.25">
      <c r="A34" s="1" t="s">
        <v>337</v>
      </c>
      <c r="B34" s="1" t="s">
        <v>18</v>
      </c>
      <c r="C34" s="1" t="s">
        <v>336</v>
      </c>
      <c r="D34" s="2"/>
      <c r="E34" s="2">
        <v>5486.83</v>
      </c>
      <c r="F34" s="2">
        <v>58895.79</v>
      </c>
      <c r="G34" s="2">
        <v>-58895.79</v>
      </c>
      <c r="H34" s="2"/>
      <c r="I34" s="3">
        <v>120000</v>
      </c>
      <c r="J34" s="4">
        <v>120000</v>
      </c>
      <c r="K34" s="5">
        <v>129120</v>
      </c>
      <c r="L34" s="4">
        <v>137125.44</v>
      </c>
      <c r="M34" s="4">
        <v>145215.84096</v>
      </c>
    </row>
    <row r="35" spans="1:13" x14ac:dyDescent="0.25">
      <c r="A35" s="1" t="s">
        <v>160</v>
      </c>
      <c r="B35" s="1" t="s">
        <v>20</v>
      </c>
      <c r="C35" s="1" t="s">
        <v>158</v>
      </c>
      <c r="D35" s="2">
        <v>407458</v>
      </c>
      <c r="E35" s="2">
        <v>103611.5</v>
      </c>
      <c r="F35" s="2">
        <v>502494.99</v>
      </c>
      <c r="G35" s="2">
        <v>-95036.99</v>
      </c>
      <c r="H35" s="2">
        <v>123.32</v>
      </c>
      <c r="I35" s="3">
        <v>0</v>
      </c>
      <c r="J35" s="4">
        <v>407458</v>
      </c>
      <c r="K35" s="5">
        <v>438424.80800000002</v>
      </c>
      <c r="L35" s="4">
        <v>465607.14609600004</v>
      </c>
      <c r="M35" s="4">
        <v>493077.96771566407</v>
      </c>
    </row>
    <row r="36" spans="1:13" x14ac:dyDescent="0.25">
      <c r="A36" s="1" t="s">
        <v>382</v>
      </c>
      <c r="B36" s="1" t="s">
        <v>20</v>
      </c>
      <c r="C36" s="1" t="s">
        <v>383</v>
      </c>
      <c r="D36" s="2">
        <v>3000000</v>
      </c>
      <c r="E36" s="2">
        <v>181864.52</v>
      </c>
      <c r="F36" s="2">
        <v>1888359.35</v>
      </c>
      <c r="G36" s="2">
        <v>1056243.04</v>
      </c>
      <c r="H36" s="2">
        <v>62.94</v>
      </c>
      <c r="I36" s="3">
        <v>0</v>
      </c>
      <c r="J36" s="4">
        <v>3000000</v>
      </c>
      <c r="K36" s="5">
        <v>4000000</v>
      </c>
      <c r="L36" s="4">
        <v>4248000</v>
      </c>
      <c r="M36" s="4">
        <v>4498632</v>
      </c>
    </row>
    <row r="37" spans="1:13" x14ac:dyDescent="0.25">
      <c r="A37" s="1" t="s">
        <v>579</v>
      </c>
      <c r="B37" s="1" t="s">
        <v>20</v>
      </c>
      <c r="C37" s="1" t="s">
        <v>580</v>
      </c>
      <c r="D37" s="2">
        <v>100000</v>
      </c>
      <c r="E37" s="2">
        <v>9476.7900000000009</v>
      </c>
      <c r="F37" s="2">
        <v>9476.7900000000009</v>
      </c>
      <c r="G37" s="2">
        <v>90523.21</v>
      </c>
      <c r="H37" s="2">
        <v>9.4700000000000006</v>
      </c>
      <c r="I37" s="3">
        <v>-90523.21</v>
      </c>
      <c r="J37" s="4">
        <v>9476.7899999999936</v>
      </c>
      <c r="K37" s="5">
        <v>50000</v>
      </c>
      <c r="L37" s="4">
        <v>53100</v>
      </c>
      <c r="M37" s="4">
        <v>56232.9</v>
      </c>
    </row>
    <row r="38" spans="1:13" x14ac:dyDescent="0.25">
      <c r="A38" s="1" t="s">
        <v>242</v>
      </c>
      <c r="B38" s="1" t="s">
        <v>20</v>
      </c>
      <c r="C38" s="1" t="s">
        <v>240</v>
      </c>
      <c r="D38" s="2">
        <v>97333</v>
      </c>
      <c r="E38" s="2">
        <v>12603.19</v>
      </c>
      <c r="F38" s="2">
        <v>100111.16</v>
      </c>
      <c r="G38" s="2">
        <v>-2778.16</v>
      </c>
      <c r="H38" s="2">
        <v>102.85</v>
      </c>
      <c r="I38" s="3">
        <v>0</v>
      </c>
      <c r="J38" s="4">
        <v>97333</v>
      </c>
      <c r="K38" s="5">
        <v>104730.308</v>
      </c>
      <c r="L38" s="4">
        <v>111223.587096</v>
      </c>
      <c r="M38" s="4">
        <v>117785.778734664</v>
      </c>
    </row>
    <row r="39" spans="1:13" x14ac:dyDescent="0.25">
      <c r="A39" s="1" t="s">
        <v>497</v>
      </c>
      <c r="B39" s="1" t="s">
        <v>20</v>
      </c>
      <c r="C39" s="1" t="s">
        <v>635</v>
      </c>
      <c r="D39" s="2">
        <v>800000</v>
      </c>
      <c r="E39" s="2"/>
      <c r="F39" s="2">
        <v>737200</v>
      </c>
      <c r="G39" s="2">
        <v>17200</v>
      </c>
      <c r="H39" s="2">
        <v>92.15</v>
      </c>
      <c r="I39" s="3">
        <v>400000</v>
      </c>
      <c r="J39" s="4">
        <v>1200000</v>
      </c>
      <c r="K39" s="5">
        <v>2500000</v>
      </c>
      <c r="L39" s="4">
        <v>2124000</v>
      </c>
      <c r="M39" s="4">
        <v>2249316</v>
      </c>
    </row>
    <row r="40" spans="1:13" x14ac:dyDescent="0.25">
      <c r="A40" s="1" t="s">
        <v>198</v>
      </c>
      <c r="B40" s="1" t="s">
        <v>20</v>
      </c>
      <c r="C40" s="1" t="s">
        <v>196</v>
      </c>
      <c r="D40" s="2">
        <v>7393</v>
      </c>
      <c r="E40" s="2">
        <v>2650.8</v>
      </c>
      <c r="F40" s="2">
        <v>21206.46</v>
      </c>
      <c r="G40" s="2">
        <v>-13813.46</v>
      </c>
      <c r="H40" s="2">
        <v>286.83999999999997</v>
      </c>
      <c r="I40" s="3">
        <v>15000</v>
      </c>
      <c r="J40" s="4">
        <v>22393</v>
      </c>
      <c r="K40" s="5">
        <v>24094.867999999999</v>
      </c>
      <c r="L40" s="4">
        <v>25588.749816</v>
      </c>
      <c r="M40" s="4">
        <v>27098.486055144</v>
      </c>
    </row>
    <row r="41" spans="1:13" x14ac:dyDescent="0.25">
      <c r="A41" s="1" t="s">
        <v>265</v>
      </c>
      <c r="B41" s="1" t="s">
        <v>20</v>
      </c>
      <c r="C41" s="1" t="s">
        <v>263</v>
      </c>
      <c r="D41" s="2">
        <v>6130</v>
      </c>
      <c r="E41" s="2">
        <v>630.75</v>
      </c>
      <c r="F41" s="2">
        <v>5012.3599999999997</v>
      </c>
      <c r="G41" s="2">
        <v>1117.6400000000001</v>
      </c>
      <c r="H41" s="2">
        <v>81.760000000000005</v>
      </c>
      <c r="I41" s="3">
        <v>0</v>
      </c>
      <c r="J41" s="4">
        <v>6130</v>
      </c>
      <c r="K41" s="5">
        <v>6595.88</v>
      </c>
      <c r="L41" s="4">
        <v>7004.82456</v>
      </c>
      <c r="M41" s="4">
        <v>7418.1092090399998</v>
      </c>
    </row>
    <row r="42" spans="1:13" x14ac:dyDescent="0.25">
      <c r="A42" s="1" t="s">
        <v>584</v>
      </c>
      <c r="B42" s="1" t="s">
        <v>20</v>
      </c>
      <c r="C42" s="1" t="s">
        <v>585</v>
      </c>
      <c r="D42" s="2">
        <v>250000</v>
      </c>
      <c r="E42" s="2">
        <v>74550.5</v>
      </c>
      <c r="F42" s="2">
        <v>80810.5</v>
      </c>
      <c r="G42" s="2">
        <v>8796.5</v>
      </c>
      <c r="H42" s="2">
        <v>32.32</v>
      </c>
      <c r="I42" s="3">
        <v>100000</v>
      </c>
      <c r="J42" s="4">
        <v>350000</v>
      </c>
      <c r="K42" s="5">
        <v>500000</v>
      </c>
      <c r="L42" s="4">
        <v>531000</v>
      </c>
      <c r="M42" s="4">
        <v>562329</v>
      </c>
    </row>
    <row r="43" spans="1:13" x14ac:dyDescent="0.25">
      <c r="A43" s="1" t="s">
        <v>85</v>
      </c>
      <c r="B43" s="1" t="s">
        <v>20</v>
      </c>
      <c r="C43" s="1" t="s">
        <v>82</v>
      </c>
      <c r="D43" s="2">
        <v>91040</v>
      </c>
      <c r="E43" s="2">
        <v>9482.0400000000009</v>
      </c>
      <c r="F43" s="2">
        <v>72959.78</v>
      </c>
      <c r="G43" s="2">
        <v>18080.22</v>
      </c>
      <c r="H43" s="2">
        <v>80.14</v>
      </c>
      <c r="I43" s="3">
        <v>0</v>
      </c>
      <c r="J43" s="4">
        <v>91040</v>
      </c>
      <c r="K43" s="5">
        <v>97959.039999999994</v>
      </c>
      <c r="L43" s="4">
        <v>104032.50047999999</v>
      </c>
      <c r="M43" s="4">
        <v>110170.41800831999</v>
      </c>
    </row>
    <row r="44" spans="1:13" x14ac:dyDescent="0.25">
      <c r="A44" s="1" t="s">
        <v>109</v>
      </c>
      <c r="B44" s="1" t="s">
        <v>20</v>
      </c>
      <c r="C44" s="1" t="s">
        <v>107</v>
      </c>
      <c r="D44" s="2">
        <v>647842</v>
      </c>
      <c r="E44" s="2">
        <v>71386.2</v>
      </c>
      <c r="F44" s="2">
        <v>542988</v>
      </c>
      <c r="G44" s="2">
        <v>104854</v>
      </c>
      <c r="H44" s="2">
        <v>83.81</v>
      </c>
      <c r="I44" s="3">
        <v>0</v>
      </c>
      <c r="J44" s="4">
        <v>647842</v>
      </c>
      <c r="K44" s="5">
        <v>697077.99199999997</v>
      </c>
      <c r="L44" s="4">
        <v>740296.82750399993</v>
      </c>
      <c r="M44" s="4">
        <v>783974.34032673598</v>
      </c>
    </row>
    <row r="45" spans="1:13" x14ac:dyDescent="0.25">
      <c r="A45" s="1" t="s">
        <v>289</v>
      </c>
      <c r="B45" s="1" t="s">
        <v>20</v>
      </c>
      <c r="C45" s="1" t="s">
        <v>287</v>
      </c>
      <c r="D45" s="2">
        <v>529625</v>
      </c>
      <c r="E45" s="2">
        <v>104224.38</v>
      </c>
      <c r="F45" s="2">
        <v>900215.09</v>
      </c>
      <c r="G45" s="2">
        <v>-370590.09</v>
      </c>
      <c r="H45" s="2">
        <v>169.97</v>
      </c>
      <c r="I45" s="3">
        <v>0</v>
      </c>
      <c r="J45" s="4">
        <v>529625</v>
      </c>
      <c r="K45" s="5">
        <v>569876.5</v>
      </c>
      <c r="L45" s="4">
        <v>605208.84299999999</v>
      </c>
      <c r="M45" s="4">
        <v>640916.16473700001</v>
      </c>
    </row>
    <row r="46" spans="1:13" x14ac:dyDescent="0.25">
      <c r="A46" s="1" t="s">
        <v>133</v>
      </c>
      <c r="B46" s="1" t="s">
        <v>20</v>
      </c>
      <c r="C46" s="1" t="s">
        <v>131</v>
      </c>
      <c r="D46" s="2">
        <v>163129</v>
      </c>
      <c r="E46" s="2">
        <v>107319.23</v>
      </c>
      <c r="F46" s="2">
        <v>869393.9</v>
      </c>
      <c r="G46" s="2">
        <v>-706264.9</v>
      </c>
      <c r="H46" s="2">
        <v>532.94000000000005</v>
      </c>
      <c r="I46" s="3">
        <v>980000</v>
      </c>
      <c r="J46" s="4">
        <v>1143129</v>
      </c>
      <c r="K46" s="5">
        <v>136363.63636363635</v>
      </c>
      <c r="L46" s="4">
        <v>1306267.225848</v>
      </c>
      <c r="M46" s="4">
        <v>1383336.9921730321</v>
      </c>
    </row>
    <row r="47" spans="1:13" x14ac:dyDescent="0.25">
      <c r="A47" s="1" t="s">
        <v>60</v>
      </c>
      <c r="B47" s="1" t="s">
        <v>20</v>
      </c>
      <c r="C47" s="1" t="s">
        <v>58</v>
      </c>
      <c r="D47" s="2">
        <v>897119</v>
      </c>
      <c r="E47" s="2">
        <v>135236.42000000001</v>
      </c>
      <c r="F47" s="2">
        <v>1102185.54</v>
      </c>
      <c r="G47" s="2">
        <v>-205066.54</v>
      </c>
      <c r="H47" s="2">
        <v>122.85</v>
      </c>
      <c r="I47" s="3">
        <v>0</v>
      </c>
      <c r="J47" s="4">
        <v>897119</v>
      </c>
      <c r="K47" s="5">
        <v>965300.04399999999</v>
      </c>
      <c r="L47" s="4">
        <v>1025148.646728</v>
      </c>
      <c r="M47" s="4">
        <v>1085632.416884952</v>
      </c>
    </row>
    <row r="48" spans="1:13" x14ac:dyDescent="0.25">
      <c r="A48" s="1" t="s">
        <v>595</v>
      </c>
      <c r="B48" s="1" t="s">
        <v>20</v>
      </c>
      <c r="C48" s="1" t="s">
        <v>596</v>
      </c>
      <c r="D48" s="2">
        <v>100000</v>
      </c>
      <c r="E48" s="2"/>
      <c r="F48" s="2"/>
      <c r="G48" s="2">
        <v>100000</v>
      </c>
      <c r="H48" s="2"/>
      <c r="I48" s="3">
        <v>0</v>
      </c>
      <c r="J48" s="4">
        <v>100000</v>
      </c>
      <c r="K48" s="5">
        <v>500000</v>
      </c>
      <c r="L48" s="4">
        <v>531000</v>
      </c>
      <c r="M48" s="4">
        <v>562329</v>
      </c>
    </row>
    <row r="49" spans="1:135" x14ac:dyDescent="0.25">
      <c r="A49" s="1" t="s">
        <v>223</v>
      </c>
      <c r="B49" s="1" t="s">
        <v>20</v>
      </c>
      <c r="C49" s="1" t="s">
        <v>221</v>
      </c>
      <c r="D49" s="2">
        <v>53686</v>
      </c>
      <c r="E49" s="2">
        <v>33131.599999999999</v>
      </c>
      <c r="F49" s="2">
        <v>432074.75</v>
      </c>
      <c r="G49" s="2">
        <v>-378388.75</v>
      </c>
      <c r="H49" s="2">
        <v>804.81</v>
      </c>
      <c r="I49" s="3">
        <v>0</v>
      </c>
      <c r="J49" s="4">
        <v>53686</v>
      </c>
      <c r="K49" s="5">
        <v>57766.135999999999</v>
      </c>
      <c r="L49" s="4">
        <v>61347.636431999999</v>
      </c>
      <c r="M49" s="4">
        <v>64967.146981487997</v>
      </c>
    </row>
    <row r="50" spans="1:135" x14ac:dyDescent="0.25">
      <c r="A50" s="1" t="s">
        <v>19</v>
      </c>
      <c r="B50" s="1" t="s">
        <v>20</v>
      </c>
      <c r="C50" s="1" t="s">
        <v>14</v>
      </c>
      <c r="D50" s="2">
        <v>2623069</v>
      </c>
      <c r="E50" s="2">
        <v>751764.19</v>
      </c>
      <c r="F50" s="2">
        <v>6296488.1900000004</v>
      </c>
      <c r="G50" s="2">
        <v>-3673419.19</v>
      </c>
      <c r="H50" s="2">
        <v>240.04</v>
      </c>
      <c r="I50" s="3">
        <v>0</v>
      </c>
      <c r="J50" s="4">
        <v>2623069</v>
      </c>
      <c r="K50" s="5">
        <v>2822422.2439999999</v>
      </c>
      <c r="L50" s="4">
        <v>2997412.423128</v>
      </c>
      <c r="M50" s="4">
        <v>3174259.7560925521</v>
      </c>
    </row>
    <row r="51" spans="1:135" x14ac:dyDescent="0.25">
      <c r="A51" s="1" t="s">
        <v>314</v>
      </c>
      <c r="B51" s="1" t="s">
        <v>20</v>
      </c>
      <c r="C51" s="1" t="s">
        <v>311</v>
      </c>
      <c r="D51" s="2">
        <v>75751</v>
      </c>
      <c r="E51" s="2">
        <v>11446.36</v>
      </c>
      <c r="F51" s="2">
        <v>93492.9</v>
      </c>
      <c r="G51" s="2">
        <v>-17741.900000000001</v>
      </c>
      <c r="H51" s="2">
        <v>123.42</v>
      </c>
      <c r="I51" s="3">
        <v>100000</v>
      </c>
      <c r="J51" s="4">
        <v>175751</v>
      </c>
      <c r="K51" s="5">
        <v>189108.076</v>
      </c>
      <c r="L51" s="4">
        <v>200832.77671199999</v>
      </c>
      <c r="M51" s="4">
        <v>212681.910538008</v>
      </c>
    </row>
    <row r="52" spans="1:135" x14ac:dyDescent="0.25">
      <c r="A52" s="1" t="s">
        <v>338</v>
      </c>
      <c r="B52" s="1" t="s">
        <v>20</v>
      </c>
      <c r="C52" s="1" t="s">
        <v>336</v>
      </c>
      <c r="D52" s="2">
        <v>73440</v>
      </c>
      <c r="E52" s="2">
        <v>3553.29</v>
      </c>
      <c r="F52" s="2">
        <v>37174.26</v>
      </c>
      <c r="G52" s="2">
        <v>36265.74</v>
      </c>
      <c r="H52" s="2">
        <v>50.61</v>
      </c>
      <c r="I52" s="3">
        <v>0</v>
      </c>
      <c r="J52" s="4">
        <v>73440</v>
      </c>
      <c r="K52" s="5">
        <v>79021.440000000002</v>
      </c>
      <c r="L52" s="4">
        <v>83920.769280000008</v>
      </c>
      <c r="M52" s="4">
        <v>88872.09466752001</v>
      </c>
    </row>
    <row r="53" spans="1:135" x14ac:dyDescent="0.25">
      <c r="A53" s="1" t="s">
        <v>438</v>
      </c>
      <c r="B53" s="1" t="s">
        <v>20</v>
      </c>
      <c r="C53" s="1" t="s">
        <v>439</v>
      </c>
      <c r="D53" s="2">
        <v>186685</v>
      </c>
      <c r="E53" s="2">
        <v>19883.939999999999</v>
      </c>
      <c r="F53" s="2">
        <v>91654.22</v>
      </c>
      <c r="G53" s="2">
        <v>95030.78</v>
      </c>
      <c r="H53" s="2">
        <v>49.09</v>
      </c>
      <c r="I53" s="3">
        <v>0</v>
      </c>
      <c r="J53" s="4">
        <v>186685</v>
      </c>
      <c r="K53" s="5">
        <v>200000</v>
      </c>
      <c r="L53" s="4">
        <v>213327.18971999999</v>
      </c>
      <c r="M53" s="4">
        <v>225913.49391347999</v>
      </c>
    </row>
    <row r="54" spans="1:135" x14ac:dyDescent="0.25">
      <c r="A54" s="1" t="s">
        <v>181</v>
      </c>
      <c r="B54" s="1" t="s">
        <v>20</v>
      </c>
      <c r="C54" s="1" t="s">
        <v>182</v>
      </c>
      <c r="D54" s="2">
        <v>104385</v>
      </c>
      <c r="E54" s="2">
        <v>29226.06</v>
      </c>
      <c r="F54" s="2">
        <v>401653.46</v>
      </c>
      <c r="G54" s="2">
        <v>-297268.46000000002</v>
      </c>
      <c r="H54" s="2">
        <v>384.78</v>
      </c>
      <c r="I54" s="3"/>
      <c r="J54" s="4">
        <v>104385</v>
      </c>
      <c r="K54" s="47">
        <v>112318.26</v>
      </c>
      <c r="L54" s="4">
        <v>119281.99212</v>
      </c>
      <c r="M54" s="4">
        <v>126319.62965507999</v>
      </c>
    </row>
    <row r="55" spans="1:135" x14ac:dyDescent="0.25">
      <c r="A55" s="1" t="s">
        <v>453</v>
      </c>
      <c r="B55" s="1" t="s">
        <v>20</v>
      </c>
      <c r="C55" s="1" t="s">
        <v>454</v>
      </c>
      <c r="D55" s="2">
        <v>350000</v>
      </c>
      <c r="E55" s="2"/>
      <c r="F55" s="2">
        <v>335424.92</v>
      </c>
      <c r="G55" s="2">
        <v>14575.08</v>
      </c>
      <c r="H55" s="2">
        <v>95.83</v>
      </c>
      <c r="I55" s="3">
        <v>100000</v>
      </c>
      <c r="J55" s="4">
        <v>450000</v>
      </c>
      <c r="K55" s="47">
        <v>500000</v>
      </c>
      <c r="L55" s="4">
        <v>531000</v>
      </c>
      <c r="M55" s="4">
        <v>562329</v>
      </c>
    </row>
    <row r="56" spans="1:135" x14ac:dyDescent="0.25">
      <c r="A56" s="29"/>
      <c r="B56" s="48" t="s">
        <v>631</v>
      </c>
      <c r="C56" s="48" t="s">
        <v>629</v>
      </c>
      <c r="D56" s="30"/>
      <c r="E56" s="30"/>
      <c r="F56" s="30"/>
      <c r="G56" s="30"/>
      <c r="H56" s="30"/>
      <c r="I56" s="31"/>
      <c r="J56" s="32"/>
      <c r="K56" s="50">
        <v>500000</v>
      </c>
      <c r="L56" s="34"/>
      <c r="M56" s="34"/>
    </row>
    <row r="57" spans="1:135" x14ac:dyDescent="0.25">
      <c r="A57" s="1" t="s">
        <v>416</v>
      </c>
      <c r="B57" s="1" t="s">
        <v>22</v>
      </c>
      <c r="C57" s="1" t="s">
        <v>415</v>
      </c>
      <c r="D57" s="2">
        <v>68182</v>
      </c>
      <c r="E57" s="2"/>
      <c r="F57" s="2">
        <v>66392.070000000007</v>
      </c>
      <c r="G57" s="2">
        <v>1789.93</v>
      </c>
      <c r="H57" s="2">
        <v>97.37</v>
      </c>
      <c r="I57" s="3">
        <v>20000</v>
      </c>
      <c r="J57" s="4">
        <v>88182</v>
      </c>
      <c r="K57" s="24">
        <v>80000</v>
      </c>
      <c r="L57" s="4">
        <v>159300</v>
      </c>
      <c r="M57" s="4">
        <v>168698.7</v>
      </c>
    </row>
    <row r="58" spans="1:135" x14ac:dyDescent="0.25">
      <c r="A58" s="1" t="s">
        <v>411</v>
      </c>
      <c r="B58" s="1" t="s">
        <v>22</v>
      </c>
      <c r="C58" s="1" t="s">
        <v>412</v>
      </c>
      <c r="D58" s="2">
        <v>556539</v>
      </c>
      <c r="E58" s="2">
        <v>17550</v>
      </c>
      <c r="F58" s="2">
        <v>67216.67</v>
      </c>
      <c r="G58" s="2">
        <v>489322.33</v>
      </c>
      <c r="H58" s="2">
        <v>12.07</v>
      </c>
      <c r="I58" s="3">
        <v>-400000</v>
      </c>
      <c r="J58" s="4">
        <v>156539</v>
      </c>
      <c r="K58" s="5">
        <f>200000+26000</f>
        <v>226000</v>
      </c>
      <c r="L58" s="4">
        <v>212400</v>
      </c>
      <c r="M58" s="4">
        <v>224931.6</v>
      </c>
    </row>
    <row r="59" spans="1:135" x14ac:dyDescent="0.25">
      <c r="A59" s="1" t="s">
        <v>161</v>
      </c>
      <c r="B59" s="1" t="s">
        <v>22</v>
      </c>
      <c r="C59" s="1" t="s">
        <v>158</v>
      </c>
      <c r="D59" s="2">
        <v>570557</v>
      </c>
      <c r="E59" s="2">
        <v>76676.7</v>
      </c>
      <c r="F59" s="2">
        <v>425749.64</v>
      </c>
      <c r="G59" s="2">
        <v>144807.35999999999</v>
      </c>
      <c r="H59" s="2">
        <v>74.62</v>
      </c>
      <c r="I59" s="3">
        <v>0</v>
      </c>
      <c r="J59" s="4">
        <v>570557</v>
      </c>
      <c r="K59" s="5">
        <v>613919.33200000005</v>
      </c>
      <c r="L59" s="4">
        <v>651982.3305840001</v>
      </c>
      <c r="M59" s="4">
        <v>690449.28808845615</v>
      </c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</row>
    <row r="60" spans="1:135" x14ac:dyDescent="0.25">
      <c r="A60" s="1"/>
      <c r="B60" s="1" t="s">
        <v>22</v>
      </c>
      <c r="C60" s="1" t="s">
        <v>393</v>
      </c>
      <c r="D60" s="2">
        <v>1300000</v>
      </c>
      <c r="E60" s="2">
        <v>68529.600000000006</v>
      </c>
      <c r="F60" s="2">
        <v>1014479.06</v>
      </c>
      <c r="G60" s="2">
        <v>285520.94</v>
      </c>
      <c r="H60" s="2">
        <v>78.03</v>
      </c>
      <c r="I60" s="3">
        <v>350000</v>
      </c>
      <c r="J60" s="4">
        <v>1650000</v>
      </c>
      <c r="K60" s="17">
        <v>300000</v>
      </c>
      <c r="L60" s="17"/>
      <c r="M60" s="17"/>
    </row>
    <row r="61" spans="1:135" x14ac:dyDescent="0.25">
      <c r="A61" s="1" t="s">
        <v>425</v>
      </c>
      <c r="B61" s="1" t="s">
        <v>22</v>
      </c>
      <c r="C61" s="1" t="s">
        <v>426</v>
      </c>
      <c r="D61" s="2">
        <v>500000</v>
      </c>
      <c r="E61" s="2">
        <v>282</v>
      </c>
      <c r="F61" s="2">
        <v>48060.42</v>
      </c>
      <c r="G61" s="2">
        <v>430239.58</v>
      </c>
      <c r="H61" s="2">
        <v>9.61</v>
      </c>
      <c r="I61" s="3">
        <v>-300000</v>
      </c>
      <c r="J61" s="4">
        <v>200000</v>
      </c>
      <c r="K61" s="5">
        <v>1000000</v>
      </c>
      <c r="L61" s="4">
        <v>531000</v>
      </c>
      <c r="M61" s="4">
        <v>562329</v>
      </c>
    </row>
    <row r="62" spans="1:135" x14ac:dyDescent="0.25">
      <c r="A62" s="1" t="s">
        <v>466</v>
      </c>
      <c r="B62" s="1" t="s">
        <v>22</v>
      </c>
      <c r="C62" s="1" t="s">
        <v>485</v>
      </c>
      <c r="D62" s="2"/>
      <c r="E62" s="2"/>
      <c r="F62" s="2"/>
      <c r="G62" s="2"/>
      <c r="H62" s="2"/>
      <c r="I62" s="3"/>
      <c r="J62" s="4">
        <v>0</v>
      </c>
      <c r="K62" s="5">
        <v>200000</v>
      </c>
      <c r="L62" s="4">
        <v>212400</v>
      </c>
      <c r="M62" s="4">
        <v>224931.6</v>
      </c>
    </row>
    <row r="63" spans="1:135" x14ac:dyDescent="0.25">
      <c r="A63" s="1" t="s">
        <v>581</v>
      </c>
      <c r="B63" s="1" t="s">
        <v>22</v>
      </c>
      <c r="C63" s="1" t="s">
        <v>580</v>
      </c>
      <c r="D63" s="2">
        <v>250000</v>
      </c>
      <c r="E63" s="2"/>
      <c r="F63" s="2">
        <v>26574</v>
      </c>
      <c r="G63" s="2">
        <v>127755.32</v>
      </c>
      <c r="H63" s="2">
        <v>10.62</v>
      </c>
      <c r="I63" s="3">
        <v>-100000</v>
      </c>
      <c r="J63" s="4">
        <v>150000</v>
      </c>
      <c r="K63" s="5">
        <v>100000</v>
      </c>
      <c r="L63" s="4">
        <v>106200</v>
      </c>
      <c r="M63" s="4">
        <v>112465.8</v>
      </c>
    </row>
    <row r="64" spans="1:135" x14ac:dyDescent="0.25">
      <c r="A64" s="1" t="s">
        <v>243</v>
      </c>
      <c r="B64" s="1" t="s">
        <v>22</v>
      </c>
      <c r="C64" s="1" t="s">
        <v>240</v>
      </c>
      <c r="D64" s="2">
        <v>99074</v>
      </c>
      <c r="E64" s="2">
        <v>8796.99</v>
      </c>
      <c r="F64" s="2">
        <v>75512.600000000006</v>
      </c>
      <c r="G64" s="2">
        <v>23561.4</v>
      </c>
      <c r="H64" s="2">
        <v>76.209999999999994</v>
      </c>
      <c r="I64" s="3">
        <v>0</v>
      </c>
      <c r="J64" s="4">
        <v>99074</v>
      </c>
      <c r="K64" s="5">
        <v>106603.624</v>
      </c>
      <c r="L64" s="4">
        <v>113213.048688</v>
      </c>
      <c r="M64" s="4">
        <v>119892.61856059199</v>
      </c>
    </row>
    <row r="65" spans="1:13" x14ac:dyDescent="0.25">
      <c r="A65" s="1" t="s">
        <v>199</v>
      </c>
      <c r="B65" s="1" t="s">
        <v>22</v>
      </c>
      <c r="C65" s="1" t="s">
        <v>196</v>
      </c>
      <c r="D65" s="2">
        <v>28975</v>
      </c>
      <c r="E65" s="2">
        <v>2100</v>
      </c>
      <c r="F65" s="2">
        <v>17890</v>
      </c>
      <c r="G65" s="2">
        <v>11085</v>
      </c>
      <c r="H65" s="2">
        <v>61.74</v>
      </c>
      <c r="I65" s="3">
        <v>0</v>
      </c>
      <c r="J65" s="4">
        <v>28975</v>
      </c>
      <c r="K65" s="5">
        <v>31177.1</v>
      </c>
      <c r="L65" s="4">
        <v>33110.080199999997</v>
      </c>
      <c r="M65" s="4">
        <v>35063.574931799994</v>
      </c>
    </row>
    <row r="66" spans="1:13" x14ac:dyDescent="0.25">
      <c r="A66" s="1" t="s">
        <v>266</v>
      </c>
      <c r="B66" s="1" t="s">
        <v>22</v>
      </c>
      <c r="C66" s="1" t="s">
        <v>263</v>
      </c>
      <c r="D66" s="2">
        <v>5291</v>
      </c>
      <c r="E66" s="2">
        <v>268.25</v>
      </c>
      <c r="F66" s="2">
        <v>2220.98</v>
      </c>
      <c r="G66" s="2">
        <v>3070.02</v>
      </c>
      <c r="H66" s="2">
        <v>41.97</v>
      </c>
      <c r="I66" s="3">
        <v>0</v>
      </c>
      <c r="J66" s="4">
        <v>5291</v>
      </c>
      <c r="K66" s="5">
        <v>5693.116</v>
      </c>
      <c r="L66" s="4">
        <v>6046.0891920000004</v>
      </c>
      <c r="M66" s="4">
        <v>6402.8084543280002</v>
      </c>
    </row>
    <row r="67" spans="1:13" x14ac:dyDescent="0.25">
      <c r="A67" s="1" t="s">
        <v>86</v>
      </c>
      <c r="B67" s="1" t="s">
        <v>22</v>
      </c>
      <c r="C67" s="1" t="s">
        <v>82</v>
      </c>
      <c r="D67" s="2">
        <v>71885</v>
      </c>
      <c r="E67" s="2">
        <v>4586.3999999999996</v>
      </c>
      <c r="F67" s="2">
        <v>38766.85</v>
      </c>
      <c r="G67" s="2">
        <v>33118.15</v>
      </c>
      <c r="H67" s="2">
        <v>53.92</v>
      </c>
      <c r="I67" s="3">
        <v>0</v>
      </c>
      <c r="J67" s="4">
        <v>71885</v>
      </c>
      <c r="K67" s="10">
        <v>77348.259999999995</v>
      </c>
      <c r="L67" s="9">
        <v>82143.852119999996</v>
      </c>
      <c r="M67" s="9">
        <v>86990.339395079995</v>
      </c>
    </row>
    <row r="68" spans="1:13" x14ac:dyDescent="0.25">
      <c r="A68" s="1" t="s">
        <v>110</v>
      </c>
      <c r="B68" s="1" t="s">
        <v>22</v>
      </c>
      <c r="C68" s="1" t="s">
        <v>107</v>
      </c>
      <c r="D68" s="2">
        <v>617101</v>
      </c>
      <c r="E68" s="2">
        <v>56398</v>
      </c>
      <c r="F68" s="2">
        <v>427109.24</v>
      </c>
      <c r="G68" s="2">
        <v>189991.76</v>
      </c>
      <c r="H68" s="2">
        <v>69.209999999999994</v>
      </c>
      <c r="I68" s="3">
        <v>0</v>
      </c>
      <c r="J68" s="4">
        <v>617101</v>
      </c>
      <c r="K68" s="5">
        <v>664000.67599999998</v>
      </c>
      <c r="L68" s="4">
        <v>705168.71791200002</v>
      </c>
      <c r="M68" s="4">
        <v>746773.672268808</v>
      </c>
    </row>
    <row r="69" spans="1:13" x14ac:dyDescent="0.25">
      <c r="A69" s="1" t="s">
        <v>290</v>
      </c>
      <c r="B69" s="1" t="s">
        <v>22</v>
      </c>
      <c r="C69" s="1" t="s">
        <v>287</v>
      </c>
      <c r="D69" s="2">
        <v>426271</v>
      </c>
      <c r="E69" s="2">
        <v>74302.8</v>
      </c>
      <c r="F69" s="2">
        <v>476548.3</v>
      </c>
      <c r="G69" s="2">
        <v>-50277.3</v>
      </c>
      <c r="H69" s="2">
        <v>111.79</v>
      </c>
      <c r="I69" s="3">
        <v>0</v>
      </c>
      <c r="J69" s="4">
        <v>426271</v>
      </c>
      <c r="K69" s="5">
        <v>458667.59600000002</v>
      </c>
      <c r="L69" s="4">
        <v>487104.98695200001</v>
      </c>
      <c r="M69" s="4">
        <v>515844.18118216802</v>
      </c>
    </row>
    <row r="70" spans="1:13" x14ac:dyDescent="0.25">
      <c r="A70" s="1" t="s">
        <v>134</v>
      </c>
      <c r="B70" s="1" t="s">
        <v>22</v>
      </c>
      <c r="C70" s="1" t="s">
        <v>131</v>
      </c>
      <c r="D70" s="2">
        <v>105112</v>
      </c>
      <c r="E70" s="2">
        <v>38898.06</v>
      </c>
      <c r="F70" s="2">
        <v>315031.03999999998</v>
      </c>
      <c r="G70" s="2">
        <v>-209919.04</v>
      </c>
      <c r="H70" s="2">
        <v>299.7</v>
      </c>
      <c r="I70" s="3">
        <v>320000</v>
      </c>
      <c r="J70" s="4">
        <v>425112</v>
      </c>
      <c r="K70" s="5">
        <v>136363.63636363635</v>
      </c>
      <c r="L70" s="4">
        <v>485780.583744</v>
      </c>
      <c r="M70" s="4">
        <v>514441.63818489603</v>
      </c>
    </row>
    <row r="71" spans="1:13" x14ac:dyDescent="0.25">
      <c r="A71" s="1" t="s">
        <v>61</v>
      </c>
      <c r="B71" s="1" t="s">
        <v>22</v>
      </c>
      <c r="C71" s="1" t="s">
        <v>58</v>
      </c>
      <c r="D71" s="2">
        <v>1045361</v>
      </c>
      <c r="E71" s="2">
        <v>81532.42</v>
      </c>
      <c r="F71" s="2">
        <v>687608.88</v>
      </c>
      <c r="G71" s="2">
        <v>357752.12</v>
      </c>
      <c r="H71" s="2">
        <v>65.77</v>
      </c>
      <c r="I71" s="3">
        <v>0</v>
      </c>
      <c r="J71" s="4">
        <v>1045361</v>
      </c>
      <c r="K71" s="5">
        <v>1124808.436</v>
      </c>
      <c r="L71" s="4">
        <v>1194546.5590319999</v>
      </c>
      <c r="M71" s="4">
        <v>1265024.806014888</v>
      </c>
    </row>
    <row r="72" spans="1:13" x14ac:dyDescent="0.25">
      <c r="A72" s="1" t="s">
        <v>429</v>
      </c>
      <c r="B72" s="1" t="s">
        <v>22</v>
      </c>
      <c r="C72" s="1" t="s">
        <v>430</v>
      </c>
      <c r="D72" s="2">
        <v>1500000</v>
      </c>
      <c r="E72" s="2">
        <v>131251</v>
      </c>
      <c r="F72" s="2">
        <v>1617855.56</v>
      </c>
      <c r="G72" s="2">
        <v>-117855.56</v>
      </c>
      <c r="H72" s="2">
        <v>107.85</v>
      </c>
      <c r="I72" s="3">
        <v>1450000</v>
      </c>
      <c r="J72" s="4">
        <v>2950000</v>
      </c>
      <c r="K72" s="5">
        <v>3144000</v>
      </c>
      <c r="L72" s="4">
        <v>2207850.7941000001</v>
      </c>
      <c r="M72" s="4">
        <v>2338113.9909518999</v>
      </c>
    </row>
    <row r="73" spans="1:13" x14ac:dyDescent="0.25">
      <c r="A73" s="1" t="s">
        <v>431</v>
      </c>
      <c r="B73" s="1" t="s">
        <v>22</v>
      </c>
      <c r="C73" s="1" t="s">
        <v>432</v>
      </c>
      <c r="D73" s="2">
        <v>699379</v>
      </c>
      <c r="E73" s="2">
        <v>18379.72</v>
      </c>
      <c r="F73" s="2">
        <v>435773.14</v>
      </c>
      <c r="G73" s="2">
        <v>84.4</v>
      </c>
      <c r="H73" s="2">
        <v>62.3</v>
      </c>
      <c r="I73" s="3">
        <v>230000</v>
      </c>
      <c r="J73" s="4">
        <v>929379</v>
      </c>
      <c r="K73" s="5">
        <v>1200000</v>
      </c>
      <c r="L73" s="4">
        <v>1274400</v>
      </c>
      <c r="M73" s="4">
        <v>1349589.6</v>
      </c>
    </row>
    <row r="74" spans="1:13" x14ac:dyDescent="0.25">
      <c r="A74" s="1" t="s">
        <v>224</v>
      </c>
      <c r="B74" s="1" t="s">
        <v>22</v>
      </c>
      <c r="C74" s="1" t="s">
        <v>221</v>
      </c>
      <c r="D74" s="2">
        <v>31356</v>
      </c>
      <c r="E74" s="2"/>
      <c r="F74" s="2">
        <v>213377.97</v>
      </c>
      <c r="G74" s="2">
        <v>-182021.97</v>
      </c>
      <c r="H74" s="2">
        <v>680.5</v>
      </c>
      <c r="I74" s="3">
        <v>0</v>
      </c>
      <c r="J74" s="4">
        <v>31356</v>
      </c>
      <c r="K74" s="5">
        <v>33739.055999999997</v>
      </c>
      <c r="L74" s="4">
        <v>35830.877471999993</v>
      </c>
      <c r="M74" s="4">
        <v>37944.899242847991</v>
      </c>
    </row>
    <row r="75" spans="1:13" x14ac:dyDescent="0.25">
      <c r="A75" s="1" t="s">
        <v>533</v>
      </c>
      <c r="B75" s="1" t="s">
        <v>22</v>
      </c>
      <c r="C75" s="1" t="s">
        <v>534</v>
      </c>
      <c r="D75" s="2">
        <v>350000</v>
      </c>
      <c r="E75" s="2">
        <v>66748.710000000006</v>
      </c>
      <c r="F75" s="2">
        <v>545323.68000000005</v>
      </c>
      <c r="G75" s="2">
        <v>-196799.44</v>
      </c>
      <c r="H75" s="2">
        <v>155.80000000000001</v>
      </c>
      <c r="I75" s="3">
        <v>450000</v>
      </c>
      <c r="J75" s="4">
        <v>800000</v>
      </c>
      <c r="K75" s="5">
        <v>1000000</v>
      </c>
      <c r="L75" s="4">
        <v>1062000</v>
      </c>
      <c r="M75" s="4">
        <v>1124658</v>
      </c>
    </row>
    <row r="76" spans="1:13" x14ac:dyDescent="0.25">
      <c r="A76" s="1" t="s">
        <v>21</v>
      </c>
      <c r="B76" s="1" t="s">
        <v>22</v>
      </c>
      <c r="C76" s="1" t="s">
        <v>14</v>
      </c>
      <c r="D76" s="2">
        <v>4795428</v>
      </c>
      <c r="E76" s="2">
        <v>455388.24</v>
      </c>
      <c r="F76" s="2">
        <v>3846378.13</v>
      </c>
      <c r="G76" s="2">
        <v>949049.87</v>
      </c>
      <c r="H76" s="2">
        <v>80.2</v>
      </c>
      <c r="I76" s="3">
        <v>0</v>
      </c>
      <c r="J76" s="4">
        <v>4795428</v>
      </c>
      <c r="K76" s="5">
        <v>5159880.5279999999</v>
      </c>
      <c r="L76" s="4">
        <v>5479793.1207360001</v>
      </c>
      <c r="M76" s="4">
        <v>5803100.9148594243</v>
      </c>
    </row>
    <row r="77" spans="1:13" x14ac:dyDescent="0.25">
      <c r="A77" t="s">
        <v>399</v>
      </c>
      <c r="B77" t="s">
        <v>22</v>
      </c>
      <c r="C77" s="1" t="s">
        <v>400</v>
      </c>
      <c r="K77" s="18">
        <v>1500000</v>
      </c>
      <c r="L77" s="18">
        <v>1700000</v>
      </c>
      <c r="M77" s="18">
        <v>2000000</v>
      </c>
    </row>
    <row r="78" spans="1:13" x14ac:dyDescent="0.25">
      <c r="A78" s="1" t="s">
        <v>315</v>
      </c>
      <c r="B78" s="1" t="s">
        <v>22</v>
      </c>
      <c r="C78" s="1" t="s">
        <v>311</v>
      </c>
      <c r="D78" s="2">
        <v>80491</v>
      </c>
      <c r="E78" s="2">
        <v>7027.67</v>
      </c>
      <c r="F78" s="2">
        <v>56261.35</v>
      </c>
      <c r="G78" s="2">
        <v>24229.65</v>
      </c>
      <c r="H78" s="2">
        <v>69.89</v>
      </c>
      <c r="I78" s="3">
        <v>0</v>
      </c>
      <c r="J78" s="4">
        <v>80491</v>
      </c>
      <c r="K78" s="5">
        <v>86608.316000000006</v>
      </c>
      <c r="L78" s="4">
        <v>91978.031592000014</v>
      </c>
      <c r="M78" s="4">
        <v>97404.735455928021</v>
      </c>
    </row>
    <row r="79" spans="1:13" x14ac:dyDescent="0.25">
      <c r="A79" s="1" t="s">
        <v>451</v>
      </c>
      <c r="B79" s="1" t="s">
        <v>22</v>
      </c>
      <c r="C79" s="1" t="s">
        <v>452</v>
      </c>
      <c r="D79" s="2"/>
      <c r="E79" s="2">
        <v>14868.32</v>
      </c>
      <c r="F79" s="2">
        <v>118332.52</v>
      </c>
      <c r="G79" s="2">
        <v>-118332.52</v>
      </c>
      <c r="H79" s="2"/>
      <c r="I79" s="3">
        <v>150000</v>
      </c>
      <c r="J79" s="4">
        <v>150000</v>
      </c>
      <c r="K79" s="5">
        <v>1000000</v>
      </c>
      <c r="L79" s="4">
        <v>1062000</v>
      </c>
      <c r="M79" s="4">
        <v>1124658</v>
      </c>
    </row>
    <row r="80" spans="1:13" x14ac:dyDescent="0.25">
      <c r="A80" s="1" t="s">
        <v>339</v>
      </c>
      <c r="B80" s="1" t="s">
        <v>22</v>
      </c>
      <c r="C80" s="1" t="s">
        <v>336</v>
      </c>
      <c r="D80" s="2">
        <v>27887</v>
      </c>
      <c r="E80" s="2">
        <v>2584.7600000000002</v>
      </c>
      <c r="F80" s="2">
        <v>26716.23</v>
      </c>
      <c r="G80" s="2">
        <v>1170.77</v>
      </c>
      <c r="H80" s="2">
        <v>95.8</v>
      </c>
      <c r="I80" s="3">
        <v>22000</v>
      </c>
      <c r="J80" s="4">
        <v>49887</v>
      </c>
      <c r="K80" s="5">
        <v>53678.411999999997</v>
      </c>
      <c r="L80" s="4">
        <v>57006.473543999993</v>
      </c>
      <c r="M80" s="4">
        <v>60369.855483095991</v>
      </c>
    </row>
    <row r="81" spans="1:971" x14ac:dyDescent="0.25">
      <c r="A81" s="1" t="s">
        <v>440</v>
      </c>
      <c r="B81" s="1" t="s">
        <v>22</v>
      </c>
      <c r="C81" s="1" t="s">
        <v>439</v>
      </c>
      <c r="D81" s="2">
        <v>104441</v>
      </c>
      <c r="E81" s="2">
        <v>2349.14</v>
      </c>
      <c r="F81" s="2">
        <v>65527.43</v>
      </c>
      <c r="G81" s="2">
        <v>38913.57</v>
      </c>
      <c r="H81" s="2">
        <v>62.74</v>
      </c>
      <c r="I81" s="3">
        <v>0</v>
      </c>
      <c r="J81" s="4">
        <v>104441</v>
      </c>
      <c r="K81" s="5">
        <v>200000</v>
      </c>
      <c r="L81" s="4">
        <v>119345.98399200001</v>
      </c>
      <c r="M81" s="4">
        <v>126387.39704752801</v>
      </c>
    </row>
    <row r="82" spans="1:971" x14ac:dyDescent="0.25">
      <c r="A82" s="1" t="s">
        <v>541</v>
      </c>
      <c r="B82" s="1" t="s">
        <v>22</v>
      </c>
      <c r="C82" s="1" t="s">
        <v>542</v>
      </c>
      <c r="D82" s="2">
        <v>1650000</v>
      </c>
      <c r="E82" s="2">
        <v>392765.19</v>
      </c>
      <c r="F82" s="2">
        <v>3617909.89</v>
      </c>
      <c r="G82" s="2">
        <v>-1967909.89</v>
      </c>
      <c r="H82" s="2">
        <v>219.26</v>
      </c>
      <c r="I82" s="3">
        <v>0</v>
      </c>
      <c r="J82" s="4">
        <v>1650000</v>
      </c>
      <c r="K82" s="5">
        <v>2000000</v>
      </c>
      <c r="L82" s="4">
        <v>2124000</v>
      </c>
      <c r="M82" s="4">
        <v>2249316</v>
      </c>
    </row>
    <row r="83" spans="1:971" x14ac:dyDescent="0.25">
      <c r="A83" s="1" t="s">
        <v>543</v>
      </c>
      <c r="B83" s="1" t="s">
        <v>22</v>
      </c>
      <c r="C83" s="1" t="s">
        <v>544</v>
      </c>
      <c r="D83" s="2">
        <v>250000</v>
      </c>
      <c r="E83" s="2"/>
      <c r="F83" s="2">
        <v>245164.45</v>
      </c>
      <c r="G83" s="2">
        <v>4140.55</v>
      </c>
      <c r="H83" s="2">
        <v>98.06</v>
      </c>
      <c r="I83" s="3">
        <v>0</v>
      </c>
      <c r="J83" s="4">
        <v>250000</v>
      </c>
      <c r="K83" s="5">
        <v>1000000</v>
      </c>
      <c r="L83" s="4">
        <v>1062000</v>
      </c>
      <c r="M83" s="4">
        <v>1124658</v>
      </c>
    </row>
    <row r="84" spans="1:971" s="1" customFormat="1" ht="17.25" customHeight="1" x14ac:dyDescent="0.25">
      <c r="A84" s="1" t="s">
        <v>547</v>
      </c>
      <c r="B84" s="1" t="s">
        <v>22</v>
      </c>
      <c r="C84" s="1" t="s">
        <v>548</v>
      </c>
      <c r="D84" s="2">
        <v>700000</v>
      </c>
      <c r="E84" s="2"/>
      <c r="F84" s="2">
        <v>18470</v>
      </c>
      <c r="G84" s="2">
        <v>666430</v>
      </c>
      <c r="H84" s="2">
        <v>2.63</v>
      </c>
      <c r="I84" s="3">
        <v>0</v>
      </c>
      <c r="J84" s="4">
        <v>700000</v>
      </c>
      <c r="K84" s="5">
        <v>1000000</v>
      </c>
      <c r="L84" s="4">
        <v>1593000</v>
      </c>
      <c r="M84" s="4">
        <v>1686987</v>
      </c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</row>
    <row r="85" spans="1:971" s="1" customFormat="1" x14ac:dyDescent="0.25">
      <c r="A85" s="1" t="s">
        <v>183</v>
      </c>
      <c r="B85" s="1" t="s">
        <v>22</v>
      </c>
      <c r="C85" s="1" t="s">
        <v>182</v>
      </c>
      <c r="D85" s="2">
        <v>536593</v>
      </c>
      <c r="E85" s="2">
        <v>36646.959999999999</v>
      </c>
      <c r="F85" s="2">
        <v>182342.55</v>
      </c>
      <c r="G85" s="2">
        <v>354250.45</v>
      </c>
      <c r="H85" s="2">
        <v>33.979999999999997</v>
      </c>
      <c r="I85" s="3">
        <v>0</v>
      </c>
      <c r="J85" s="4">
        <v>536593</v>
      </c>
      <c r="K85" s="5">
        <v>577374.06799999997</v>
      </c>
      <c r="L85" s="4">
        <v>613171.26021600002</v>
      </c>
      <c r="M85" s="4">
        <v>649348.36456874409</v>
      </c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</row>
    <row r="86" spans="1:971" s="1" customFormat="1" x14ac:dyDescent="0.25">
      <c r="A86" s="1" t="s">
        <v>466</v>
      </c>
      <c r="B86" s="1" t="s">
        <v>467</v>
      </c>
      <c r="C86" s="1" t="s">
        <v>468</v>
      </c>
      <c r="D86" s="2"/>
      <c r="E86" s="2"/>
      <c r="F86" s="2"/>
      <c r="G86" s="2"/>
      <c r="H86" s="2"/>
      <c r="I86" s="3"/>
      <c r="J86" s="4">
        <v>0</v>
      </c>
      <c r="K86" s="5">
        <v>300000</v>
      </c>
      <c r="L86" s="4">
        <v>318600</v>
      </c>
      <c r="M86" s="4">
        <v>337397.4</v>
      </c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</row>
    <row r="87" spans="1:971" x14ac:dyDescent="0.25">
      <c r="A87" s="1" t="s">
        <v>162</v>
      </c>
      <c r="B87" s="1" t="s">
        <v>24</v>
      </c>
      <c r="C87" s="1" t="s">
        <v>158</v>
      </c>
      <c r="D87" s="2">
        <v>462922</v>
      </c>
      <c r="E87" s="2">
        <v>18483.02</v>
      </c>
      <c r="F87" s="2">
        <v>298850.64</v>
      </c>
      <c r="G87" s="2">
        <v>164071.35999999999</v>
      </c>
      <c r="H87" s="2">
        <v>64.55</v>
      </c>
      <c r="I87" s="3">
        <v>0</v>
      </c>
      <c r="J87" s="4">
        <v>462922</v>
      </c>
      <c r="K87" s="5">
        <v>498104.07199999999</v>
      </c>
      <c r="L87" s="4">
        <v>528986.52446400002</v>
      </c>
      <c r="M87" s="4">
        <v>560196.72940737603</v>
      </c>
    </row>
    <row r="88" spans="1:971" x14ac:dyDescent="0.25">
      <c r="A88" s="1" t="s">
        <v>390</v>
      </c>
      <c r="B88" s="1" t="s">
        <v>24</v>
      </c>
      <c r="C88" s="1" t="s">
        <v>391</v>
      </c>
      <c r="D88" s="2">
        <v>4000000</v>
      </c>
      <c r="E88" s="2">
        <v>262990.05</v>
      </c>
      <c r="F88" s="2">
        <v>1445870.37</v>
      </c>
      <c r="G88" s="2">
        <v>2554129.63</v>
      </c>
      <c r="H88" s="2">
        <v>36.14</v>
      </c>
      <c r="I88" s="3">
        <v>0</v>
      </c>
      <c r="J88" s="4">
        <v>4000000</v>
      </c>
      <c r="K88" s="17">
        <v>5500000</v>
      </c>
      <c r="L88" s="17">
        <v>3186000</v>
      </c>
      <c r="M88" s="17">
        <v>3373974</v>
      </c>
    </row>
    <row r="89" spans="1:971" x14ac:dyDescent="0.25">
      <c r="A89" s="1" t="s">
        <v>563</v>
      </c>
      <c r="B89" s="1" t="s">
        <v>24</v>
      </c>
      <c r="C89" s="1" t="s">
        <v>561</v>
      </c>
      <c r="D89" s="2">
        <v>1650000</v>
      </c>
      <c r="E89" s="2">
        <v>234671.2</v>
      </c>
      <c r="F89" s="2">
        <v>1433576.52</v>
      </c>
      <c r="G89" s="2">
        <v>2439.61</v>
      </c>
      <c r="H89" s="2">
        <v>86.88</v>
      </c>
      <c r="I89" s="3">
        <v>150000</v>
      </c>
      <c r="J89" s="4">
        <v>1800000</v>
      </c>
      <c r="K89" s="5">
        <v>1800000</v>
      </c>
      <c r="L89" s="4">
        <v>1911600</v>
      </c>
      <c r="M89" s="4">
        <v>2024384.4</v>
      </c>
    </row>
    <row r="90" spans="1:971" x14ac:dyDescent="0.25">
      <c r="A90" s="1" t="s">
        <v>244</v>
      </c>
      <c r="B90" s="1" t="s">
        <v>24</v>
      </c>
      <c r="C90" s="1" t="s">
        <v>240</v>
      </c>
      <c r="D90" s="2">
        <v>48818</v>
      </c>
      <c r="E90" s="2">
        <v>4907.3900000000003</v>
      </c>
      <c r="F90" s="2">
        <v>37797.82</v>
      </c>
      <c r="G90" s="2">
        <v>11020.18</v>
      </c>
      <c r="H90" s="2">
        <v>77.42</v>
      </c>
      <c r="I90" s="3">
        <v>0</v>
      </c>
      <c r="J90" s="4">
        <v>48818</v>
      </c>
      <c r="K90" s="5">
        <v>52528.167999999998</v>
      </c>
      <c r="L90" s="4">
        <v>55784.914416</v>
      </c>
      <c r="M90" s="4">
        <v>59076.224366543996</v>
      </c>
    </row>
    <row r="91" spans="1:971" x14ac:dyDescent="0.25">
      <c r="A91" s="1" t="s">
        <v>200</v>
      </c>
      <c r="B91" s="1" t="s">
        <v>24</v>
      </c>
      <c r="C91" s="1" t="s">
        <v>196</v>
      </c>
      <c r="D91" s="2">
        <v>22918</v>
      </c>
      <c r="E91" s="2">
        <v>2800</v>
      </c>
      <c r="F91" s="2">
        <v>22400</v>
      </c>
      <c r="G91" s="2">
        <v>518</v>
      </c>
      <c r="H91" s="2">
        <v>97.73</v>
      </c>
      <c r="I91" s="3">
        <v>0</v>
      </c>
      <c r="J91" s="4">
        <v>22918</v>
      </c>
      <c r="K91" s="5">
        <v>24659.768</v>
      </c>
      <c r="L91" s="4">
        <v>26188.673616</v>
      </c>
      <c r="M91" s="4">
        <v>27733.805359344002</v>
      </c>
    </row>
    <row r="92" spans="1:971" x14ac:dyDescent="0.25">
      <c r="A92" s="1" t="s">
        <v>267</v>
      </c>
      <c r="B92" s="1" t="s">
        <v>24</v>
      </c>
      <c r="C92" s="1" t="s">
        <v>263</v>
      </c>
      <c r="D92" s="2">
        <v>2731</v>
      </c>
      <c r="E92" s="2">
        <v>239.25</v>
      </c>
      <c r="F92" s="2">
        <v>1898.49</v>
      </c>
      <c r="G92" s="2">
        <v>832.51</v>
      </c>
      <c r="H92" s="2">
        <v>69.510000000000005</v>
      </c>
      <c r="I92" s="3">
        <v>0</v>
      </c>
      <c r="J92" s="4">
        <v>2731</v>
      </c>
      <c r="K92" s="5">
        <v>2938.556</v>
      </c>
      <c r="L92" s="4">
        <v>3120.7464719999998</v>
      </c>
      <c r="M92" s="4">
        <v>3304.870513848</v>
      </c>
    </row>
    <row r="93" spans="1:971" x14ac:dyDescent="0.25">
      <c r="A93" s="1" t="s">
        <v>586</v>
      </c>
      <c r="B93" s="1" t="s">
        <v>24</v>
      </c>
      <c r="C93" s="1" t="s">
        <v>585</v>
      </c>
      <c r="D93" s="2">
        <v>300000</v>
      </c>
      <c r="E93" s="2">
        <v>99781.33</v>
      </c>
      <c r="F93" s="2">
        <v>216774.93</v>
      </c>
      <c r="G93" s="2">
        <v>4625.07</v>
      </c>
      <c r="H93" s="2">
        <v>72.25</v>
      </c>
      <c r="I93" s="3">
        <v>100000</v>
      </c>
      <c r="J93" s="4">
        <v>400000</v>
      </c>
      <c r="K93" s="5">
        <v>1500000</v>
      </c>
      <c r="L93" s="4">
        <v>1593000</v>
      </c>
      <c r="M93" s="4">
        <v>1686987</v>
      </c>
    </row>
    <row r="94" spans="1:971" x14ac:dyDescent="0.25">
      <c r="A94" s="1" t="s">
        <v>87</v>
      </c>
      <c r="B94" s="1" t="s">
        <v>24</v>
      </c>
      <c r="C94" s="1" t="s">
        <v>82</v>
      </c>
      <c r="D94" s="2">
        <v>45785</v>
      </c>
      <c r="E94" s="2">
        <v>4804.84</v>
      </c>
      <c r="F94" s="2">
        <v>36866.71</v>
      </c>
      <c r="G94" s="2">
        <v>8918.2900000000009</v>
      </c>
      <c r="H94" s="2">
        <v>80.52</v>
      </c>
      <c r="I94" s="3">
        <v>0</v>
      </c>
      <c r="J94" s="4">
        <v>45785</v>
      </c>
      <c r="K94" s="5">
        <v>49264.66</v>
      </c>
      <c r="L94" s="4">
        <v>52319.068920000005</v>
      </c>
      <c r="M94" s="4">
        <v>55405.893986280003</v>
      </c>
    </row>
    <row r="95" spans="1:971" x14ac:dyDescent="0.25">
      <c r="A95" s="1" t="s">
        <v>111</v>
      </c>
      <c r="B95" s="1" t="s">
        <v>24</v>
      </c>
      <c r="C95" s="1" t="s">
        <v>107</v>
      </c>
      <c r="D95" s="2">
        <v>377962</v>
      </c>
      <c r="E95" s="2">
        <v>40498.6</v>
      </c>
      <c r="F95" s="2">
        <v>313692</v>
      </c>
      <c r="G95" s="2">
        <v>64270</v>
      </c>
      <c r="H95" s="2">
        <v>82.99</v>
      </c>
      <c r="I95" s="3">
        <v>0</v>
      </c>
      <c r="J95" s="4">
        <v>377962</v>
      </c>
      <c r="K95" s="5">
        <v>406687.11200000002</v>
      </c>
      <c r="L95" s="4">
        <v>431901.71294400003</v>
      </c>
      <c r="M95" s="4">
        <v>457383.91400769603</v>
      </c>
    </row>
    <row r="96" spans="1:971" x14ac:dyDescent="0.25">
      <c r="A96" s="1" t="s">
        <v>291</v>
      </c>
      <c r="B96" s="1" t="s">
        <v>24</v>
      </c>
      <c r="C96" s="1" t="s">
        <v>287</v>
      </c>
      <c r="D96" s="2">
        <v>551240</v>
      </c>
      <c r="E96" s="2">
        <v>62324.7</v>
      </c>
      <c r="F96" s="2">
        <v>627753.16</v>
      </c>
      <c r="G96" s="2">
        <v>-76513.16</v>
      </c>
      <c r="H96" s="2">
        <v>113.88</v>
      </c>
      <c r="I96" s="3">
        <v>0</v>
      </c>
      <c r="J96" s="4">
        <v>551240</v>
      </c>
      <c r="K96" s="5">
        <v>593134.24</v>
      </c>
      <c r="L96" s="4">
        <v>629908.56287999998</v>
      </c>
      <c r="M96" s="4">
        <v>667073.16808991996</v>
      </c>
    </row>
    <row r="97" spans="1:13" x14ac:dyDescent="0.25">
      <c r="A97" s="1" t="s">
        <v>135</v>
      </c>
      <c r="B97" s="1" t="s">
        <v>24</v>
      </c>
      <c r="C97" s="1" t="s">
        <v>131</v>
      </c>
      <c r="D97" s="2">
        <v>297961</v>
      </c>
      <c r="E97" s="2">
        <v>140412.1</v>
      </c>
      <c r="F97" s="2">
        <v>968729.06</v>
      </c>
      <c r="G97" s="2">
        <v>-670768.06000000006</v>
      </c>
      <c r="H97" s="2">
        <v>325.11</v>
      </c>
      <c r="I97" s="3">
        <v>1000000</v>
      </c>
      <c r="J97" s="4">
        <v>1297961</v>
      </c>
      <c r="K97" s="5">
        <v>515169.87599998713</v>
      </c>
      <c r="L97" s="4">
        <v>1483195.610232</v>
      </c>
      <c r="M97" s="4">
        <v>1570704.151235688</v>
      </c>
    </row>
    <row r="98" spans="1:13" x14ac:dyDescent="0.25">
      <c r="A98" s="1" t="s">
        <v>62</v>
      </c>
      <c r="B98" s="1" t="s">
        <v>24</v>
      </c>
      <c r="C98" s="1" t="s">
        <v>58</v>
      </c>
      <c r="D98" s="2">
        <v>696692</v>
      </c>
      <c r="E98" s="2">
        <v>77050.84</v>
      </c>
      <c r="F98" s="2">
        <v>604264.54</v>
      </c>
      <c r="G98" s="2">
        <v>92427.46</v>
      </c>
      <c r="H98" s="2">
        <v>86.73</v>
      </c>
      <c r="I98" s="3">
        <v>0</v>
      </c>
      <c r="J98" s="4">
        <v>696692</v>
      </c>
      <c r="K98" s="5">
        <v>749640.59199999995</v>
      </c>
      <c r="L98" s="4">
        <v>796118.30870399997</v>
      </c>
      <c r="M98" s="4">
        <v>843089.28891753592</v>
      </c>
    </row>
    <row r="99" spans="1:13" x14ac:dyDescent="0.25">
      <c r="A99" s="1" t="s">
        <v>378</v>
      </c>
      <c r="B99" s="1" t="s">
        <v>24</v>
      </c>
      <c r="C99" s="1" t="s">
        <v>379</v>
      </c>
      <c r="D99" s="2">
        <v>231814043</v>
      </c>
      <c r="E99" s="2">
        <v>938710.42</v>
      </c>
      <c r="F99" s="2">
        <v>51104593.689999998</v>
      </c>
      <c r="G99" s="2">
        <v>180709449.31</v>
      </c>
      <c r="H99" s="2">
        <v>22.04</v>
      </c>
      <c r="I99" s="3">
        <v>0</v>
      </c>
      <c r="J99" s="4">
        <v>231814043</v>
      </c>
      <c r="K99" s="10">
        <v>175267107</v>
      </c>
      <c r="L99" s="9">
        <v>270000000</v>
      </c>
      <c r="M99" s="9">
        <v>300000000</v>
      </c>
    </row>
    <row r="100" spans="1:13" x14ac:dyDescent="0.25">
      <c r="A100" s="1" t="s">
        <v>225</v>
      </c>
      <c r="B100" s="1" t="s">
        <v>24</v>
      </c>
      <c r="C100" s="1" t="s">
        <v>221</v>
      </c>
      <c r="D100" s="2">
        <v>54798</v>
      </c>
      <c r="E100" s="2">
        <v>13022.1</v>
      </c>
      <c r="F100" s="2">
        <v>25172</v>
      </c>
      <c r="G100" s="2">
        <v>29626</v>
      </c>
      <c r="H100" s="2">
        <v>45.93</v>
      </c>
      <c r="I100" s="3">
        <v>0</v>
      </c>
      <c r="J100" s="4">
        <v>54798</v>
      </c>
      <c r="K100" s="5">
        <v>58962.648000000001</v>
      </c>
      <c r="L100" s="4">
        <v>62618.332176000004</v>
      </c>
      <c r="M100" s="4">
        <v>66312.813774384005</v>
      </c>
    </row>
    <row r="101" spans="1:13" x14ac:dyDescent="0.25">
      <c r="A101" s="1" t="s">
        <v>23</v>
      </c>
      <c r="B101" s="1" t="s">
        <v>24</v>
      </c>
      <c r="C101" s="1" t="s">
        <v>14</v>
      </c>
      <c r="D101" s="2">
        <v>5182730</v>
      </c>
      <c r="E101" s="2">
        <v>468628.23</v>
      </c>
      <c r="F101" s="2">
        <v>3525545.52</v>
      </c>
      <c r="G101" s="2">
        <v>1657184.48</v>
      </c>
      <c r="H101" s="2">
        <v>68.02</v>
      </c>
      <c r="I101" s="3">
        <v>0</v>
      </c>
      <c r="J101" s="4">
        <v>5182730</v>
      </c>
      <c r="K101" s="5">
        <v>5576617.4800000004</v>
      </c>
      <c r="L101" s="4">
        <v>5922367.7637600005</v>
      </c>
      <c r="M101" s="4">
        <v>6271787.4618218401</v>
      </c>
    </row>
    <row r="102" spans="1:13" x14ac:dyDescent="0.25">
      <c r="A102" s="1" t="s">
        <v>316</v>
      </c>
      <c r="B102" s="1" t="s">
        <v>24</v>
      </c>
      <c r="C102" s="1" t="s">
        <v>311</v>
      </c>
      <c r="D102" s="2">
        <v>58233</v>
      </c>
      <c r="E102" s="2">
        <v>7639.69</v>
      </c>
      <c r="F102" s="2">
        <v>58995.76</v>
      </c>
      <c r="G102" s="2">
        <v>-762.76</v>
      </c>
      <c r="H102" s="2">
        <v>101.3</v>
      </c>
      <c r="I102" s="3">
        <v>1000</v>
      </c>
      <c r="J102" s="4">
        <v>59233</v>
      </c>
      <c r="K102" s="5">
        <v>63734.707999999999</v>
      </c>
      <c r="L102" s="4">
        <v>67686.259896000003</v>
      </c>
      <c r="M102" s="4">
        <v>71679.749229863999</v>
      </c>
    </row>
    <row r="103" spans="1:13" x14ac:dyDescent="0.25">
      <c r="A103" s="1" t="s">
        <v>340</v>
      </c>
      <c r="B103" s="1" t="s">
        <v>24</v>
      </c>
      <c r="C103" s="1" t="s">
        <v>336</v>
      </c>
      <c r="D103" s="2">
        <v>262882</v>
      </c>
      <c r="E103" s="2">
        <v>28604.73</v>
      </c>
      <c r="F103" s="2">
        <v>199011.88</v>
      </c>
      <c r="G103" s="2">
        <v>63870.12</v>
      </c>
      <c r="H103" s="2">
        <v>75.7</v>
      </c>
      <c r="I103" s="3">
        <v>0</v>
      </c>
      <c r="J103" s="4">
        <v>262882</v>
      </c>
      <c r="K103" s="5">
        <v>282861.03200000001</v>
      </c>
      <c r="L103" s="4">
        <v>300398.41598400002</v>
      </c>
      <c r="M103" s="4">
        <v>318121.92252705601</v>
      </c>
    </row>
    <row r="104" spans="1:13" x14ac:dyDescent="0.25">
      <c r="A104" s="1"/>
      <c r="B104" s="1" t="s">
        <v>24</v>
      </c>
      <c r="C104" s="1" t="s">
        <v>611</v>
      </c>
      <c r="D104" s="2"/>
      <c r="E104" s="2"/>
      <c r="F104" s="2"/>
      <c r="G104" s="2"/>
      <c r="H104" s="2"/>
      <c r="I104" s="3"/>
      <c r="J104" s="4"/>
      <c r="K104" s="5">
        <f>7000000-1200000</f>
        <v>5800000</v>
      </c>
      <c r="L104" s="4">
        <v>0</v>
      </c>
      <c r="M104" s="4">
        <v>0</v>
      </c>
    </row>
    <row r="105" spans="1:13" x14ac:dyDescent="0.25">
      <c r="A105" s="1" t="s">
        <v>441</v>
      </c>
      <c r="B105" s="1" t="s">
        <v>24</v>
      </c>
      <c r="C105" s="1" t="s">
        <v>439</v>
      </c>
      <c r="D105" s="2">
        <v>57844</v>
      </c>
      <c r="E105" s="2"/>
      <c r="F105" s="2">
        <v>4242.9399999999996</v>
      </c>
      <c r="G105" s="2">
        <v>53601.06</v>
      </c>
      <c r="H105" s="2">
        <v>7.33</v>
      </c>
      <c r="I105" s="3">
        <v>-40000</v>
      </c>
      <c r="J105" s="4">
        <v>17844</v>
      </c>
      <c r="K105" s="5">
        <v>100000</v>
      </c>
      <c r="L105" s="4">
        <v>20390.552928000001</v>
      </c>
      <c r="M105" s="4">
        <v>21593.595550752001</v>
      </c>
    </row>
    <row r="106" spans="1:13" x14ac:dyDescent="0.25">
      <c r="A106" s="1" t="s">
        <v>184</v>
      </c>
      <c r="B106" s="1" t="s">
        <v>24</v>
      </c>
      <c r="C106" s="1" t="s">
        <v>182</v>
      </c>
      <c r="D106" s="2">
        <v>321270</v>
      </c>
      <c r="E106" s="2">
        <v>24919.45</v>
      </c>
      <c r="F106" s="2">
        <v>199355.6</v>
      </c>
      <c r="G106" s="2">
        <v>121914.4</v>
      </c>
      <c r="H106" s="2">
        <v>62.05</v>
      </c>
      <c r="I106" s="3">
        <v>0</v>
      </c>
      <c r="J106" s="4">
        <v>321270</v>
      </c>
      <c r="K106" s="5">
        <v>345686.52</v>
      </c>
      <c r="L106" s="4">
        <v>367119.08424</v>
      </c>
      <c r="M106" s="4">
        <v>388779.11021016003</v>
      </c>
    </row>
    <row r="107" spans="1:13" x14ac:dyDescent="0.25">
      <c r="A107" s="1" t="s">
        <v>417</v>
      </c>
      <c r="B107" s="1" t="s">
        <v>26</v>
      </c>
      <c r="C107" s="1" t="s">
        <v>415</v>
      </c>
      <c r="D107" s="2">
        <v>68182</v>
      </c>
      <c r="E107" s="2">
        <v>5894.74</v>
      </c>
      <c r="F107" s="2">
        <v>61905.48</v>
      </c>
      <c r="G107" s="2">
        <v>413.09</v>
      </c>
      <c r="H107" s="2">
        <v>90.79</v>
      </c>
      <c r="I107" s="3">
        <v>30000</v>
      </c>
      <c r="J107" s="4">
        <v>98182</v>
      </c>
      <c r="K107" s="5">
        <v>80000</v>
      </c>
      <c r="L107" s="4">
        <v>159300</v>
      </c>
      <c r="M107" s="4">
        <v>168698.7</v>
      </c>
    </row>
    <row r="108" spans="1:13" x14ac:dyDescent="0.25">
      <c r="A108" s="1" t="s">
        <v>413</v>
      </c>
      <c r="B108" s="1" t="s">
        <v>26</v>
      </c>
      <c r="C108" s="1" t="s">
        <v>412</v>
      </c>
      <c r="D108" s="2">
        <v>243461</v>
      </c>
      <c r="E108" s="2">
        <v>5916.9</v>
      </c>
      <c r="F108" s="2">
        <v>76948.55</v>
      </c>
      <c r="G108" s="2">
        <v>143208.45000000001</v>
      </c>
      <c r="H108" s="2">
        <v>31.6</v>
      </c>
      <c r="I108" s="3">
        <v>0</v>
      </c>
      <c r="J108" s="4">
        <v>243461</v>
      </c>
      <c r="K108" s="5">
        <v>200000</v>
      </c>
      <c r="L108" s="4">
        <v>212400</v>
      </c>
      <c r="M108" s="4">
        <v>224931.6</v>
      </c>
    </row>
    <row r="109" spans="1:13" x14ac:dyDescent="0.25">
      <c r="A109" s="1" t="s">
        <v>163</v>
      </c>
      <c r="B109" s="1" t="s">
        <v>26</v>
      </c>
      <c r="C109" s="1" t="s">
        <v>158</v>
      </c>
      <c r="D109" s="2">
        <v>1442381</v>
      </c>
      <c r="E109" s="2">
        <v>110768.14</v>
      </c>
      <c r="F109" s="2">
        <v>730420.16</v>
      </c>
      <c r="G109" s="2">
        <v>711960.84</v>
      </c>
      <c r="H109" s="2">
        <v>50.63</v>
      </c>
      <c r="I109" s="3">
        <v>0</v>
      </c>
      <c r="J109" s="4">
        <v>1442381</v>
      </c>
      <c r="K109" s="5">
        <v>1552001.956</v>
      </c>
      <c r="L109" s="4">
        <v>1648226.077272</v>
      </c>
      <c r="M109" s="4">
        <v>1745471.415831048</v>
      </c>
    </row>
    <row r="110" spans="1:13" x14ac:dyDescent="0.25">
      <c r="A110" s="1" t="s">
        <v>409</v>
      </c>
      <c r="B110" s="1" t="s">
        <v>26</v>
      </c>
      <c r="C110" s="1" t="s">
        <v>410</v>
      </c>
      <c r="D110" s="2">
        <v>2500000</v>
      </c>
      <c r="E110" s="2"/>
      <c r="F110" s="2">
        <v>2320232.98</v>
      </c>
      <c r="G110" s="2">
        <v>179767.02</v>
      </c>
      <c r="H110" s="2">
        <v>92.8</v>
      </c>
      <c r="I110" s="3">
        <v>3000000</v>
      </c>
      <c r="J110" s="4">
        <v>5500000</v>
      </c>
      <c r="K110" s="5">
        <v>5000000</v>
      </c>
      <c r="L110" s="4">
        <v>5310000</v>
      </c>
      <c r="M110" s="4">
        <v>5623290</v>
      </c>
    </row>
    <row r="111" spans="1:13" x14ac:dyDescent="0.25">
      <c r="A111" s="1" t="s">
        <v>462</v>
      </c>
      <c r="B111" s="1" t="s">
        <v>26</v>
      </c>
      <c r="C111" s="1" t="s">
        <v>463</v>
      </c>
      <c r="D111" s="2">
        <v>500000</v>
      </c>
      <c r="E111" s="2">
        <v>84869.89</v>
      </c>
      <c r="F111" s="2">
        <v>802664.74</v>
      </c>
      <c r="G111" s="2">
        <v>-302664.74</v>
      </c>
      <c r="H111" s="2">
        <v>160.53</v>
      </c>
      <c r="I111" s="3">
        <v>350000</v>
      </c>
      <c r="J111" s="4">
        <v>850000</v>
      </c>
      <c r="K111" s="5">
        <v>500000</v>
      </c>
      <c r="L111" s="4">
        <v>1062000</v>
      </c>
      <c r="M111" s="4">
        <v>1124658</v>
      </c>
    </row>
    <row r="112" spans="1:13" x14ac:dyDescent="0.25">
      <c r="A112" s="1" t="s">
        <v>464</v>
      </c>
      <c r="B112" s="1" t="s">
        <v>26</v>
      </c>
      <c r="C112" s="1" t="s">
        <v>465</v>
      </c>
      <c r="D112" s="2">
        <v>100000</v>
      </c>
      <c r="E112" s="2"/>
      <c r="F112" s="2">
        <v>126.13</v>
      </c>
      <c r="G112" s="2">
        <v>99873.87</v>
      </c>
      <c r="H112" s="2">
        <v>0.12</v>
      </c>
      <c r="I112" s="3">
        <v>-80000</v>
      </c>
      <c r="J112" s="4">
        <v>20000</v>
      </c>
      <c r="K112" s="5">
        <v>0</v>
      </c>
      <c r="L112" s="4">
        <v>53100</v>
      </c>
      <c r="M112" s="4">
        <v>56232.9</v>
      </c>
    </row>
    <row r="113" spans="1:13" x14ac:dyDescent="0.25">
      <c r="A113" s="1"/>
      <c r="B113" s="1" t="s">
        <v>26</v>
      </c>
      <c r="C113" s="1" t="s">
        <v>398</v>
      </c>
      <c r="D113" s="2">
        <v>1500000</v>
      </c>
      <c r="E113" s="2"/>
      <c r="F113" s="2">
        <v>1026922.87</v>
      </c>
      <c r="G113" s="2">
        <v>473077.13</v>
      </c>
      <c r="H113" s="2">
        <v>68.459999999999994</v>
      </c>
      <c r="I113" s="3">
        <v>0</v>
      </c>
      <c r="J113" s="4">
        <v>1500000</v>
      </c>
      <c r="K113" s="17"/>
      <c r="L113" s="17"/>
      <c r="M113" s="17"/>
    </row>
    <row r="114" spans="1:13" x14ac:dyDescent="0.25">
      <c r="A114" t="s">
        <v>401</v>
      </c>
      <c r="B114" t="s">
        <v>26</v>
      </c>
      <c r="C114" s="1" t="s">
        <v>402</v>
      </c>
      <c r="K114" s="18">
        <v>4495000</v>
      </c>
      <c r="L114" s="18">
        <v>2500000</v>
      </c>
      <c r="M114" s="18">
        <v>1800000</v>
      </c>
    </row>
    <row r="115" spans="1:13" x14ac:dyDescent="0.25">
      <c r="A115" s="1" t="s">
        <v>388</v>
      </c>
      <c r="B115" s="1" t="s">
        <v>26</v>
      </c>
      <c r="C115" s="1" t="s">
        <v>389</v>
      </c>
      <c r="D115" s="2">
        <v>2000000</v>
      </c>
      <c r="E115" s="2"/>
      <c r="F115" s="2">
        <v>513298.5</v>
      </c>
      <c r="G115" s="2">
        <v>1486701.5</v>
      </c>
      <c r="H115" s="2">
        <v>25.66</v>
      </c>
      <c r="I115" s="3">
        <v>0</v>
      </c>
      <c r="J115" s="4">
        <v>2000000</v>
      </c>
      <c r="K115" s="17"/>
      <c r="L115" s="17">
        <v>1593000</v>
      </c>
      <c r="M115" s="17">
        <v>1686987</v>
      </c>
    </row>
    <row r="116" spans="1:13" x14ac:dyDescent="0.25">
      <c r="A116" s="1" t="s">
        <v>372</v>
      </c>
      <c r="B116" s="1" t="s">
        <v>26</v>
      </c>
      <c r="C116" s="1" t="s">
        <v>373</v>
      </c>
      <c r="D116" s="2">
        <v>42320000</v>
      </c>
      <c r="E116" s="2">
        <v>1709660.98</v>
      </c>
      <c r="F116" s="2">
        <v>9709072.5899999999</v>
      </c>
      <c r="G116" s="2">
        <v>32610927.41</v>
      </c>
      <c r="H116" s="2">
        <v>22.94</v>
      </c>
      <c r="I116" s="3">
        <v>0</v>
      </c>
      <c r="J116" s="4">
        <v>42320000</v>
      </c>
      <c r="K116" s="5">
        <v>86512123</v>
      </c>
      <c r="L116" s="4">
        <v>47910133.439999998</v>
      </c>
      <c r="M116" s="4">
        <v>50736831.312959999</v>
      </c>
    </row>
    <row r="117" spans="1:13" x14ac:dyDescent="0.25">
      <c r="A117" s="1"/>
      <c r="B117" s="1" t="s">
        <v>26</v>
      </c>
      <c r="C117" s="1" t="s">
        <v>613</v>
      </c>
      <c r="D117" s="2"/>
      <c r="E117" s="2"/>
      <c r="F117" s="2"/>
      <c r="G117" s="2"/>
      <c r="H117" s="2"/>
      <c r="I117" s="3"/>
      <c r="J117" s="4"/>
      <c r="K117" s="5">
        <v>2000000</v>
      </c>
      <c r="L117" s="4">
        <v>0</v>
      </c>
      <c r="M117" s="4">
        <v>0</v>
      </c>
    </row>
    <row r="118" spans="1:13" x14ac:dyDescent="0.25">
      <c r="A118" s="1" t="s">
        <v>407</v>
      </c>
      <c r="B118" s="1" t="s">
        <v>26</v>
      </c>
      <c r="C118" s="1" t="s">
        <v>408</v>
      </c>
      <c r="D118" s="2">
        <v>525000</v>
      </c>
      <c r="E118" s="2"/>
      <c r="F118" s="2">
        <v>474505.5</v>
      </c>
      <c r="G118" s="2">
        <v>50494.5</v>
      </c>
      <c r="H118" s="2">
        <v>90.38</v>
      </c>
      <c r="I118" s="3">
        <v>50000</v>
      </c>
      <c r="J118" s="4">
        <v>575000</v>
      </c>
      <c r="K118" s="5">
        <v>612950</v>
      </c>
      <c r="L118" s="4">
        <v>662000</v>
      </c>
      <c r="M118" s="4">
        <v>724658</v>
      </c>
    </row>
    <row r="119" spans="1:13" x14ac:dyDescent="0.25">
      <c r="A119" t="s">
        <v>405</v>
      </c>
      <c r="B119" t="s">
        <v>26</v>
      </c>
      <c r="C119" s="1" t="s">
        <v>406</v>
      </c>
      <c r="K119" s="18">
        <v>2000000</v>
      </c>
      <c r="L119" s="18">
        <v>2124000</v>
      </c>
      <c r="M119" s="18">
        <v>2249316</v>
      </c>
    </row>
    <row r="120" spans="1:13" x14ac:dyDescent="0.25">
      <c r="A120" s="1" t="s">
        <v>427</v>
      </c>
      <c r="B120" s="1" t="s">
        <v>26</v>
      </c>
      <c r="C120" s="1" t="s">
        <v>428</v>
      </c>
      <c r="D120" s="2">
        <v>1097000</v>
      </c>
      <c r="E120" s="2"/>
      <c r="F120" s="2">
        <v>1082066.1100000001</v>
      </c>
      <c r="G120" s="2">
        <v>170.84</v>
      </c>
      <c r="H120" s="2">
        <v>98.63</v>
      </c>
      <c r="I120" s="3">
        <v>0</v>
      </c>
      <c r="J120" s="4">
        <v>1097000</v>
      </c>
      <c r="K120" s="10">
        <v>1078000</v>
      </c>
      <c r="L120" s="9">
        <v>0</v>
      </c>
      <c r="M120" s="9">
        <v>0</v>
      </c>
    </row>
    <row r="121" spans="1:13" x14ac:dyDescent="0.25">
      <c r="A121" s="1" t="s">
        <v>564</v>
      </c>
      <c r="B121" s="1" t="s">
        <v>26</v>
      </c>
      <c r="C121" s="1" t="s">
        <v>561</v>
      </c>
      <c r="D121" s="2">
        <v>200000</v>
      </c>
      <c r="E121" s="2"/>
      <c r="F121" s="2">
        <v>146932</v>
      </c>
      <c r="G121" s="2">
        <v>2895.5</v>
      </c>
      <c r="H121" s="2">
        <v>73.459999999999994</v>
      </c>
      <c r="I121" s="3">
        <v>0</v>
      </c>
      <c r="J121" s="4">
        <v>200000</v>
      </c>
      <c r="K121" s="5">
        <v>500000</v>
      </c>
      <c r="L121" s="4">
        <v>318600</v>
      </c>
      <c r="M121" s="4">
        <v>337397.4</v>
      </c>
    </row>
    <row r="122" spans="1:13" x14ac:dyDescent="0.25">
      <c r="A122" s="1" t="s">
        <v>394</v>
      </c>
      <c r="B122" s="1" t="s">
        <v>26</v>
      </c>
      <c r="C122" s="1" t="s">
        <v>395</v>
      </c>
      <c r="D122" s="2">
        <v>3500000</v>
      </c>
      <c r="E122" s="2">
        <v>148468.79999999999</v>
      </c>
      <c r="F122" s="2">
        <v>3463367.98</v>
      </c>
      <c r="G122" s="2">
        <v>1432.02</v>
      </c>
      <c r="H122" s="2">
        <v>98.95</v>
      </c>
      <c r="I122" s="3">
        <v>1000000</v>
      </c>
      <c r="J122" s="4">
        <v>4500000</v>
      </c>
      <c r="K122" s="17">
        <v>4200000</v>
      </c>
      <c r="L122" s="17">
        <v>7500000</v>
      </c>
      <c r="M122" s="17">
        <v>8000000</v>
      </c>
    </row>
    <row r="123" spans="1:13" x14ac:dyDescent="0.25">
      <c r="A123" s="1" t="s">
        <v>582</v>
      </c>
      <c r="B123" s="1" t="s">
        <v>26</v>
      </c>
      <c r="C123" s="1" t="s">
        <v>580</v>
      </c>
      <c r="D123" s="2">
        <v>150000</v>
      </c>
      <c r="E123" s="2">
        <v>4307.03</v>
      </c>
      <c r="F123" s="2">
        <v>24627.03</v>
      </c>
      <c r="G123" s="2">
        <v>102572.97</v>
      </c>
      <c r="H123" s="2">
        <v>16.41</v>
      </c>
      <c r="I123" s="3">
        <v>-102572.97</v>
      </c>
      <c r="J123" s="4">
        <v>47427.03</v>
      </c>
      <c r="K123" s="5">
        <v>50000</v>
      </c>
      <c r="L123" s="4">
        <v>53100</v>
      </c>
      <c r="M123" s="4">
        <v>56232.9</v>
      </c>
    </row>
    <row r="124" spans="1:13" x14ac:dyDescent="0.25">
      <c r="A124" s="1" t="s">
        <v>245</v>
      </c>
      <c r="B124" s="1" t="s">
        <v>26</v>
      </c>
      <c r="C124" s="1" t="s">
        <v>240</v>
      </c>
      <c r="D124" s="2">
        <v>98223</v>
      </c>
      <c r="E124" s="2">
        <v>13688.02</v>
      </c>
      <c r="F124" s="2">
        <v>107705.66</v>
      </c>
      <c r="G124" s="2">
        <v>-9482.66</v>
      </c>
      <c r="H124" s="2">
        <v>109.65</v>
      </c>
      <c r="I124" s="3">
        <v>0</v>
      </c>
      <c r="J124" s="4">
        <v>98223</v>
      </c>
      <c r="K124" s="5">
        <v>105687.948</v>
      </c>
      <c r="L124" s="4">
        <v>112240.60077600001</v>
      </c>
      <c r="M124" s="4">
        <v>118862.79622178401</v>
      </c>
    </row>
    <row r="125" spans="1:13" x14ac:dyDescent="0.25">
      <c r="A125" s="1" t="s">
        <v>201</v>
      </c>
      <c r="B125" s="1" t="s">
        <v>26</v>
      </c>
      <c r="C125" s="1" t="s">
        <v>196</v>
      </c>
      <c r="D125" s="2">
        <v>50308</v>
      </c>
      <c r="E125" s="2">
        <v>7700</v>
      </c>
      <c r="F125" s="2">
        <v>61600</v>
      </c>
      <c r="G125" s="2">
        <v>-11292</v>
      </c>
      <c r="H125" s="2">
        <v>122.44</v>
      </c>
      <c r="I125" s="3">
        <v>40000</v>
      </c>
      <c r="J125" s="4">
        <v>90308</v>
      </c>
      <c r="K125" s="5">
        <v>97171.407999999996</v>
      </c>
      <c r="L125" s="4">
        <v>103196.035296</v>
      </c>
      <c r="M125" s="4">
        <v>109284.60137846401</v>
      </c>
    </row>
    <row r="126" spans="1:13" x14ac:dyDescent="0.25">
      <c r="A126" s="1" t="s">
        <v>268</v>
      </c>
      <c r="B126" s="1" t="s">
        <v>26</v>
      </c>
      <c r="C126" s="1" t="s">
        <v>263</v>
      </c>
      <c r="D126" s="2">
        <v>8252</v>
      </c>
      <c r="E126" s="2">
        <v>565.5</v>
      </c>
      <c r="F126" s="2">
        <v>4568.47</v>
      </c>
      <c r="G126" s="2">
        <v>3683.53</v>
      </c>
      <c r="H126" s="2">
        <v>55.36</v>
      </c>
      <c r="I126" s="3">
        <v>0</v>
      </c>
      <c r="J126" s="4">
        <v>8252</v>
      </c>
      <c r="K126" s="5">
        <v>8879.152</v>
      </c>
      <c r="L126" s="4">
        <v>9429.6594239999995</v>
      </c>
      <c r="M126" s="4">
        <v>9986.0093300159988</v>
      </c>
    </row>
    <row r="127" spans="1:13" x14ac:dyDescent="0.25">
      <c r="A127" s="1" t="s">
        <v>591</v>
      </c>
      <c r="B127" s="1" t="s">
        <v>26</v>
      </c>
      <c r="C127" s="1" t="s">
        <v>592</v>
      </c>
      <c r="D127" s="2">
        <v>150000</v>
      </c>
      <c r="E127" s="2"/>
      <c r="F127" s="2">
        <v>100931</v>
      </c>
      <c r="G127" s="2">
        <v>49069</v>
      </c>
      <c r="H127" s="2">
        <v>67.28</v>
      </c>
      <c r="I127" s="3">
        <v>150000</v>
      </c>
      <c r="J127" s="4">
        <v>300000</v>
      </c>
      <c r="K127" s="5">
        <v>100000</v>
      </c>
      <c r="L127" s="4">
        <v>849600</v>
      </c>
      <c r="M127" s="4">
        <v>899726.4</v>
      </c>
    </row>
    <row r="128" spans="1:13" x14ac:dyDescent="0.25">
      <c r="A128" s="1" t="s">
        <v>396</v>
      </c>
      <c r="B128" s="1" t="s">
        <v>26</v>
      </c>
      <c r="C128" s="1" t="s">
        <v>397</v>
      </c>
      <c r="D128" s="2">
        <v>160000</v>
      </c>
      <c r="E128" s="2"/>
      <c r="F128" s="2">
        <v>150148</v>
      </c>
      <c r="G128" s="2">
        <v>9852</v>
      </c>
      <c r="H128" s="2">
        <v>93.84</v>
      </c>
      <c r="I128" s="3">
        <v>40000</v>
      </c>
      <c r="J128" s="4">
        <v>200000</v>
      </c>
      <c r="K128" s="17">
        <v>3800000</v>
      </c>
      <c r="L128" s="17">
        <v>3900000</v>
      </c>
      <c r="M128" s="17">
        <v>3900000</v>
      </c>
    </row>
    <row r="129" spans="1:971" x14ac:dyDescent="0.25">
      <c r="A129" s="1" t="s">
        <v>88</v>
      </c>
      <c r="B129" s="1" t="s">
        <v>26</v>
      </c>
      <c r="C129" s="1" t="s">
        <v>82</v>
      </c>
      <c r="D129" s="2">
        <v>135997</v>
      </c>
      <c r="E129" s="2">
        <v>12336.16</v>
      </c>
      <c r="F129" s="2">
        <v>95318.02</v>
      </c>
      <c r="G129" s="2">
        <v>40678.980000000003</v>
      </c>
      <c r="H129" s="2">
        <v>70.08</v>
      </c>
      <c r="I129" s="3">
        <v>0</v>
      </c>
      <c r="J129" s="4">
        <v>135997</v>
      </c>
      <c r="K129" s="5">
        <v>146332.772</v>
      </c>
      <c r="L129" s="4">
        <v>155405.40386399999</v>
      </c>
      <c r="M129" s="4">
        <v>164574.32269197601</v>
      </c>
    </row>
    <row r="130" spans="1:971" x14ac:dyDescent="0.25">
      <c r="A130" s="16" t="s">
        <v>376</v>
      </c>
      <c r="B130" s="16" t="s">
        <v>26</v>
      </c>
      <c r="C130" s="1" t="s">
        <v>377</v>
      </c>
      <c r="D130" s="2">
        <v>1000000</v>
      </c>
      <c r="E130" s="2">
        <v>43177.18</v>
      </c>
      <c r="F130" s="2">
        <v>347214.43</v>
      </c>
      <c r="G130" s="2">
        <v>652785.56999999995</v>
      </c>
      <c r="H130" s="2">
        <v>34.72</v>
      </c>
      <c r="I130" s="3">
        <v>-300000</v>
      </c>
      <c r="J130" s="4">
        <v>700000</v>
      </c>
      <c r="K130" s="5">
        <v>72000000</v>
      </c>
      <c r="L130" s="4">
        <v>60000000</v>
      </c>
      <c r="M130" s="4">
        <v>58000000</v>
      </c>
    </row>
    <row r="131" spans="1:971" x14ac:dyDescent="0.25">
      <c r="A131" s="1" t="s">
        <v>112</v>
      </c>
      <c r="B131" s="1" t="s">
        <v>26</v>
      </c>
      <c r="C131" s="1" t="s">
        <v>107</v>
      </c>
      <c r="D131" s="2">
        <v>1304348</v>
      </c>
      <c r="E131" s="2">
        <v>124176.8</v>
      </c>
      <c r="F131" s="2">
        <v>931730.2</v>
      </c>
      <c r="G131" s="2">
        <v>372617.8</v>
      </c>
      <c r="H131" s="2">
        <v>71.430000000000007</v>
      </c>
      <c r="I131" s="3">
        <v>0</v>
      </c>
      <c r="J131" s="4">
        <v>1304348</v>
      </c>
      <c r="K131" s="5">
        <v>1403478.4480000001</v>
      </c>
      <c r="L131" s="4">
        <v>1490494.1117760001</v>
      </c>
      <c r="M131" s="4">
        <v>1578433.2643707842</v>
      </c>
    </row>
    <row r="132" spans="1:971" x14ac:dyDescent="0.25">
      <c r="A132" s="1" t="s">
        <v>511</v>
      </c>
      <c r="B132" s="1" t="s">
        <v>26</v>
      </c>
      <c r="C132" s="1" t="s">
        <v>512</v>
      </c>
      <c r="D132" s="2">
        <v>930000</v>
      </c>
      <c r="E132" s="2"/>
      <c r="F132" s="2">
        <v>11380</v>
      </c>
      <c r="G132" s="2">
        <v>918620</v>
      </c>
      <c r="H132" s="2">
        <v>1.22</v>
      </c>
      <c r="I132" s="3">
        <v>0</v>
      </c>
      <c r="J132" s="4">
        <v>930000</v>
      </c>
      <c r="K132" s="5">
        <v>1300000</v>
      </c>
      <c r="L132" s="4">
        <v>1365000</v>
      </c>
      <c r="M132" s="4">
        <v>1434000</v>
      </c>
    </row>
    <row r="133" spans="1:971" x14ac:dyDescent="0.25">
      <c r="A133" s="1" t="s">
        <v>292</v>
      </c>
      <c r="B133" s="1" t="s">
        <v>26</v>
      </c>
      <c r="C133" s="1" t="s">
        <v>287</v>
      </c>
      <c r="D133" s="2">
        <v>873182</v>
      </c>
      <c r="E133" s="2">
        <v>136126.29</v>
      </c>
      <c r="F133" s="2">
        <v>1233837.46</v>
      </c>
      <c r="G133" s="2">
        <v>-360655.46</v>
      </c>
      <c r="H133" s="2">
        <v>141.30000000000001</v>
      </c>
      <c r="I133" s="3">
        <v>0</v>
      </c>
      <c r="J133" s="4">
        <v>873182</v>
      </c>
      <c r="K133" s="5">
        <v>939543.83199999994</v>
      </c>
      <c r="L133" s="4">
        <v>997795.54958399991</v>
      </c>
      <c r="M133" s="4">
        <v>1056665.4870094559</v>
      </c>
    </row>
    <row r="134" spans="1:971" x14ac:dyDescent="0.25">
      <c r="A134" s="1" t="s">
        <v>136</v>
      </c>
      <c r="B134" s="1" t="s">
        <v>26</v>
      </c>
      <c r="C134" s="1" t="s">
        <v>131</v>
      </c>
      <c r="D134" s="2">
        <v>306071</v>
      </c>
      <c r="E134" s="2">
        <v>51212.1</v>
      </c>
      <c r="F134" s="2">
        <v>531429.41</v>
      </c>
      <c r="G134" s="2">
        <v>-225358.41</v>
      </c>
      <c r="H134" s="2">
        <v>173.62</v>
      </c>
      <c r="I134" s="3">
        <v>520000</v>
      </c>
      <c r="J134" s="4">
        <v>826071</v>
      </c>
      <c r="K134" s="5">
        <v>136363.63636363635</v>
      </c>
      <c r="L134" s="4">
        <v>943961.24455199996</v>
      </c>
      <c r="M134" s="4">
        <v>999654.95798056794</v>
      </c>
    </row>
    <row r="135" spans="1:971" s="33" customFormat="1" ht="15.75" thickBot="1" x14ac:dyDescent="0.3">
      <c r="A135" t="s">
        <v>403</v>
      </c>
      <c r="B135" t="s">
        <v>26</v>
      </c>
      <c r="C135" s="1" t="s">
        <v>404</v>
      </c>
      <c r="D135" s="1"/>
      <c r="E135" s="1"/>
      <c r="F135" s="1"/>
      <c r="G135" s="1"/>
      <c r="H135" s="1"/>
      <c r="I135" s="1"/>
      <c r="J135" s="1"/>
      <c r="K135" s="51">
        <v>350000</v>
      </c>
      <c r="L135" s="51">
        <v>375000</v>
      </c>
      <c r="M135" s="51">
        <v>380000</v>
      </c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</row>
    <row r="136" spans="1:971" ht="15.75" thickTop="1" x14ac:dyDescent="0.25">
      <c r="A136" s="1" t="s">
        <v>63</v>
      </c>
      <c r="B136" s="1" t="s">
        <v>26</v>
      </c>
      <c r="C136" s="1" t="s">
        <v>58</v>
      </c>
      <c r="D136" s="2">
        <v>2120293</v>
      </c>
      <c r="E136" s="2">
        <v>195934.99</v>
      </c>
      <c r="F136" s="2">
        <v>1553294.34</v>
      </c>
      <c r="G136" s="2">
        <v>566998.66</v>
      </c>
      <c r="H136" s="2">
        <v>73.25</v>
      </c>
      <c r="I136" s="3">
        <v>0</v>
      </c>
      <c r="J136" s="4">
        <v>2120293</v>
      </c>
      <c r="K136" s="5">
        <v>2281435.2680000002</v>
      </c>
      <c r="L136" s="4">
        <v>2422884.2546160002</v>
      </c>
      <c r="M136" s="4">
        <v>2565834.4256383441</v>
      </c>
    </row>
    <row r="137" spans="1:971" x14ac:dyDescent="0.25">
      <c r="A137" s="1" t="s">
        <v>433</v>
      </c>
      <c r="B137" s="1" t="s">
        <v>26</v>
      </c>
      <c r="C137" s="1" t="s">
        <v>432</v>
      </c>
      <c r="D137" s="2">
        <v>100621</v>
      </c>
      <c r="E137" s="2"/>
      <c r="F137" s="2">
        <v>16437.46</v>
      </c>
      <c r="G137" s="2">
        <v>84.73</v>
      </c>
      <c r="H137" s="2">
        <v>16.329999999999998</v>
      </c>
      <c r="I137" s="3">
        <v>100000</v>
      </c>
      <c r="J137" s="4">
        <v>200621</v>
      </c>
      <c r="K137" s="5">
        <v>250000</v>
      </c>
      <c r="L137" s="4">
        <v>265500</v>
      </c>
      <c r="M137" s="4">
        <v>281164.5</v>
      </c>
    </row>
    <row r="138" spans="1:971" x14ac:dyDescent="0.25">
      <c r="A138" s="1" t="s">
        <v>527</v>
      </c>
      <c r="B138" s="1" t="s">
        <v>26</v>
      </c>
      <c r="C138" s="1" t="s">
        <v>626</v>
      </c>
      <c r="D138" s="2">
        <v>1675000</v>
      </c>
      <c r="E138" s="2">
        <v>38877</v>
      </c>
      <c r="F138" s="2">
        <v>394850.28</v>
      </c>
      <c r="G138" s="2">
        <v>1271164.72</v>
      </c>
      <c r="H138" s="2">
        <v>23.57</v>
      </c>
      <c r="I138" s="3">
        <v>0</v>
      </c>
      <c r="J138" s="4">
        <v>1675000</v>
      </c>
      <c r="K138" s="5">
        <v>1810000</v>
      </c>
      <c r="L138" s="4">
        <v>2145000</v>
      </c>
      <c r="M138" s="4">
        <v>2400000</v>
      </c>
    </row>
    <row r="139" spans="1:971" x14ac:dyDescent="0.25">
      <c r="A139" s="1"/>
      <c r="B139" s="1" t="s">
        <v>26</v>
      </c>
      <c r="C139" s="1" t="s">
        <v>392</v>
      </c>
      <c r="D139" s="2">
        <v>3300000</v>
      </c>
      <c r="E139" s="2">
        <v>267536.26</v>
      </c>
      <c r="F139" s="2">
        <v>2357047.1800000002</v>
      </c>
      <c r="G139" s="2">
        <v>942952.82</v>
      </c>
      <c r="H139" s="2">
        <v>71.42</v>
      </c>
      <c r="I139" s="3">
        <v>1000000</v>
      </c>
      <c r="J139" s="4">
        <v>4300000</v>
      </c>
      <c r="K139" s="17">
        <v>0</v>
      </c>
      <c r="L139" s="17">
        <v>0</v>
      </c>
      <c r="M139" s="17">
        <v>0</v>
      </c>
    </row>
    <row r="140" spans="1:971" x14ac:dyDescent="0.25">
      <c r="A140" s="1" t="s">
        <v>529</v>
      </c>
      <c r="B140" s="1" t="s">
        <v>26</v>
      </c>
      <c r="C140" s="1" t="s">
        <v>530</v>
      </c>
      <c r="D140" s="2">
        <v>500000</v>
      </c>
      <c r="E140" s="2"/>
      <c r="F140" s="2">
        <v>441480.21</v>
      </c>
      <c r="G140" s="2">
        <v>1972.12</v>
      </c>
      <c r="H140" s="2">
        <v>88.29</v>
      </c>
      <c r="I140" s="3">
        <v>-1972.12</v>
      </c>
      <c r="J140" s="4">
        <v>498027.88</v>
      </c>
      <c r="K140" s="5">
        <v>100000</v>
      </c>
      <c r="L140" s="4">
        <v>106200</v>
      </c>
      <c r="M140" s="4">
        <v>112465.8</v>
      </c>
    </row>
    <row r="141" spans="1:971" x14ac:dyDescent="0.25">
      <c r="A141" s="1" t="s">
        <v>226</v>
      </c>
      <c r="B141" s="1" t="s">
        <v>26</v>
      </c>
      <c r="C141" s="1" t="s">
        <v>221</v>
      </c>
      <c r="D141" s="2">
        <v>100948</v>
      </c>
      <c r="E141" s="2">
        <v>30605.45</v>
      </c>
      <c r="F141" s="2">
        <v>38447.449999999997</v>
      </c>
      <c r="G141" s="2">
        <v>62500.55</v>
      </c>
      <c r="H141" s="2">
        <v>38.08</v>
      </c>
      <c r="I141" s="3">
        <v>0</v>
      </c>
      <c r="J141" s="4">
        <v>100948</v>
      </c>
      <c r="K141" s="5">
        <v>108620.048</v>
      </c>
      <c r="L141" s="4">
        <v>115354.490976</v>
      </c>
      <c r="M141" s="4">
        <v>122160.405943584</v>
      </c>
    </row>
    <row r="142" spans="1:971" x14ac:dyDescent="0.25">
      <c r="A142" s="1" t="s">
        <v>25</v>
      </c>
      <c r="B142" s="1" t="s">
        <v>26</v>
      </c>
      <c r="C142" s="1" t="s">
        <v>14</v>
      </c>
      <c r="D142" s="2">
        <v>10798745</v>
      </c>
      <c r="E142" s="2">
        <v>1270748.67</v>
      </c>
      <c r="F142" s="2">
        <v>9648652.8599999994</v>
      </c>
      <c r="G142" s="2">
        <v>1150092.1399999999</v>
      </c>
      <c r="H142" s="2">
        <v>89.34</v>
      </c>
      <c r="I142" s="3">
        <v>0</v>
      </c>
      <c r="J142" s="4">
        <v>10798745</v>
      </c>
      <c r="K142" s="5">
        <v>11619449.619999999</v>
      </c>
      <c r="L142" s="4">
        <v>12339855.496439999</v>
      </c>
      <c r="M142" s="4">
        <v>13067906.970729958</v>
      </c>
    </row>
    <row r="143" spans="1:971" x14ac:dyDescent="0.25">
      <c r="A143" s="1" t="s">
        <v>317</v>
      </c>
      <c r="B143" s="1" t="s">
        <v>26</v>
      </c>
      <c r="C143" s="1" t="s">
        <v>311</v>
      </c>
      <c r="D143" s="2">
        <v>181304</v>
      </c>
      <c r="E143" s="2">
        <v>17058.37</v>
      </c>
      <c r="F143" s="2">
        <v>129348.12</v>
      </c>
      <c r="G143" s="2">
        <v>51955.88</v>
      </c>
      <c r="H143" s="2">
        <v>71.34</v>
      </c>
      <c r="I143" s="3">
        <v>0</v>
      </c>
      <c r="J143" s="4">
        <v>181304</v>
      </c>
      <c r="K143" s="5">
        <v>195083.10399999999</v>
      </c>
      <c r="L143" s="4">
        <v>207178.256448</v>
      </c>
      <c r="M143" s="4">
        <v>219401.77357843201</v>
      </c>
    </row>
    <row r="144" spans="1:971" x14ac:dyDescent="0.25">
      <c r="A144" s="1" t="s">
        <v>341</v>
      </c>
      <c r="B144" s="1" t="s">
        <v>26</v>
      </c>
      <c r="C144" s="1" t="s">
        <v>336</v>
      </c>
      <c r="D144" s="2"/>
      <c r="E144" s="2">
        <v>3930.77</v>
      </c>
      <c r="F144" s="2">
        <v>27355</v>
      </c>
      <c r="G144" s="2">
        <v>-27355</v>
      </c>
      <c r="H144" s="2"/>
      <c r="I144" s="3">
        <v>60000</v>
      </c>
      <c r="J144" s="4">
        <v>60000</v>
      </c>
      <c r="K144" s="5">
        <v>64560</v>
      </c>
      <c r="L144" s="4">
        <v>68562.720000000001</v>
      </c>
      <c r="M144" s="4">
        <v>72607.920480000001</v>
      </c>
    </row>
    <row r="145" spans="1:13" x14ac:dyDescent="0.25">
      <c r="A145" s="1" t="s">
        <v>442</v>
      </c>
      <c r="B145" s="1" t="s">
        <v>26</v>
      </c>
      <c r="C145" s="1" t="s">
        <v>439</v>
      </c>
      <c r="D145" s="2">
        <v>80339</v>
      </c>
      <c r="E145" s="2">
        <v>12387.76</v>
      </c>
      <c r="F145" s="2">
        <v>63462.25</v>
      </c>
      <c r="G145" s="2">
        <v>16571.54</v>
      </c>
      <c r="H145" s="2">
        <v>78.989999999999995</v>
      </c>
      <c r="I145" s="3">
        <v>30000</v>
      </c>
      <c r="J145" s="4">
        <v>110339</v>
      </c>
      <c r="K145" s="5">
        <v>200000</v>
      </c>
      <c r="L145" s="4">
        <v>126085.699368</v>
      </c>
      <c r="M145" s="4">
        <v>133524.755630712</v>
      </c>
    </row>
    <row r="146" spans="1:13" x14ac:dyDescent="0.25">
      <c r="A146" s="1" t="s">
        <v>386</v>
      </c>
      <c r="B146" s="1" t="s">
        <v>26</v>
      </c>
      <c r="C146" s="1" t="s">
        <v>387</v>
      </c>
      <c r="D146" s="2">
        <v>500000</v>
      </c>
      <c r="E146" s="2">
        <v>61275.44</v>
      </c>
      <c r="F146" s="2">
        <v>494505.81</v>
      </c>
      <c r="G146" s="2">
        <v>3107.39</v>
      </c>
      <c r="H146" s="2">
        <v>98.9</v>
      </c>
      <c r="I146" s="3">
        <v>150000</v>
      </c>
      <c r="J146" s="4">
        <v>650000</v>
      </c>
      <c r="K146" s="17">
        <v>600000</v>
      </c>
      <c r="L146" s="17"/>
      <c r="M146" s="17"/>
    </row>
    <row r="147" spans="1:13" x14ac:dyDescent="0.25">
      <c r="A147" s="1" t="s">
        <v>386</v>
      </c>
      <c r="B147" s="1" t="s">
        <v>26</v>
      </c>
      <c r="C147" s="1" t="s">
        <v>549</v>
      </c>
      <c r="D147" s="2">
        <v>500000</v>
      </c>
      <c r="E147" s="2"/>
      <c r="F147" s="2">
        <v>455351.24</v>
      </c>
      <c r="G147" s="2">
        <v>44648.76</v>
      </c>
      <c r="H147" s="2">
        <v>91.07</v>
      </c>
      <c r="I147" s="3">
        <v>-44648.76</v>
      </c>
      <c r="J147" s="4">
        <v>455351.24</v>
      </c>
      <c r="K147" s="5">
        <v>0</v>
      </c>
      <c r="L147" s="4">
        <v>0</v>
      </c>
      <c r="M147" s="4">
        <v>0</v>
      </c>
    </row>
    <row r="148" spans="1:13" x14ac:dyDescent="0.25">
      <c r="A148" s="1" t="s">
        <v>185</v>
      </c>
      <c r="B148" s="1" t="s">
        <v>26</v>
      </c>
      <c r="C148" s="1" t="s">
        <v>182</v>
      </c>
      <c r="D148" s="2">
        <v>765920</v>
      </c>
      <c r="E148" s="2">
        <v>62029.46</v>
      </c>
      <c r="F148" s="2">
        <v>448100.75</v>
      </c>
      <c r="G148" s="2">
        <v>317819.25</v>
      </c>
      <c r="H148" s="2">
        <v>58.5</v>
      </c>
      <c r="I148" s="3">
        <v>0</v>
      </c>
      <c r="J148" s="4">
        <v>765920</v>
      </c>
      <c r="K148" s="5">
        <v>824129.92</v>
      </c>
      <c r="L148" s="4">
        <v>875225.97504000005</v>
      </c>
      <c r="M148" s="4">
        <v>926864.30756736011</v>
      </c>
    </row>
    <row r="149" spans="1:13" x14ac:dyDescent="0.25">
      <c r="A149" s="1" t="s">
        <v>164</v>
      </c>
      <c r="B149" s="1" t="s">
        <v>28</v>
      </c>
      <c r="C149" s="1" t="s">
        <v>158</v>
      </c>
      <c r="D149" s="2">
        <v>265910</v>
      </c>
      <c r="E149" s="2">
        <v>35161.379999999997</v>
      </c>
      <c r="F149" s="2">
        <v>239443.16</v>
      </c>
      <c r="G149" s="2">
        <v>26466.84</v>
      </c>
      <c r="H149" s="2">
        <v>90.04</v>
      </c>
      <c r="I149" s="3">
        <v>0</v>
      </c>
      <c r="J149" s="4">
        <v>265910</v>
      </c>
      <c r="K149" s="5">
        <v>286119.15999999997</v>
      </c>
      <c r="L149" s="4">
        <v>303858.54791999998</v>
      </c>
      <c r="M149" s="4">
        <v>321786.20224727999</v>
      </c>
    </row>
    <row r="150" spans="1:13" x14ac:dyDescent="0.25">
      <c r="A150" s="1" t="s">
        <v>246</v>
      </c>
      <c r="B150" s="1" t="s">
        <v>28</v>
      </c>
      <c r="C150" s="1" t="s">
        <v>240</v>
      </c>
      <c r="D150" s="2">
        <v>33606</v>
      </c>
      <c r="E150" s="2">
        <v>4031.8</v>
      </c>
      <c r="F150" s="2">
        <v>31726.86</v>
      </c>
      <c r="G150" s="2">
        <v>1879.14</v>
      </c>
      <c r="H150" s="2">
        <v>94.4</v>
      </c>
      <c r="I150" s="3">
        <v>0</v>
      </c>
      <c r="J150" s="4">
        <v>33606</v>
      </c>
      <c r="K150" s="5">
        <v>36160.055999999997</v>
      </c>
      <c r="L150" s="4">
        <v>38401.979471999999</v>
      </c>
      <c r="M150" s="4">
        <v>40667.696260848003</v>
      </c>
    </row>
    <row r="151" spans="1:13" x14ac:dyDescent="0.25">
      <c r="A151" s="1" t="s">
        <v>202</v>
      </c>
      <c r="B151" s="1" t="s">
        <v>28</v>
      </c>
      <c r="C151" s="1" t="s">
        <v>196</v>
      </c>
      <c r="D151" s="2">
        <v>19967</v>
      </c>
      <c r="E151" s="2">
        <v>2800</v>
      </c>
      <c r="F151" s="2">
        <v>22400</v>
      </c>
      <c r="G151" s="2">
        <v>-2433</v>
      </c>
      <c r="H151" s="2">
        <v>112.18</v>
      </c>
      <c r="I151" s="3">
        <v>18000</v>
      </c>
      <c r="J151" s="4">
        <v>37967</v>
      </c>
      <c r="K151" s="5">
        <v>40852.491999999998</v>
      </c>
      <c r="L151" s="4">
        <v>43385.346504000001</v>
      </c>
      <c r="M151" s="4">
        <v>45945.081947735998</v>
      </c>
    </row>
    <row r="152" spans="1:13" x14ac:dyDescent="0.25">
      <c r="A152" s="1" t="s">
        <v>269</v>
      </c>
      <c r="B152" s="1" t="s">
        <v>28</v>
      </c>
      <c r="C152" s="1" t="s">
        <v>263</v>
      </c>
      <c r="D152" s="2">
        <v>2048</v>
      </c>
      <c r="E152" s="2">
        <v>130.5</v>
      </c>
      <c r="F152" s="2">
        <v>1035.54</v>
      </c>
      <c r="G152" s="2">
        <v>1012.46</v>
      </c>
      <c r="H152" s="2">
        <v>50.56</v>
      </c>
      <c r="I152" s="3">
        <v>0</v>
      </c>
      <c r="J152" s="4">
        <v>2048</v>
      </c>
      <c r="K152" s="5">
        <v>2203.6480000000001</v>
      </c>
      <c r="L152" s="4">
        <v>2340.2741760000004</v>
      </c>
      <c r="M152" s="4">
        <v>2478.3503523840004</v>
      </c>
    </row>
    <row r="153" spans="1:13" x14ac:dyDescent="0.25">
      <c r="A153" s="1" t="s">
        <v>89</v>
      </c>
      <c r="B153" s="1" t="s">
        <v>28</v>
      </c>
      <c r="C153" s="1" t="s">
        <v>82</v>
      </c>
      <c r="D153" s="2">
        <v>37100</v>
      </c>
      <c r="E153" s="2">
        <v>2598.44</v>
      </c>
      <c r="F153" s="2">
        <v>20871.439999999999</v>
      </c>
      <c r="G153" s="2">
        <v>16228.56</v>
      </c>
      <c r="H153" s="2">
        <v>56.25</v>
      </c>
      <c r="I153" s="3">
        <v>0</v>
      </c>
      <c r="J153" s="4">
        <v>37100</v>
      </c>
      <c r="K153" s="5">
        <v>39919.599999999999</v>
      </c>
      <c r="L153" s="4">
        <v>42394.6152</v>
      </c>
      <c r="M153" s="4">
        <v>44895.897496799997</v>
      </c>
    </row>
    <row r="154" spans="1:13" x14ac:dyDescent="0.25">
      <c r="A154" s="1" t="s">
        <v>113</v>
      </c>
      <c r="B154" s="1" t="s">
        <v>28</v>
      </c>
      <c r="C154" s="1" t="s">
        <v>107</v>
      </c>
      <c r="D154" s="2">
        <v>498584</v>
      </c>
      <c r="E154" s="2">
        <v>44432.4</v>
      </c>
      <c r="F154" s="2">
        <v>321087</v>
      </c>
      <c r="G154" s="2">
        <v>177497</v>
      </c>
      <c r="H154" s="2">
        <v>64.39</v>
      </c>
      <c r="I154" s="3">
        <v>0</v>
      </c>
      <c r="J154" s="4">
        <v>498584</v>
      </c>
      <c r="K154" s="5">
        <v>536476.38399999996</v>
      </c>
      <c r="L154" s="4">
        <v>569737.91980799998</v>
      </c>
      <c r="M154" s="4">
        <v>603352.457076672</v>
      </c>
    </row>
    <row r="155" spans="1:13" x14ac:dyDescent="0.25">
      <c r="A155" s="1" t="s">
        <v>293</v>
      </c>
      <c r="B155" s="1" t="s">
        <v>28</v>
      </c>
      <c r="C155" s="1" t="s">
        <v>287</v>
      </c>
      <c r="D155" s="2">
        <v>401982</v>
      </c>
      <c r="E155" s="2">
        <v>28524.35</v>
      </c>
      <c r="F155" s="2">
        <v>291675.24</v>
      </c>
      <c r="G155" s="2">
        <v>110306.76</v>
      </c>
      <c r="H155" s="2">
        <v>72.55</v>
      </c>
      <c r="I155" s="3">
        <v>0</v>
      </c>
      <c r="J155" s="4">
        <v>401982</v>
      </c>
      <c r="K155" s="5">
        <v>432532.63199999998</v>
      </c>
      <c r="L155" s="4">
        <v>459349.65518399997</v>
      </c>
      <c r="M155" s="4">
        <v>486451.28483985597</v>
      </c>
    </row>
    <row r="156" spans="1:13" x14ac:dyDescent="0.25">
      <c r="A156" s="1" t="s">
        <v>137</v>
      </c>
      <c r="B156" s="1" t="s">
        <v>28</v>
      </c>
      <c r="C156" s="1" t="s">
        <v>131</v>
      </c>
      <c r="D156" s="2">
        <v>291595</v>
      </c>
      <c r="E156" s="2">
        <v>116667.1</v>
      </c>
      <c r="F156" s="2">
        <v>1022578.78</v>
      </c>
      <c r="G156" s="2">
        <v>-730983.78</v>
      </c>
      <c r="H156" s="2">
        <v>350.68</v>
      </c>
      <c r="I156" s="3">
        <v>1000000</v>
      </c>
      <c r="J156" s="4">
        <v>1291595</v>
      </c>
      <c r="K156" s="5">
        <v>136363.63636363635</v>
      </c>
      <c r="L156" s="4">
        <v>1475921.10564</v>
      </c>
      <c r="M156" s="4">
        <v>1563000.45087276</v>
      </c>
    </row>
    <row r="157" spans="1:13" x14ac:dyDescent="0.25">
      <c r="A157" s="1" t="s">
        <v>64</v>
      </c>
      <c r="B157" s="1" t="s">
        <v>28</v>
      </c>
      <c r="C157" s="1" t="s">
        <v>58</v>
      </c>
      <c r="D157" s="2">
        <v>544015</v>
      </c>
      <c r="E157" s="2">
        <v>51377.05</v>
      </c>
      <c r="F157" s="2">
        <v>406246.47</v>
      </c>
      <c r="G157" s="2">
        <v>137768.53</v>
      </c>
      <c r="H157" s="2">
        <v>74.67</v>
      </c>
      <c r="I157" s="3">
        <v>0</v>
      </c>
      <c r="J157" s="4">
        <v>544015</v>
      </c>
      <c r="K157" s="5">
        <v>585360.14</v>
      </c>
      <c r="L157" s="4">
        <v>621652.46868000005</v>
      </c>
      <c r="M157" s="4">
        <v>658329.96433212003</v>
      </c>
    </row>
    <row r="158" spans="1:13" x14ac:dyDescent="0.25">
      <c r="A158" s="1" t="s">
        <v>227</v>
      </c>
      <c r="B158" s="1" t="s">
        <v>28</v>
      </c>
      <c r="C158" s="1" t="s">
        <v>221</v>
      </c>
      <c r="D158" s="2"/>
      <c r="E158" s="2">
        <v>10713</v>
      </c>
      <c r="F158" s="2">
        <v>79185.75</v>
      </c>
      <c r="G158" s="2">
        <v>-79185.75</v>
      </c>
      <c r="H158" s="2"/>
      <c r="I158" s="3">
        <v>0</v>
      </c>
      <c r="J158" s="4">
        <v>0</v>
      </c>
      <c r="K158" s="5">
        <v>0</v>
      </c>
      <c r="L158" s="4">
        <v>0</v>
      </c>
      <c r="M158" s="4">
        <v>0</v>
      </c>
    </row>
    <row r="159" spans="1:13" x14ac:dyDescent="0.25">
      <c r="A159" s="1" t="s">
        <v>27</v>
      </c>
      <c r="B159" s="1" t="s">
        <v>28</v>
      </c>
      <c r="C159" s="1" t="s">
        <v>14</v>
      </c>
      <c r="D159" s="2">
        <v>4672918</v>
      </c>
      <c r="E159" s="2">
        <v>273600.74</v>
      </c>
      <c r="F159" s="2">
        <v>2153007.64</v>
      </c>
      <c r="G159" s="2">
        <v>2519910.36</v>
      </c>
      <c r="H159" s="2">
        <v>46.07</v>
      </c>
      <c r="I159" s="3">
        <v>0</v>
      </c>
      <c r="J159" s="4">
        <v>4672918</v>
      </c>
      <c r="K159" s="5">
        <v>5028059.7680000002</v>
      </c>
      <c r="L159" s="4">
        <v>5339799.4736160003</v>
      </c>
      <c r="M159" s="4">
        <v>5654847.6425593439</v>
      </c>
    </row>
    <row r="160" spans="1:13" x14ac:dyDescent="0.25">
      <c r="A160" s="1" t="s">
        <v>318</v>
      </c>
      <c r="B160" s="1" t="s">
        <v>28</v>
      </c>
      <c r="C160" s="1" t="s">
        <v>311</v>
      </c>
      <c r="D160" s="2">
        <v>42249</v>
      </c>
      <c r="E160" s="2">
        <v>5216.18</v>
      </c>
      <c r="F160" s="2">
        <v>42060.08</v>
      </c>
      <c r="G160" s="2">
        <v>188.92</v>
      </c>
      <c r="H160" s="2">
        <v>99.55</v>
      </c>
      <c r="I160" s="3">
        <v>0</v>
      </c>
      <c r="J160" s="4">
        <v>42249</v>
      </c>
      <c r="K160" s="5">
        <v>45459.923999999999</v>
      </c>
      <c r="L160" s="4">
        <v>48278.439288000001</v>
      </c>
      <c r="M160" s="4">
        <v>51126.867205991999</v>
      </c>
    </row>
    <row r="161" spans="1:971" x14ac:dyDescent="0.25">
      <c r="A161" s="1" t="s">
        <v>342</v>
      </c>
      <c r="B161" s="1" t="s">
        <v>28</v>
      </c>
      <c r="C161" s="1" t="s">
        <v>336</v>
      </c>
      <c r="D161" s="2">
        <v>115585</v>
      </c>
      <c r="E161" s="2">
        <v>12754.89</v>
      </c>
      <c r="F161" s="2">
        <v>98227.72</v>
      </c>
      <c r="G161" s="2">
        <v>17357.28</v>
      </c>
      <c r="H161" s="2">
        <v>84.98</v>
      </c>
      <c r="I161" s="3">
        <v>68000</v>
      </c>
      <c r="J161" s="4">
        <v>183585</v>
      </c>
      <c r="K161" s="5">
        <v>197537.46</v>
      </c>
      <c r="L161" s="4">
        <v>209784.78251999998</v>
      </c>
      <c r="M161" s="4">
        <v>222162.08468867998</v>
      </c>
    </row>
    <row r="162" spans="1:971" x14ac:dyDescent="0.25">
      <c r="A162" s="1" t="s">
        <v>443</v>
      </c>
      <c r="B162" s="1" t="s">
        <v>28</v>
      </c>
      <c r="C162" s="1" t="s">
        <v>439</v>
      </c>
      <c r="D162" s="2">
        <v>40170</v>
      </c>
      <c r="E162" s="2"/>
      <c r="F162" s="2"/>
      <c r="G162" s="2">
        <v>40170</v>
      </c>
      <c r="H162" s="2"/>
      <c r="I162" s="3">
        <v>-40170</v>
      </c>
      <c r="J162" s="4">
        <v>0</v>
      </c>
      <c r="K162" s="5">
        <v>0</v>
      </c>
      <c r="L162" s="4">
        <v>0</v>
      </c>
      <c r="M162" s="4">
        <v>0</v>
      </c>
    </row>
    <row r="163" spans="1:971" x14ac:dyDescent="0.25">
      <c r="A163" s="1" t="s">
        <v>186</v>
      </c>
      <c r="B163" s="1" t="s">
        <v>28</v>
      </c>
      <c r="C163" s="1" t="s">
        <v>182</v>
      </c>
      <c r="D163" s="2">
        <v>232775</v>
      </c>
      <c r="E163" s="2">
        <v>21975.19</v>
      </c>
      <c r="F163" s="2">
        <v>175801.52</v>
      </c>
      <c r="G163" s="2">
        <v>56973.48</v>
      </c>
      <c r="H163" s="2">
        <v>75.52</v>
      </c>
      <c r="I163" s="3">
        <v>0</v>
      </c>
      <c r="J163" s="4">
        <v>232775</v>
      </c>
      <c r="K163" s="47">
        <v>250465.9</v>
      </c>
      <c r="L163" s="4">
        <v>265994.78580000001</v>
      </c>
      <c r="M163" s="4">
        <v>281688.47816220002</v>
      </c>
    </row>
    <row r="164" spans="1:971" x14ac:dyDescent="0.25">
      <c r="A164" s="1"/>
      <c r="B164" s="1" t="s">
        <v>625</v>
      </c>
      <c r="C164" s="1" t="s">
        <v>610</v>
      </c>
      <c r="D164" s="2"/>
      <c r="E164" s="2"/>
      <c r="F164" s="2"/>
      <c r="G164" s="2"/>
      <c r="H164" s="2"/>
      <c r="I164" s="3"/>
      <c r="J164" s="4"/>
      <c r="K164" s="5">
        <v>5000000</v>
      </c>
      <c r="L164" s="4">
        <v>0</v>
      </c>
      <c r="M164" s="4">
        <v>0</v>
      </c>
    </row>
    <row r="165" spans="1:971" x14ac:dyDescent="0.25">
      <c r="A165" s="1" t="s">
        <v>165</v>
      </c>
      <c r="B165" s="1" t="s">
        <v>30</v>
      </c>
      <c r="C165" s="1" t="s">
        <v>158</v>
      </c>
      <c r="D165" s="2">
        <v>28790</v>
      </c>
      <c r="E165" s="2"/>
      <c r="F165" s="2">
        <v>24354.71</v>
      </c>
      <c r="G165" s="2">
        <v>4435.29</v>
      </c>
      <c r="H165" s="2">
        <v>84.59</v>
      </c>
      <c r="I165" s="3">
        <v>0</v>
      </c>
      <c r="J165" s="4">
        <v>28790</v>
      </c>
      <c r="K165" s="5">
        <v>30978.04</v>
      </c>
      <c r="L165" s="4">
        <v>32898.678480000002</v>
      </c>
      <c r="M165" s="4">
        <v>34839.700510320006</v>
      </c>
    </row>
    <row r="166" spans="1:971" x14ac:dyDescent="0.25">
      <c r="A166" s="1" t="s">
        <v>247</v>
      </c>
      <c r="B166" s="1" t="s">
        <v>30</v>
      </c>
      <c r="C166" s="1" t="s">
        <v>240</v>
      </c>
      <c r="D166" s="2">
        <v>6037</v>
      </c>
      <c r="E166" s="2">
        <v>916.4</v>
      </c>
      <c r="F166" s="2">
        <v>7211.32</v>
      </c>
      <c r="G166" s="2">
        <v>-1174.32</v>
      </c>
      <c r="H166" s="2">
        <v>119.45</v>
      </c>
      <c r="I166" s="3">
        <v>0</v>
      </c>
      <c r="J166" s="4">
        <v>6037</v>
      </c>
      <c r="K166" s="10">
        <v>6495.8119999999999</v>
      </c>
      <c r="L166" s="9">
        <v>6898.5523439999997</v>
      </c>
      <c r="M166" s="9">
        <v>7305.5669322959993</v>
      </c>
    </row>
    <row r="167" spans="1:971" x14ac:dyDescent="0.25">
      <c r="A167" s="1" t="s">
        <v>203</v>
      </c>
      <c r="B167" s="1" t="s">
        <v>30</v>
      </c>
      <c r="C167" s="1" t="s">
        <v>196</v>
      </c>
      <c r="D167" s="2">
        <v>7843</v>
      </c>
      <c r="E167" s="2">
        <v>700</v>
      </c>
      <c r="F167" s="2">
        <v>5600</v>
      </c>
      <c r="G167" s="2">
        <v>2243</v>
      </c>
      <c r="H167" s="2">
        <v>71.400000000000006</v>
      </c>
      <c r="I167" s="3">
        <v>0</v>
      </c>
      <c r="J167" s="4">
        <v>7843</v>
      </c>
      <c r="K167" s="5">
        <v>8439.0679999999993</v>
      </c>
      <c r="L167" s="4">
        <v>8962.2902159999994</v>
      </c>
      <c r="M167" s="4">
        <v>9491.0653387439997</v>
      </c>
    </row>
    <row r="168" spans="1:971" s="33" customFormat="1" x14ac:dyDescent="0.25">
      <c r="A168" s="1" t="s">
        <v>270</v>
      </c>
      <c r="B168" s="1" t="s">
        <v>30</v>
      </c>
      <c r="C168" s="1" t="s">
        <v>263</v>
      </c>
      <c r="D168" s="2">
        <v>233</v>
      </c>
      <c r="E168" s="2">
        <v>21.75</v>
      </c>
      <c r="F168" s="2">
        <v>172.59</v>
      </c>
      <c r="G168" s="2">
        <v>60.41</v>
      </c>
      <c r="H168" s="2">
        <v>74.069999999999993</v>
      </c>
      <c r="I168" s="3">
        <v>0</v>
      </c>
      <c r="J168" s="4">
        <v>233</v>
      </c>
      <c r="K168" s="5">
        <v>250.708</v>
      </c>
      <c r="L168" s="4">
        <v>266.25189599999999</v>
      </c>
      <c r="M168" s="4">
        <v>281.96075786400002</v>
      </c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</row>
    <row r="169" spans="1:971" x14ac:dyDescent="0.25">
      <c r="A169" s="1" t="s">
        <v>90</v>
      </c>
      <c r="B169" s="1" t="s">
        <v>30</v>
      </c>
      <c r="C169" s="1" t="s">
        <v>82</v>
      </c>
      <c r="D169" s="2">
        <v>7425</v>
      </c>
      <c r="E169" s="2">
        <v>704.11</v>
      </c>
      <c r="F169" s="2">
        <v>4724.45</v>
      </c>
      <c r="G169" s="2">
        <v>2700.55</v>
      </c>
      <c r="H169" s="2">
        <v>63.62</v>
      </c>
      <c r="I169" s="3">
        <v>0</v>
      </c>
      <c r="J169" s="4">
        <v>7425</v>
      </c>
      <c r="K169" s="5">
        <v>7989.3</v>
      </c>
      <c r="L169" s="4">
        <v>8484.6365999999998</v>
      </c>
      <c r="M169" s="4">
        <v>8985.2301594</v>
      </c>
    </row>
    <row r="170" spans="1:971" x14ac:dyDescent="0.25">
      <c r="A170" s="1" t="s">
        <v>114</v>
      </c>
      <c r="B170" s="1" t="s">
        <v>30</v>
      </c>
      <c r="C170" s="1" t="s">
        <v>107</v>
      </c>
      <c r="D170" s="2">
        <v>41304</v>
      </c>
      <c r="E170" s="2">
        <v>3312</v>
      </c>
      <c r="F170" s="2">
        <v>25405.200000000001</v>
      </c>
      <c r="G170" s="2">
        <v>15898.8</v>
      </c>
      <c r="H170" s="2">
        <v>61.5</v>
      </c>
      <c r="I170" s="3">
        <v>0</v>
      </c>
      <c r="J170" s="4">
        <v>41304</v>
      </c>
      <c r="K170" s="5">
        <v>44443.103999999999</v>
      </c>
      <c r="L170" s="4">
        <v>47198.576448</v>
      </c>
      <c r="M170" s="4">
        <v>49983.292458431999</v>
      </c>
    </row>
    <row r="171" spans="1:971" s="33" customFormat="1" ht="15.75" thickBot="1" x14ac:dyDescent="0.3">
      <c r="A171" s="1" t="s">
        <v>294</v>
      </c>
      <c r="B171" s="1" t="s">
        <v>30</v>
      </c>
      <c r="C171" s="1" t="s">
        <v>287</v>
      </c>
      <c r="D171" s="2">
        <v>20454</v>
      </c>
      <c r="E171" s="2"/>
      <c r="F171" s="2">
        <v>6036.76</v>
      </c>
      <c r="G171" s="2">
        <v>14417.24</v>
      </c>
      <c r="H171" s="2">
        <v>29.51</v>
      </c>
      <c r="I171" s="3">
        <v>0</v>
      </c>
      <c r="J171" s="4">
        <v>20454</v>
      </c>
      <c r="K171" s="11">
        <v>22008.504000000001</v>
      </c>
      <c r="L171" s="46">
        <v>23373.031247999999</v>
      </c>
      <c r="M171" s="46">
        <v>24752.040091632</v>
      </c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</row>
    <row r="172" spans="1:971" ht="15.75" thickTop="1" x14ac:dyDescent="0.25">
      <c r="A172" s="1" t="s">
        <v>138</v>
      </c>
      <c r="B172" s="1" t="s">
        <v>30</v>
      </c>
      <c r="C172" s="1" t="s">
        <v>131</v>
      </c>
      <c r="D172" s="2">
        <v>1079</v>
      </c>
      <c r="E172" s="2"/>
      <c r="F172" s="2"/>
      <c r="G172" s="2">
        <v>1079</v>
      </c>
      <c r="H172" s="2"/>
      <c r="I172" s="3">
        <v>-1079</v>
      </c>
      <c r="J172" s="4">
        <v>0</v>
      </c>
      <c r="K172" s="5">
        <v>11022</v>
      </c>
      <c r="L172" s="4">
        <v>0</v>
      </c>
      <c r="M172" s="4">
        <v>0</v>
      </c>
    </row>
    <row r="173" spans="1:971" x14ac:dyDescent="0.25">
      <c r="A173" s="1" t="s">
        <v>65</v>
      </c>
      <c r="B173" s="1" t="s">
        <v>30</v>
      </c>
      <c r="C173" s="1" t="s">
        <v>58</v>
      </c>
      <c r="D173" s="2">
        <v>125189</v>
      </c>
      <c r="E173" s="2">
        <v>8304.8700000000008</v>
      </c>
      <c r="F173" s="2">
        <v>65352.32</v>
      </c>
      <c r="G173" s="2">
        <v>59836.68</v>
      </c>
      <c r="H173" s="2">
        <v>52.2</v>
      </c>
      <c r="I173" s="3">
        <v>0</v>
      </c>
      <c r="J173" s="4">
        <v>125189</v>
      </c>
      <c r="K173" s="5">
        <v>134703.364</v>
      </c>
      <c r="L173" s="4">
        <v>143054.972568</v>
      </c>
      <c r="M173" s="4">
        <v>151495.215949512</v>
      </c>
    </row>
    <row r="174" spans="1:971" x14ac:dyDescent="0.25">
      <c r="A174" s="1" t="s">
        <v>29</v>
      </c>
      <c r="B174" s="1" t="s">
        <v>30</v>
      </c>
      <c r="C174" s="1" t="s">
        <v>14</v>
      </c>
      <c r="D174" s="2">
        <v>1166744</v>
      </c>
      <c r="E174" s="2">
        <v>101106.11</v>
      </c>
      <c r="F174" s="2">
        <v>641849.31999999995</v>
      </c>
      <c r="G174" s="2">
        <v>524894.68000000005</v>
      </c>
      <c r="H174" s="2">
        <v>55.01</v>
      </c>
      <c r="I174" s="3">
        <v>0</v>
      </c>
      <c r="J174" s="4">
        <v>1166744</v>
      </c>
      <c r="K174" s="5">
        <v>1255416.544</v>
      </c>
      <c r="L174" s="4">
        <v>1333252.3697279999</v>
      </c>
      <c r="M174" s="4">
        <v>1411914.2595419518</v>
      </c>
    </row>
    <row r="175" spans="1:971" x14ac:dyDescent="0.25">
      <c r="A175" s="1" t="s">
        <v>319</v>
      </c>
      <c r="B175" s="1" t="s">
        <v>30</v>
      </c>
      <c r="C175" s="1" t="s">
        <v>311</v>
      </c>
      <c r="D175" s="2">
        <v>11511</v>
      </c>
      <c r="E175" s="2">
        <v>1016.54</v>
      </c>
      <c r="F175" s="2">
        <v>6943.72</v>
      </c>
      <c r="G175" s="2">
        <v>4567.28</v>
      </c>
      <c r="H175" s="2">
        <v>60.32</v>
      </c>
      <c r="I175" s="3">
        <v>0</v>
      </c>
      <c r="J175" s="4">
        <v>11511</v>
      </c>
      <c r="K175" s="5">
        <v>12385.835999999999</v>
      </c>
      <c r="L175" s="4">
        <v>13153.757831999999</v>
      </c>
      <c r="M175" s="4">
        <v>13929.829544087999</v>
      </c>
    </row>
    <row r="176" spans="1:971" x14ac:dyDescent="0.25">
      <c r="A176" s="1" t="s">
        <v>166</v>
      </c>
      <c r="B176" s="1" t="s">
        <v>32</v>
      </c>
      <c r="C176" s="1" t="s">
        <v>158</v>
      </c>
      <c r="D176" s="2">
        <v>29827</v>
      </c>
      <c r="E176" s="2"/>
      <c r="F176" s="2">
        <v>8821.6200000000008</v>
      </c>
      <c r="G176" s="2">
        <v>21005.38</v>
      </c>
      <c r="H176" s="2">
        <v>29.57</v>
      </c>
      <c r="I176" s="3">
        <v>0</v>
      </c>
      <c r="J176" s="4">
        <v>29827</v>
      </c>
      <c r="K176" s="5">
        <v>32093.851999999999</v>
      </c>
      <c r="L176" s="4">
        <v>34083.670824000001</v>
      </c>
      <c r="M176" s="4">
        <v>36094.607402615999</v>
      </c>
    </row>
    <row r="177" spans="1:971" x14ac:dyDescent="0.25">
      <c r="A177" s="1" t="s">
        <v>565</v>
      </c>
      <c r="B177" s="1" t="s">
        <v>32</v>
      </c>
      <c r="C177" s="1" t="s">
        <v>561</v>
      </c>
      <c r="D177" s="2">
        <v>100000</v>
      </c>
      <c r="E177" s="2"/>
      <c r="F177" s="2"/>
      <c r="G177" s="2">
        <v>7475.3</v>
      </c>
      <c r="H177" s="2"/>
      <c r="I177" s="3">
        <v>0</v>
      </c>
      <c r="J177" s="4">
        <v>100000</v>
      </c>
      <c r="K177" s="5">
        <v>200000</v>
      </c>
      <c r="L177" s="4">
        <v>212400</v>
      </c>
      <c r="M177" s="4">
        <v>224931.6</v>
      </c>
    </row>
    <row r="178" spans="1:971" x14ac:dyDescent="0.25">
      <c r="A178" s="1" t="s">
        <v>248</v>
      </c>
      <c r="B178" s="1" t="s">
        <v>32</v>
      </c>
      <c r="C178" s="1" t="s">
        <v>240</v>
      </c>
      <c r="D178" s="2">
        <v>4363</v>
      </c>
      <c r="E178" s="2">
        <v>283.18</v>
      </c>
      <c r="F178" s="2">
        <v>2228.4</v>
      </c>
      <c r="G178" s="2">
        <v>2134.6</v>
      </c>
      <c r="H178" s="2">
        <v>51.07</v>
      </c>
      <c r="I178" s="3">
        <v>0</v>
      </c>
      <c r="J178" s="4">
        <v>4363</v>
      </c>
      <c r="K178" s="5">
        <v>4694.5879999999997</v>
      </c>
      <c r="L178" s="4">
        <v>4985.6524559999998</v>
      </c>
      <c r="M178" s="4">
        <v>5279.8059509039995</v>
      </c>
    </row>
    <row r="179" spans="1:971" x14ac:dyDescent="0.25">
      <c r="A179" s="1" t="s">
        <v>204</v>
      </c>
      <c r="B179" s="1" t="s">
        <v>32</v>
      </c>
      <c r="C179" s="1" t="s">
        <v>196</v>
      </c>
      <c r="D179" s="2">
        <v>5712</v>
      </c>
      <c r="E179" s="2">
        <v>700</v>
      </c>
      <c r="F179" s="2">
        <v>5600</v>
      </c>
      <c r="G179" s="2">
        <v>112</v>
      </c>
      <c r="H179" s="2">
        <v>98.03</v>
      </c>
      <c r="I179" s="3">
        <v>0</v>
      </c>
      <c r="J179" s="4">
        <v>5712</v>
      </c>
      <c r="K179" s="5">
        <v>6146.1120000000001</v>
      </c>
      <c r="L179" s="4">
        <v>6527.1709440000004</v>
      </c>
      <c r="M179" s="4">
        <v>6912.2740296960001</v>
      </c>
    </row>
    <row r="180" spans="1:971" x14ac:dyDescent="0.25">
      <c r="A180" s="1" t="s">
        <v>271</v>
      </c>
      <c r="B180" s="1" t="s">
        <v>32</v>
      </c>
      <c r="C180" s="1" t="s">
        <v>263</v>
      </c>
      <c r="D180" s="2">
        <v>603</v>
      </c>
      <c r="E180" s="2">
        <v>29</v>
      </c>
      <c r="F180" s="2">
        <v>258.64999999999998</v>
      </c>
      <c r="G180" s="2">
        <v>344.35</v>
      </c>
      <c r="H180" s="2">
        <v>42.89</v>
      </c>
      <c r="I180" s="3">
        <v>0</v>
      </c>
      <c r="J180" s="4">
        <v>603</v>
      </c>
      <c r="K180" s="5">
        <v>648.82799999999997</v>
      </c>
      <c r="L180" s="4">
        <v>689.05533600000001</v>
      </c>
      <c r="M180" s="4">
        <v>729.70960082400006</v>
      </c>
    </row>
    <row r="181" spans="1:971" x14ac:dyDescent="0.25">
      <c r="A181" s="1" t="s">
        <v>91</v>
      </c>
      <c r="B181" s="1" t="s">
        <v>32</v>
      </c>
      <c r="C181" s="1" t="s">
        <v>82</v>
      </c>
      <c r="D181" s="2">
        <v>7402</v>
      </c>
      <c r="E181" s="2">
        <v>447.67</v>
      </c>
      <c r="F181" s="2">
        <v>4049.27</v>
      </c>
      <c r="G181" s="2">
        <v>3352.73</v>
      </c>
      <c r="H181" s="2">
        <v>54.7</v>
      </c>
      <c r="I181" s="3">
        <v>0</v>
      </c>
      <c r="J181" s="4">
        <v>7402</v>
      </c>
      <c r="K181" s="5">
        <v>7964.5519999999997</v>
      </c>
      <c r="L181" s="4">
        <v>8458.3542239999988</v>
      </c>
      <c r="M181" s="4">
        <v>8957.3971232159984</v>
      </c>
    </row>
    <row r="182" spans="1:971" x14ac:dyDescent="0.25">
      <c r="A182" s="1" t="s">
        <v>115</v>
      </c>
      <c r="B182" s="1" t="s">
        <v>32</v>
      </c>
      <c r="C182" s="1" t="s">
        <v>107</v>
      </c>
      <c r="D182" s="2">
        <v>89603</v>
      </c>
      <c r="E182" s="2">
        <v>6838.2</v>
      </c>
      <c r="F182" s="2">
        <v>59194.8</v>
      </c>
      <c r="G182" s="2">
        <v>30408.2</v>
      </c>
      <c r="H182" s="2">
        <v>66.06</v>
      </c>
      <c r="I182" s="3">
        <v>0</v>
      </c>
      <c r="J182" s="4">
        <v>89603</v>
      </c>
      <c r="K182" s="5">
        <v>96412.827999999994</v>
      </c>
      <c r="L182" s="4">
        <v>102390.42333599999</v>
      </c>
      <c r="M182" s="4">
        <v>108431.45831282399</v>
      </c>
    </row>
    <row r="183" spans="1:971" x14ac:dyDescent="0.25">
      <c r="A183" s="1" t="s">
        <v>295</v>
      </c>
      <c r="B183" s="1" t="s">
        <v>32</v>
      </c>
      <c r="C183" s="1" t="s">
        <v>287</v>
      </c>
      <c r="D183" s="2">
        <v>21777</v>
      </c>
      <c r="E183" s="2"/>
      <c r="F183" s="2">
        <v>8778.2800000000007</v>
      </c>
      <c r="G183" s="2">
        <v>12998.72</v>
      </c>
      <c r="H183" s="2">
        <v>40.299999999999997</v>
      </c>
      <c r="I183" s="3">
        <v>0</v>
      </c>
      <c r="J183" s="4">
        <v>21777</v>
      </c>
      <c r="K183" s="5">
        <v>23432.052</v>
      </c>
      <c r="L183" s="4">
        <v>24884.839223999999</v>
      </c>
      <c r="M183" s="4">
        <v>26353.044738215998</v>
      </c>
    </row>
    <row r="184" spans="1:971" x14ac:dyDescent="0.25">
      <c r="A184" s="1" t="s">
        <v>139</v>
      </c>
      <c r="B184" s="1" t="s">
        <v>32</v>
      </c>
      <c r="C184" s="1" t="s">
        <v>131</v>
      </c>
      <c r="D184" s="2">
        <v>48508</v>
      </c>
      <c r="E184" s="2">
        <v>17108.830000000002</v>
      </c>
      <c r="F184" s="2">
        <v>141991.78</v>
      </c>
      <c r="G184" s="2">
        <v>-93483.78</v>
      </c>
      <c r="H184" s="2">
        <v>292.70999999999998</v>
      </c>
      <c r="I184" s="3">
        <v>200000</v>
      </c>
      <c r="J184" s="4">
        <v>248508</v>
      </c>
      <c r="K184" s="5">
        <v>136363.63636363635</v>
      </c>
      <c r="L184" s="4">
        <v>283973.07369600004</v>
      </c>
      <c r="M184" s="4">
        <v>300727.48504406406</v>
      </c>
    </row>
    <row r="185" spans="1:971" x14ac:dyDescent="0.25">
      <c r="A185" s="1" t="s">
        <v>66</v>
      </c>
      <c r="B185" s="1" t="s">
        <v>32</v>
      </c>
      <c r="C185" s="1" t="s">
        <v>58</v>
      </c>
      <c r="D185" s="2">
        <v>94617</v>
      </c>
      <c r="E185" s="2">
        <v>7789.44</v>
      </c>
      <c r="F185" s="2">
        <v>64726.55</v>
      </c>
      <c r="G185" s="2">
        <v>29890.45</v>
      </c>
      <c r="H185" s="2">
        <v>68.400000000000006</v>
      </c>
      <c r="I185" s="3">
        <v>0</v>
      </c>
      <c r="J185" s="4">
        <v>94617</v>
      </c>
      <c r="K185" s="5">
        <v>101807.89199999999</v>
      </c>
      <c r="L185" s="4">
        <v>108119.98130399999</v>
      </c>
      <c r="M185" s="4">
        <v>114499.06020093599</v>
      </c>
    </row>
    <row r="186" spans="1:971" x14ac:dyDescent="0.25">
      <c r="A186" s="1" t="s">
        <v>228</v>
      </c>
      <c r="B186" s="1" t="s">
        <v>32</v>
      </c>
      <c r="C186" s="1" t="s">
        <v>221</v>
      </c>
      <c r="D186" s="2">
        <v>4907</v>
      </c>
      <c r="E186" s="2"/>
      <c r="F186" s="2">
        <v>15243.84</v>
      </c>
      <c r="G186" s="2">
        <v>-10336.84</v>
      </c>
      <c r="H186" s="2">
        <v>310.64999999999998</v>
      </c>
      <c r="I186" s="3">
        <v>0</v>
      </c>
      <c r="J186" s="4">
        <v>4907</v>
      </c>
      <c r="K186" s="5">
        <v>5279.9319999999998</v>
      </c>
      <c r="L186" s="4">
        <v>5607.2877840000001</v>
      </c>
      <c r="M186" s="4">
        <v>5938.1177632560002</v>
      </c>
    </row>
    <row r="187" spans="1:971" x14ac:dyDescent="0.25">
      <c r="A187" s="1" t="s">
        <v>31</v>
      </c>
      <c r="B187" s="1" t="s">
        <v>32</v>
      </c>
      <c r="C187" s="1" t="s">
        <v>14</v>
      </c>
      <c r="D187" s="2">
        <v>952872</v>
      </c>
      <c r="E187" s="2">
        <v>42210.44</v>
      </c>
      <c r="F187" s="2">
        <v>337963.79</v>
      </c>
      <c r="G187" s="2">
        <v>614908.21</v>
      </c>
      <c r="H187" s="2">
        <v>35.46</v>
      </c>
      <c r="I187" s="3">
        <v>0</v>
      </c>
      <c r="J187" s="4">
        <v>952872</v>
      </c>
      <c r="K187" s="5">
        <v>1025290.272</v>
      </c>
      <c r="L187" s="4">
        <v>1088858.268864</v>
      </c>
      <c r="M187" s="4">
        <v>1153100.9067269759</v>
      </c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</row>
    <row r="188" spans="1:971" x14ac:dyDescent="0.25">
      <c r="A188" s="1" t="s">
        <v>320</v>
      </c>
      <c r="B188" s="1" t="s">
        <v>32</v>
      </c>
      <c r="C188" s="1" t="s">
        <v>311</v>
      </c>
      <c r="D188" s="2">
        <v>12990</v>
      </c>
      <c r="E188" s="2">
        <v>690.06</v>
      </c>
      <c r="F188" s="2">
        <v>5971.4</v>
      </c>
      <c r="G188" s="2">
        <v>7018.6</v>
      </c>
      <c r="H188" s="2">
        <v>45.96</v>
      </c>
      <c r="I188" s="3">
        <v>0</v>
      </c>
      <c r="J188" s="4">
        <v>12990</v>
      </c>
      <c r="K188" s="5">
        <v>13977.24</v>
      </c>
      <c r="L188" s="4">
        <v>14843.828879999999</v>
      </c>
      <c r="M188" s="4">
        <v>15719.614783919998</v>
      </c>
    </row>
    <row r="189" spans="1:971" s="12" customFormat="1" x14ac:dyDescent="0.25">
      <c r="A189" s="1" t="s">
        <v>343</v>
      </c>
      <c r="B189" s="1" t="s">
        <v>32</v>
      </c>
      <c r="C189" s="1" t="s">
        <v>336</v>
      </c>
      <c r="D189" s="2">
        <v>20454</v>
      </c>
      <c r="E189" s="2">
        <v>1736.29</v>
      </c>
      <c r="F189" s="2">
        <v>16776.59</v>
      </c>
      <c r="G189" s="2">
        <v>3677.41</v>
      </c>
      <c r="H189" s="2">
        <v>82.02</v>
      </c>
      <c r="I189" s="3">
        <v>9000</v>
      </c>
      <c r="J189" s="4">
        <v>29454</v>
      </c>
      <c r="K189" s="5">
        <v>31692.504000000001</v>
      </c>
      <c r="L189" s="4">
        <v>33657.439248000002</v>
      </c>
      <c r="M189" s="4">
        <v>35643.228163632004</v>
      </c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  <c r="OF189"/>
      <c r="OG189"/>
      <c r="OH189"/>
      <c r="OI189"/>
      <c r="OJ189"/>
      <c r="OK189"/>
      <c r="OL189"/>
      <c r="OM189"/>
      <c r="ON189"/>
      <c r="OO189"/>
      <c r="OP189"/>
      <c r="OQ189"/>
      <c r="OR189"/>
      <c r="OS189"/>
      <c r="OT189"/>
      <c r="OU189"/>
      <c r="OV189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PQ189"/>
      <c r="PR189"/>
      <c r="PS189"/>
      <c r="PT189"/>
      <c r="PU189"/>
      <c r="PV189"/>
      <c r="PW189"/>
      <c r="PX189"/>
      <c r="PY189"/>
      <c r="PZ189"/>
      <c r="QA189"/>
      <c r="QB189"/>
      <c r="QC189"/>
      <c r="QD189"/>
      <c r="QE189"/>
      <c r="QF189"/>
      <c r="QG189"/>
      <c r="QH189"/>
      <c r="QI189"/>
      <c r="QJ189"/>
      <c r="QK189"/>
      <c r="QL189"/>
      <c r="QM189"/>
      <c r="QN189"/>
      <c r="QO189"/>
      <c r="QP189"/>
      <c r="QQ189"/>
      <c r="QR189"/>
      <c r="QS189"/>
      <c r="QT189"/>
      <c r="QU189"/>
      <c r="QV189"/>
      <c r="QW189"/>
      <c r="QX189"/>
      <c r="QY189"/>
      <c r="QZ189"/>
      <c r="RA189"/>
      <c r="RB189"/>
      <c r="RC189"/>
      <c r="RD189"/>
      <c r="RE189"/>
      <c r="RF189"/>
      <c r="RG189"/>
      <c r="RH189"/>
      <c r="RI189"/>
      <c r="RJ189"/>
      <c r="RK189"/>
      <c r="RL189"/>
      <c r="RM189"/>
      <c r="RN189"/>
      <c r="RO189"/>
      <c r="RP189"/>
      <c r="RQ189"/>
      <c r="RR189"/>
      <c r="RS189"/>
      <c r="RT189"/>
      <c r="RU189"/>
      <c r="RV189"/>
      <c r="RW189"/>
      <c r="RX189"/>
      <c r="RY189"/>
      <c r="RZ189"/>
      <c r="SA189"/>
      <c r="SB189"/>
      <c r="SC189"/>
      <c r="SD189"/>
      <c r="SE189"/>
      <c r="SF189"/>
      <c r="SG189"/>
      <c r="SH189"/>
      <c r="SI189"/>
      <c r="SJ189"/>
      <c r="SK189"/>
      <c r="SL189"/>
      <c r="SM189"/>
      <c r="SN189"/>
      <c r="SO189"/>
      <c r="SP189"/>
      <c r="SQ189"/>
      <c r="SR189"/>
      <c r="SS189"/>
      <c r="ST189"/>
      <c r="SU189"/>
      <c r="SV189"/>
      <c r="SW189"/>
      <c r="SX189"/>
      <c r="SY189"/>
      <c r="SZ189"/>
      <c r="TA189"/>
      <c r="TB189"/>
      <c r="TC189"/>
      <c r="TD189"/>
      <c r="TE189"/>
      <c r="TF189"/>
      <c r="TG189"/>
      <c r="TH189"/>
      <c r="TI189"/>
      <c r="TJ189"/>
      <c r="TK189"/>
      <c r="TL189"/>
      <c r="TM189"/>
      <c r="TN189"/>
      <c r="TO189"/>
      <c r="TP189"/>
      <c r="TQ189"/>
      <c r="TR189"/>
      <c r="TS189"/>
      <c r="TT189"/>
      <c r="TU189"/>
      <c r="TV189"/>
      <c r="TW189"/>
      <c r="TX189"/>
      <c r="TY189"/>
      <c r="TZ189"/>
      <c r="UA189"/>
      <c r="UB189"/>
      <c r="UC189"/>
      <c r="UD189"/>
      <c r="UE189"/>
      <c r="UF189"/>
      <c r="UG189"/>
      <c r="UH189"/>
      <c r="UI189"/>
      <c r="UJ189"/>
      <c r="UK189"/>
      <c r="UL189"/>
      <c r="UM189"/>
      <c r="UN189"/>
      <c r="UO189"/>
      <c r="UP189"/>
      <c r="UQ189"/>
      <c r="UR189"/>
      <c r="US189"/>
      <c r="UT189"/>
      <c r="UU189"/>
      <c r="UV189"/>
      <c r="UW189"/>
      <c r="UX189"/>
      <c r="UY189"/>
      <c r="UZ189"/>
      <c r="VA189"/>
      <c r="VB189"/>
      <c r="VC189"/>
      <c r="VD189"/>
      <c r="VE189"/>
      <c r="VF189"/>
      <c r="VG189"/>
      <c r="VH189"/>
      <c r="VI189"/>
      <c r="VJ189"/>
      <c r="VK189"/>
      <c r="VL189"/>
      <c r="VM189"/>
      <c r="VN189"/>
      <c r="VO189"/>
      <c r="VP189"/>
      <c r="VQ189"/>
      <c r="VR189"/>
      <c r="VS189"/>
      <c r="VT189"/>
      <c r="VU189"/>
      <c r="VV189"/>
      <c r="VW189"/>
      <c r="VX189"/>
      <c r="VY189"/>
      <c r="VZ189"/>
      <c r="WA189"/>
      <c r="WB189"/>
      <c r="WC189"/>
      <c r="WD189"/>
      <c r="WE189"/>
      <c r="WF189"/>
      <c r="WG189"/>
      <c r="WH189"/>
      <c r="WI189"/>
      <c r="WJ189"/>
      <c r="WK189"/>
      <c r="WL189"/>
      <c r="WM189"/>
      <c r="WN189"/>
      <c r="WO189"/>
      <c r="WP189"/>
      <c r="WQ189"/>
      <c r="WR189"/>
      <c r="WS189"/>
      <c r="WT189"/>
      <c r="WU189"/>
      <c r="WV189"/>
      <c r="WW189"/>
      <c r="WX189"/>
      <c r="WY189"/>
      <c r="WZ189"/>
      <c r="XA189"/>
      <c r="XB189"/>
      <c r="XC189"/>
      <c r="XD189"/>
      <c r="XE189"/>
      <c r="XF189"/>
      <c r="XG189"/>
      <c r="XH189"/>
      <c r="XI189"/>
      <c r="XJ189"/>
      <c r="XK189"/>
      <c r="XL189"/>
      <c r="XM189"/>
      <c r="XN189"/>
      <c r="XO189"/>
      <c r="XP189"/>
      <c r="XQ189"/>
      <c r="XR189"/>
      <c r="XS189"/>
      <c r="XT189"/>
      <c r="XU189"/>
      <c r="XV189"/>
      <c r="XW189"/>
      <c r="XX189"/>
      <c r="XY189"/>
      <c r="XZ189"/>
      <c r="YA189"/>
      <c r="YB189"/>
      <c r="YC189"/>
      <c r="YD189"/>
      <c r="YE189"/>
      <c r="YF189"/>
      <c r="YG189"/>
      <c r="YH189"/>
      <c r="YI189"/>
      <c r="YJ189"/>
      <c r="YK189"/>
      <c r="YL189"/>
      <c r="YM189"/>
      <c r="YN189"/>
      <c r="YO189"/>
      <c r="YP189"/>
      <c r="YQ189"/>
      <c r="YR189"/>
      <c r="YS189"/>
      <c r="YT189"/>
      <c r="YU189"/>
      <c r="YV189"/>
      <c r="YW189"/>
      <c r="YX189"/>
      <c r="YY189"/>
      <c r="YZ189"/>
      <c r="ZA189"/>
      <c r="ZB189"/>
      <c r="ZC189"/>
      <c r="ZD189"/>
      <c r="ZE189"/>
      <c r="ZF189"/>
      <c r="ZG189"/>
      <c r="ZH189"/>
      <c r="ZI189"/>
      <c r="ZJ189"/>
      <c r="ZK189"/>
      <c r="ZL189"/>
      <c r="ZM189"/>
      <c r="ZN189"/>
      <c r="ZO189"/>
      <c r="ZP189"/>
      <c r="ZQ189"/>
      <c r="ZR189"/>
      <c r="ZS189"/>
      <c r="ZT189"/>
      <c r="ZU189"/>
      <c r="ZV189"/>
      <c r="ZW189"/>
      <c r="ZX189"/>
      <c r="ZY189"/>
      <c r="ZZ189"/>
      <c r="AAA189"/>
      <c r="AAB189"/>
      <c r="AAC189"/>
      <c r="AAD189"/>
      <c r="AAE189"/>
      <c r="AAF189"/>
      <c r="AAG189"/>
      <c r="AAH189"/>
      <c r="AAI189"/>
      <c r="AAJ189"/>
      <c r="AAK189"/>
      <c r="AAL189"/>
      <c r="AAM189"/>
      <c r="AAN189"/>
      <c r="AAO189"/>
      <c r="AAP189"/>
      <c r="AAQ189"/>
      <c r="AAR189"/>
      <c r="AAS189"/>
      <c r="AAT189"/>
      <c r="AAU189"/>
      <c r="AAV189"/>
      <c r="AAW189"/>
      <c r="AAX189"/>
      <c r="AAY189"/>
      <c r="AAZ189"/>
      <c r="ABA189"/>
      <c r="ABB189"/>
      <c r="ABC189"/>
      <c r="ABD189"/>
      <c r="ABE189"/>
      <c r="ABF189"/>
      <c r="ABG189"/>
      <c r="ABH189"/>
      <c r="ABI189"/>
      <c r="ABJ189"/>
      <c r="ABK189"/>
      <c r="ABL189"/>
      <c r="ABM189"/>
      <c r="ABN189"/>
      <c r="ABO189"/>
      <c r="ABP189"/>
      <c r="ABQ189"/>
      <c r="ABR189"/>
      <c r="ABS189"/>
      <c r="ABT189"/>
      <c r="ABU189"/>
      <c r="ABV189"/>
      <c r="ABW189"/>
      <c r="ABX189"/>
      <c r="ABY189"/>
      <c r="ABZ189"/>
      <c r="ACA189"/>
      <c r="ACB189"/>
      <c r="ACC189"/>
      <c r="ACD189"/>
      <c r="ACE189"/>
      <c r="ACF189"/>
      <c r="ACG189"/>
      <c r="ACH189"/>
      <c r="ACI189"/>
      <c r="ACJ189"/>
      <c r="ACK189"/>
      <c r="ACL189"/>
      <c r="ACM189"/>
      <c r="ACN189"/>
      <c r="ACO189"/>
      <c r="ACP189"/>
      <c r="ACQ189"/>
      <c r="ACR189"/>
      <c r="ACS189"/>
      <c r="ACT189"/>
      <c r="ACU189"/>
      <c r="ACV189"/>
      <c r="ACW189"/>
      <c r="ACX189"/>
      <c r="ACY189"/>
      <c r="ACZ189"/>
      <c r="ADA189"/>
      <c r="ADB189"/>
      <c r="ADC189"/>
      <c r="ADD189"/>
      <c r="ADE189"/>
      <c r="ADF189"/>
      <c r="ADG189"/>
      <c r="ADH189"/>
      <c r="ADI189"/>
      <c r="ADJ189"/>
      <c r="ADK189"/>
      <c r="ADL189"/>
      <c r="ADM189"/>
      <c r="ADN189"/>
      <c r="ADO189"/>
      <c r="ADP189"/>
      <c r="ADQ189"/>
      <c r="ADR189"/>
      <c r="ADS189"/>
      <c r="ADT189"/>
      <c r="ADU189"/>
      <c r="ADV189"/>
      <c r="ADW189"/>
      <c r="ADX189"/>
      <c r="ADY189"/>
      <c r="ADZ189"/>
      <c r="AEA189"/>
      <c r="AEB189"/>
      <c r="AEC189"/>
      <c r="AED189"/>
      <c r="AEE189"/>
      <c r="AEF189"/>
      <c r="AEG189"/>
      <c r="AEH189"/>
      <c r="AEI189"/>
      <c r="AEJ189"/>
      <c r="AEK189"/>
      <c r="AEL189"/>
      <c r="AEM189"/>
      <c r="AEN189"/>
      <c r="AEO189"/>
      <c r="AEP189"/>
      <c r="AEQ189"/>
      <c r="AER189"/>
      <c r="AES189"/>
      <c r="AET189"/>
      <c r="AEU189"/>
      <c r="AEV189"/>
      <c r="AEW189"/>
      <c r="AEX189"/>
      <c r="AEY189"/>
      <c r="AEZ189"/>
      <c r="AFA189"/>
      <c r="AFB189"/>
      <c r="AFC189"/>
      <c r="AFD189"/>
      <c r="AFE189"/>
      <c r="AFF189"/>
      <c r="AFG189"/>
      <c r="AFH189"/>
      <c r="AFI189"/>
      <c r="AFJ189"/>
      <c r="AFK189"/>
      <c r="AFL189"/>
      <c r="AFM189"/>
      <c r="AFN189"/>
      <c r="AFO189"/>
      <c r="AFP189"/>
      <c r="AFQ189"/>
      <c r="AFR189"/>
      <c r="AFS189"/>
      <c r="AFT189"/>
      <c r="AFU189"/>
      <c r="AFV189"/>
      <c r="AFW189"/>
      <c r="AFX189"/>
      <c r="AFY189"/>
      <c r="AFZ189"/>
      <c r="AGA189"/>
      <c r="AGB189"/>
      <c r="AGC189"/>
      <c r="AGD189"/>
      <c r="AGE189"/>
      <c r="AGF189"/>
      <c r="AGG189"/>
      <c r="AGH189"/>
      <c r="AGI189"/>
      <c r="AGJ189"/>
      <c r="AGK189"/>
      <c r="AGL189"/>
      <c r="AGM189"/>
      <c r="AGN189"/>
      <c r="AGO189"/>
      <c r="AGP189"/>
      <c r="AGQ189"/>
      <c r="AGR189"/>
      <c r="AGS189"/>
      <c r="AGT189"/>
      <c r="AGU189"/>
      <c r="AGV189"/>
      <c r="AGW189"/>
      <c r="AGX189"/>
      <c r="AGY189"/>
      <c r="AGZ189"/>
      <c r="AHA189"/>
      <c r="AHB189"/>
      <c r="AHC189"/>
      <c r="AHD189"/>
      <c r="AHE189"/>
      <c r="AHF189"/>
      <c r="AHG189"/>
      <c r="AHH189"/>
      <c r="AHI189"/>
      <c r="AHJ189"/>
      <c r="AHK189"/>
      <c r="AHL189"/>
      <c r="AHM189"/>
      <c r="AHN189"/>
      <c r="AHO189"/>
      <c r="AHP189"/>
      <c r="AHQ189"/>
      <c r="AHR189"/>
      <c r="AHS189"/>
      <c r="AHT189"/>
      <c r="AHU189"/>
      <c r="AHV189"/>
      <c r="AHW189"/>
      <c r="AHX189"/>
      <c r="AHY189"/>
      <c r="AHZ189"/>
      <c r="AIA189"/>
      <c r="AIB189"/>
      <c r="AIC189"/>
      <c r="AID189"/>
      <c r="AIE189"/>
      <c r="AIF189"/>
      <c r="AIG189"/>
      <c r="AIH189"/>
      <c r="AII189"/>
      <c r="AIJ189"/>
      <c r="AIK189"/>
      <c r="AIL189"/>
      <c r="AIM189"/>
      <c r="AIN189"/>
      <c r="AIO189"/>
      <c r="AIP189"/>
      <c r="AIQ189"/>
      <c r="AIR189"/>
      <c r="AIS189"/>
      <c r="AIT189"/>
      <c r="AIU189"/>
      <c r="AIV189"/>
      <c r="AIW189"/>
      <c r="AIX189"/>
      <c r="AIY189"/>
      <c r="AIZ189"/>
      <c r="AJA189"/>
      <c r="AJB189"/>
      <c r="AJC189"/>
      <c r="AJD189"/>
      <c r="AJE189"/>
      <c r="AJF189"/>
      <c r="AJG189"/>
      <c r="AJH189"/>
      <c r="AJI189"/>
      <c r="AJJ189"/>
      <c r="AJK189"/>
      <c r="AJL189"/>
      <c r="AJM189"/>
      <c r="AJN189"/>
      <c r="AJO189"/>
      <c r="AJP189"/>
      <c r="AJQ189"/>
      <c r="AJR189"/>
      <c r="AJS189"/>
      <c r="AJT189"/>
      <c r="AJU189"/>
      <c r="AJV189"/>
      <c r="AJW189"/>
      <c r="AJX189"/>
      <c r="AJY189"/>
      <c r="AJZ189"/>
      <c r="AKA189"/>
      <c r="AKB189"/>
      <c r="AKC189"/>
      <c r="AKD189"/>
      <c r="AKE189"/>
      <c r="AKF189"/>
      <c r="AKG189"/>
      <c r="AKH189"/>
      <c r="AKI189"/>
    </row>
    <row r="190" spans="1:971" s="12" customFormat="1" x14ac:dyDescent="0.25">
      <c r="A190" s="1" t="s">
        <v>187</v>
      </c>
      <c r="B190" s="1" t="s">
        <v>32</v>
      </c>
      <c r="C190" s="1" t="s">
        <v>182</v>
      </c>
      <c r="D190" s="2">
        <v>54112</v>
      </c>
      <c r="E190" s="2">
        <v>4408.3</v>
      </c>
      <c r="F190" s="2">
        <v>35266.400000000001</v>
      </c>
      <c r="G190" s="2">
        <v>18845.599999999999</v>
      </c>
      <c r="H190" s="2">
        <v>65.17</v>
      </c>
      <c r="I190" s="3">
        <v>0</v>
      </c>
      <c r="J190" s="4">
        <v>54112</v>
      </c>
      <c r="K190" s="5">
        <v>58224.512000000002</v>
      </c>
      <c r="L190" s="4">
        <v>61834.431744000001</v>
      </c>
      <c r="M190" s="4">
        <v>65482.663216895999</v>
      </c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  <c r="TH190"/>
      <c r="TI190"/>
      <c r="TJ190"/>
      <c r="TK190"/>
      <c r="TL190"/>
      <c r="TM190"/>
      <c r="TN190"/>
      <c r="TO190"/>
      <c r="TP190"/>
      <c r="TQ190"/>
      <c r="TR190"/>
      <c r="TS190"/>
      <c r="TT190"/>
      <c r="TU190"/>
      <c r="TV190"/>
      <c r="TW190"/>
      <c r="TX190"/>
      <c r="TY190"/>
      <c r="TZ190"/>
      <c r="UA190"/>
      <c r="UB190"/>
      <c r="UC190"/>
      <c r="UD190"/>
      <c r="UE190"/>
      <c r="UF190"/>
      <c r="UG190"/>
      <c r="UH190"/>
      <c r="UI190"/>
      <c r="UJ190"/>
      <c r="UK190"/>
      <c r="UL190"/>
      <c r="UM190"/>
      <c r="UN190"/>
      <c r="UO190"/>
      <c r="UP190"/>
      <c r="UQ190"/>
      <c r="UR190"/>
      <c r="US190"/>
      <c r="UT190"/>
      <c r="UU190"/>
      <c r="UV190"/>
      <c r="UW190"/>
      <c r="UX190"/>
      <c r="UY190"/>
      <c r="UZ190"/>
      <c r="VA190"/>
      <c r="VB190"/>
      <c r="VC190"/>
      <c r="VD190"/>
      <c r="VE190"/>
      <c r="VF190"/>
      <c r="VG190"/>
      <c r="VH190"/>
      <c r="VI190"/>
      <c r="VJ190"/>
      <c r="VK190"/>
      <c r="VL190"/>
      <c r="VM190"/>
      <c r="VN190"/>
      <c r="VO190"/>
      <c r="VP190"/>
      <c r="VQ190"/>
      <c r="VR190"/>
      <c r="VS190"/>
      <c r="VT190"/>
      <c r="VU190"/>
      <c r="VV190"/>
      <c r="VW190"/>
      <c r="VX190"/>
      <c r="VY190"/>
      <c r="VZ190"/>
      <c r="WA190"/>
      <c r="WB190"/>
      <c r="WC190"/>
      <c r="WD190"/>
      <c r="WE190"/>
      <c r="WF190"/>
      <c r="WG190"/>
      <c r="WH190"/>
      <c r="WI190"/>
      <c r="WJ190"/>
      <c r="WK190"/>
      <c r="WL190"/>
      <c r="WM190"/>
      <c r="WN190"/>
      <c r="WO190"/>
      <c r="WP190"/>
      <c r="WQ190"/>
      <c r="WR190"/>
      <c r="WS190"/>
      <c r="WT190"/>
      <c r="WU190"/>
      <c r="WV190"/>
      <c r="WW190"/>
      <c r="WX190"/>
      <c r="WY190"/>
      <c r="WZ190"/>
      <c r="XA190"/>
      <c r="XB190"/>
      <c r="XC190"/>
      <c r="XD190"/>
      <c r="XE190"/>
      <c r="XF190"/>
      <c r="XG190"/>
      <c r="XH190"/>
      <c r="XI190"/>
      <c r="XJ190"/>
      <c r="XK190"/>
      <c r="XL190"/>
      <c r="XM190"/>
      <c r="XN190"/>
      <c r="XO190"/>
      <c r="XP190"/>
      <c r="XQ190"/>
      <c r="XR190"/>
      <c r="XS190"/>
      <c r="XT190"/>
      <c r="XU190"/>
      <c r="XV190"/>
      <c r="XW190"/>
      <c r="XX190"/>
      <c r="XY190"/>
      <c r="XZ190"/>
      <c r="YA190"/>
      <c r="YB190"/>
      <c r="YC190"/>
      <c r="YD190"/>
      <c r="YE190"/>
      <c r="YF190"/>
      <c r="YG190"/>
      <c r="YH190"/>
      <c r="YI190"/>
      <c r="YJ190"/>
      <c r="YK190"/>
      <c r="YL190"/>
      <c r="YM190"/>
      <c r="YN190"/>
      <c r="YO190"/>
      <c r="YP190"/>
      <c r="YQ190"/>
      <c r="YR190"/>
      <c r="YS190"/>
      <c r="YT190"/>
      <c r="YU190"/>
      <c r="YV190"/>
      <c r="YW190"/>
      <c r="YX190"/>
      <c r="YY190"/>
      <c r="YZ190"/>
      <c r="ZA190"/>
      <c r="ZB190"/>
      <c r="ZC190"/>
      <c r="ZD190"/>
      <c r="ZE190"/>
      <c r="ZF190"/>
      <c r="ZG190"/>
      <c r="ZH190"/>
      <c r="ZI190"/>
      <c r="ZJ190"/>
      <c r="ZK190"/>
      <c r="ZL190"/>
      <c r="ZM190"/>
      <c r="ZN190"/>
      <c r="ZO190"/>
      <c r="ZP190"/>
      <c r="ZQ190"/>
      <c r="ZR190"/>
      <c r="ZS190"/>
      <c r="ZT190"/>
      <c r="ZU190"/>
      <c r="ZV190"/>
      <c r="ZW190"/>
      <c r="ZX190"/>
      <c r="ZY190"/>
      <c r="ZZ190"/>
      <c r="AAA190"/>
      <c r="AAB190"/>
      <c r="AAC190"/>
      <c r="AAD190"/>
      <c r="AAE190"/>
      <c r="AAF190"/>
      <c r="AAG190"/>
      <c r="AAH190"/>
      <c r="AAI190"/>
      <c r="AAJ190"/>
      <c r="AAK190"/>
      <c r="AAL190"/>
      <c r="AAM190"/>
      <c r="AAN190"/>
      <c r="AAO190"/>
      <c r="AAP190"/>
      <c r="AAQ190"/>
      <c r="AAR190"/>
      <c r="AAS190"/>
      <c r="AAT190"/>
      <c r="AAU190"/>
      <c r="AAV190"/>
      <c r="AAW190"/>
      <c r="AAX190"/>
      <c r="AAY190"/>
      <c r="AAZ190"/>
      <c r="ABA190"/>
      <c r="ABB190"/>
      <c r="ABC190"/>
      <c r="ABD190"/>
      <c r="ABE190"/>
      <c r="ABF190"/>
      <c r="ABG190"/>
      <c r="ABH190"/>
      <c r="ABI190"/>
      <c r="ABJ190"/>
      <c r="ABK190"/>
      <c r="ABL190"/>
      <c r="ABM190"/>
      <c r="ABN190"/>
      <c r="ABO190"/>
      <c r="ABP190"/>
      <c r="ABQ190"/>
      <c r="ABR190"/>
      <c r="ABS190"/>
      <c r="ABT190"/>
      <c r="ABU190"/>
      <c r="ABV190"/>
      <c r="ABW190"/>
      <c r="ABX190"/>
      <c r="ABY190"/>
      <c r="ABZ190"/>
      <c r="ACA190"/>
      <c r="ACB190"/>
      <c r="ACC190"/>
      <c r="ACD190"/>
      <c r="ACE190"/>
      <c r="ACF190"/>
      <c r="ACG190"/>
      <c r="ACH190"/>
      <c r="ACI190"/>
      <c r="ACJ190"/>
      <c r="ACK190"/>
      <c r="ACL190"/>
      <c r="ACM190"/>
      <c r="ACN190"/>
      <c r="ACO190"/>
      <c r="ACP190"/>
      <c r="ACQ190"/>
      <c r="ACR190"/>
      <c r="ACS190"/>
      <c r="ACT190"/>
      <c r="ACU190"/>
      <c r="ACV190"/>
      <c r="ACW190"/>
      <c r="ACX190"/>
      <c r="ACY190"/>
      <c r="ACZ190"/>
      <c r="ADA190"/>
      <c r="ADB190"/>
      <c r="ADC190"/>
      <c r="ADD190"/>
      <c r="ADE190"/>
      <c r="ADF190"/>
      <c r="ADG190"/>
      <c r="ADH190"/>
      <c r="ADI190"/>
      <c r="ADJ190"/>
      <c r="ADK190"/>
      <c r="ADL190"/>
      <c r="ADM190"/>
      <c r="ADN190"/>
      <c r="ADO190"/>
      <c r="ADP190"/>
      <c r="ADQ190"/>
      <c r="ADR190"/>
      <c r="ADS190"/>
      <c r="ADT190"/>
      <c r="ADU190"/>
      <c r="ADV190"/>
      <c r="ADW190"/>
      <c r="ADX190"/>
      <c r="ADY190"/>
      <c r="ADZ190"/>
      <c r="AEA190"/>
      <c r="AEB190"/>
      <c r="AEC190"/>
      <c r="AED190"/>
      <c r="AEE190"/>
      <c r="AEF190"/>
      <c r="AEG190"/>
      <c r="AEH190"/>
      <c r="AEI190"/>
      <c r="AEJ190"/>
      <c r="AEK190"/>
      <c r="AEL190"/>
      <c r="AEM190"/>
      <c r="AEN190"/>
      <c r="AEO190"/>
      <c r="AEP190"/>
      <c r="AEQ190"/>
      <c r="AER190"/>
      <c r="AES190"/>
      <c r="AET190"/>
      <c r="AEU190"/>
      <c r="AEV190"/>
      <c r="AEW190"/>
      <c r="AEX190"/>
      <c r="AEY190"/>
      <c r="AEZ190"/>
      <c r="AFA190"/>
      <c r="AFB190"/>
      <c r="AFC190"/>
      <c r="AFD190"/>
      <c r="AFE190"/>
      <c r="AFF190"/>
      <c r="AFG190"/>
      <c r="AFH190"/>
      <c r="AFI190"/>
      <c r="AFJ190"/>
      <c r="AFK190"/>
      <c r="AFL190"/>
      <c r="AFM190"/>
      <c r="AFN190"/>
      <c r="AFO190"/>
      <c r="AFP190"/>
      <c r="AFQ190"/>
      <c r="AFR190"/>
      <c r="AFS190"/>
      <c r="AFT190"/>
      <c r="AFU190"/>
      <c r="AFV190"/>
      <c r="AFW190"/>
      <c r="AFX190"/>
      <c r="AFY190"/>
      <c r="AFZ190"/>
      <c r="AGA190"/>
      <c r="AGB190"/>
      <c r="AGC190"/>
      <c r="AGD190"/>
      <c r="AGE190"/>
      <c r="AGF190"/>
      <c r="AGG190"/>
      <c r="AGH190"/>
      <c r="AGI190"/>
      <c r="AGJ190"/>
      <c r="AGK190"/>
      <c r="AGL190"/>
      <c r="AGM190"/>
      <c r="AGN190"/>
      <c r="AGO190"/>
      <c r="AGP190"/>
      <c r="AGQ190"/>
      <c r="AGR190"/>
      <c r="AGS190"/>
      <c r="AGT190"/>
      <c r="AGU190"/>
      <c r="AGV190"/>
      <c r="AGW190"/>
      <c r="AGX190"/>
      <c r="AGY190"/>
      <c r="AGZ190"/>
      <c r="AHA190"/>
      <c r="AHB190"/>
      <c r="AHC190"/>
      <c r="AHD190"/>
      <c r="AHE190"/>
      <c r="AHF190"/>
      <c r="AHG190"/>
      <c r="AHH190"/>
      <c r="AHI190"/>
      <c r="AHJ190"/>
      <c r="AHK190"/>
      <c r="AHL190"/>
      <c r="AHM190"/>
      <c r="AHN190"/>
      <c r="AHO190"/>
      <c r="AHP190"/>
      <c r="AHQ190"/>
      <c r="AHR190"/>
      <c r="AHS190"/>
      <c r="AHT190"/>
      <c r="AHU190"/>
      <c r="AHV190"/>
      <c r="AHW190"/>
      <c r="AHX190"/>
      <c r="AHY190"/>
      <c r="AHZ190"/>
      <c r="AIA190"/>
      <c r="AIB190"/>
      <c r="AIC190"/>
      <c r="AID190"/>
      <c r="AIE190"/>
      <c r="AIF190"/>
      <c r="AIG190"/>
      <c r="AIH190"/>
      <c r="AII190"/>
      <c r="AIJ190"/>
      <c r="AIK190"/>
      <c r="AIL190"/>
      <c r="AIM190"/>
      <c r="AIN190"/>
      <c r="AIO190"/>
      <c r="AIP190"/>
      <c r="AIQ190"/>
      <c r="AIR190"/>
      <c r="AIS190"/>
      <c r="AIT190"/>
      <c r="AIU190"/>
      <c r="AIV190"/>
      <c r="AIW190"/>
      <c r="AIX190"/>
      <c r="AIY190"/>
      <c r="AIZ190"/>
      <c r="AJA190"/>
      <c r="AJB190"/>
      <c r="AJC190"/>
      <c r="AJD190"/>
      <c r="AJE190"/>
      <c r="AJF190"/>
      <c r="AJG190"/>
      <c r="AJH190"/>
      <c r="AJI190"/>
      <c r="AJJ190"/>
      <c r="AJK190"/>
      <c r="AJL190"/>
      <c r="AJM190"/>
      <c r="AJN190"/>
      <c r="AJO190"/>
      <c r="AJP190"/>
      <c r="AJQ190"/>
      <c r="AJR190"/>
      <c r="AJS190"/>
      <c r="AJT190"/>
      <c r="AJU190"/>
      <c r="AJV190"/>
      <c r="AJW190"/>
      <c r="AJX190"/>
      <c r="AJY190"/>
      <c r="AJZ190"/>
      <c r="AKA190"/>
      <c r="AKB190"/>
      <c r="AKC190"/>
      <c r="AKD190"/>
      <c r="AKE190"/>
      <c r="AKF190"/>
      <c r="AKG190"/>
      <c r="AKH190"/>
      <c r="AKI190"/>
    </row>
    <row r="191" spans="1:971" x14ac:dyDescent="0.25">
      <c r="A191" s="1" t="s">
        <v>423</v>
      </c>
      <c r="B191" s="1" t="s">
        <v>34</v>
      </c>
      <c r="C191" s="1" t="s">
        <v>424</v>
      </c>
      <c r="D191" s="2">
        <v>113636</v>
      </c>
      <c r="E191" s="2">
        <v>5496.62</v>
      </c>
      <c r="F191" s="2">
        <v>57047.35</v>
      </c>
      <c r="G191" s="2">
        <v>54299.18</v>
      </c>
      <c r="H191" s="2">
        <v>50.2</v>
      </c>
      <c r="I191" s="3">
        <v>30000</v>
      </c>
      <c r="J191" s="4">
        <v>143636</v>
      </c>
      <c r="K191" s="5">
        <v>150000</v>
      </c>
      <c r="L191" s="4">
        <v>159300</v>
      </c>
      <c r="M191" s="4">
        <v>168698.7</v>
      </c>
    </row>
    <row r="192" spans="1:971" x14ac:dyDescent="0.25">
      <c r="A192" s="1" t="s">
        <v>354</v>
      </c>
      <c r="B192" s="1" t="s">
        <v>34</v>
      </c>
      <c r="C192" s="1" t="s">
        <v>355</v>
      </c>
      <c r="D192" s="2">
        <v>488838</v>
      </c>
      <c r="E192" s="2">
        <v>47659.93</v>
      </c>
      <c r="F192" s="2">
        <v>362899.4</v>
      </c>
      <c r="G192" s="2">
        <v>125938.6</v>
      </c>
      <c r="H192" s="2">
        <v>74.23</v>
      </c>
      <c r="I192" s="3">
        <v>0</v>
      </c>
      <c r="J192" s="4">
        <v>488838</v>
      </c>
      <c r="K192" s="5">
        <v>758012</v>
      </c>
      <c r="L192" s="4">
        <v>805008.74399999995</v>
      </c>
      <c r="M192" s="4">
        <v>852504.25989599992</v>
      </c>
    </row>
    <row r="193" spans="1:13" x14ac:dyDescent="0.25">
      <c r="A193" s="1" t="s">
        <v>356</v>
      </c>
      <c r="B193" s="1" t="s">
        <v>34</v>
      </c>
      <c r="C193" s="1" t="s">
        <v>357</v>
      </c>
      <c r="D193" s="2">
        <v>437605</v>
      </c>
      <c r="E193" s="2">
        <v>34506.199999999997</v>
      </c>
      <c r="F193" s="2">
        <v>264686.8</v>
      </c>
      <c r="G193" s="2">
        <v>172918.2</v>
      </c>
      <c r="H193" s="2">
        <v>60.48</v>
      </c>
      <c r="I193" s="3">
        <v>0</v>
      </c>
      <c r="J193" s="4">
        <v>437605</v>
      </c>
      <c r="K193" s="5">
        <v>606410</v>
      </c>
      <c r="L193" s="4">
        <v>644007.42000000004</v>
      </c>
      <c r="M193" s="4">
        <v>682003.85778000008</v>
      </c>
    </row>
    <row r="194" spans="1:13" x14ac:dyDescent="0.25">
      <c r="A194" s="1" t="s">
        <v>358</v>
      </c>
      <c r="B194" s="1" t="s">
        <v>34</v>
      </c>
      <c r="C194" s="1" t="s">
        <v>359</v>
      </c>
      <c r="D194" s="2">
        <v>5467312</v>
      </c>
      <c r="E194" s="2">
        <v>453310.95</v>
      </c>
      <c r="F194" s="2">
        <v>3482103.67</v>
      </c>
      <c r="G194" s="2">
        <v>1985208.33</v>
      </c>
      <c r="H194" s="2">
        <v>63.68</v>
      </c>
      <c r="I194" s="3">
        <v>0</v>
      </c>
      <c r="J194" s="4">
        <v>5467312</v>
      </c>
      <c r="K194" s="5">
        <v>5043222.2490320001</v>
      </c>
      <c r="L194" s="4">
        <v>7311264.6600000001</v>
      </c>
      <c r="M194" s="4">
        <v>7742629.2749399999</v>
      </c>
    </row>
    <row r="195" spans="1:13" x14ac:dyDescent="0.25">
      <c r="A195" s="1" t="s">
        <v>360</v>
      </c>
      <c r="B195" s="1" t="s">
        <v>34</v>
      </c>
      <c r="C195" s="1" t="s">
        <v>361</v>
      </c>
      <c r="D195" s="2">
        <v>1313171</v>
      </c>
      <c r="E195" s="2">
        <v>91125.93</v>
      </c>
      <c r="F195" s="2">
        <v>687376.32</v>
      </c>
      <c r="G195" s="2">
        <v>625794.68000000005</v>
      </c>
      <c r="H195" s="2">
        <v>52.34</v>
      </c>
      <c r="I195" s="3">
        <v>0</v>
      </c>
      <c r="J195" s="4">
        <v>1313171</v>
      </c>
      <c r="K195" s="5">
        <v>1498084.0769839995</v>
      </c>
      <c r="L195" s="4">
        <v>2001878.496</v>
      </c>
      <c r="M195" s="4">
        <v>2119989.3272640002</v>
      </c>
    </row>
    <row r="196" spans="1:13" x14ac:dyDescent="0.25">
      <c r="A196" s="1" t="s">
        <v>167</v>
      </c>
      <c r="B196" s="1" t="s">
        <v>34</v>
      </c>
      <c r="C196" s="1" t="s">
        <v>158</v>
      </c>
      <c r="D196" s="2">
        <v>132018</v>
      </c>
      <c r="E196" s="2">
        <v>13232.46</v>
      </c>
      <c r="F196" s="2">
        <v>244893.47</v>
      </c>
      <c r="G196" s="2">
        <v>-112875.47</v>
      </c>
      <c r="H196" s="2">
        <v>185.5</v>
      </c>
      <c r="I196" s="3">
        <v>0</v>
      </c>
      <c r="J196" s="4">
        <v>132018</v>
      </c>
      <c r="K196" s="5">
        <v>142051.36799999999</v>
      </c>
      <c r="L196" s="4">
        <v>150858.55281599998</v>
      </c>
      <c r="M196" s="4">
        <v>159759.20743214397</v>
      </c>
    </row>
    <row r="197" spans="1:13" x14ac:dyDescent="0.25">
      <c r="A197" s="1" t="s">
        <v>469</v>
      </c>
      <c r="B197" s="1" t="s">
        <v>34</v>
      </c>
      <c r="C197" s="1" t="s">
        <v>470</v>
      </c>
      <c r="D197" s="2">
        <v>500000</v>
      </c>
      <c r="E197" s="2"/>
      <c r="F197" s="2">
        <v>20419.23</v>
      </c>
      <c r="G197" s="2">
        <v>479580.77</v>
      </c>
      <c r="H197" s="2">
        <v>4.08</v>
      </c>
      <c r="I197" s="3">
        <v>0</v>
      </c>
      <c r="J197" s="4">
        <v>500000</v>
      </c>
      <c r="K197" s="5">
        <v>1000000</v>
      </c>
      <c r="L197" s="4">
        <v>1062000</v>
      </c>
      <c r="M197" s="4">
        <v>1124658</v>
      </c>
    </row>
    <row r="198" spans="1:13" x14ac:dyDescent="0.25">
      <c r="A198" s="1" t="s">
        <v>362</v>
      </c>
      <c r="B198" s="1" t="s">
        <v>34</v>
      </c>
      <c r="C198" s="1" t="s">
        <v>363</v>
      </c>
      <c r="D198" s="2">
        <v>636226</v>
      </c>
      <c r="E198" s="2">
        <v>73404</v>
      </c>
      <c r="F198" s="2">
        <v>607622</v>
      </c>
      <c r="G198" s="2">
        <v>28604</v>
      </c>
      <c r="H198" s="2">
        <v>95.5</v>
      </c>
      <c r="I198" s="3">
        <v>0</v>
      </c>
      <c r="J198" s="4">
        <v>636226</v>
      </c>
      <c r="K198" s="5">
        <v>684579.37398399995</v>
      </c>
      <c r="L198" s="4">
        <v>727023.08491199999</v>
      </c>
      <c r="M198" s="4">
        <v>769917.44692180795</v>
      </c>
    </row>
    <row r="199" spans="1:13" x14ac:dyDescent="0.25">
      <c r="A199" s="1" t="s">
        <v>475</v>
      </c>
      <c r="B199" s="1" t="s">
        <v>34</v>
      </c>
      <c r="C199" s="1" t="s">
        <v>476</v>
      </c>
      <c r="D199" s="2">
        <v>50000</v>
      </c>
      <c r="E199" s="2"/>
      <c r="F199" s="2"/>
      <c r="G199" s="2">
        <v>50000</v>
      </c>
      <c r="H199" s="2"/>
      <c r="I199" s="3">
        <v>-50000</v>
      </c>
      <c r="J199" s="4">
        <v>0</v>
      </c>
      <c r="K199" s="5">
        <v>100000</v>
      </c>
      <c r="L199" s="4">
        <v>106200</v>
      </c>
      <c r="M199" s="4">
        <v>112465.8</v>
      </c>
    </row>
    <row r="200" spans="1:13" x14ac:dyDescent="0.25">
      <c r="A200" s="1" t="s">
        <v>481</v>
      </c>
      <c r="B200" s="1" t="s">
        <v>34</v>
      </c>
      <c r="C200" s="1" t="s">
        <v>482</v>
      </c>
      <c r="D200" s="2">
        <v>100000</v>
      </c>
      <c r="E200" s="2">
        <v>5350</v>
      </c>
      <c r="F200" s="2">
        <v>88462</v>
      </c>
      <c r="G200" s="2">
        <v>11538</v>
      </c>
      <c r="H200" s="2">
        <v>88.46</v>
      </c>
      <c r="I200" s="3">
        <v>0</v>
      </c>
      <c r="J200" s="4">
        <v>100000</v>
      </c>
      <c r="K200" s="5">
        <v>100000</v>
      </c>
      <c r="L200" s="4">
        <v>106200</v>
      </c>
      <c r="M200" s="4">
        <v>112465.8</v>
      </c>
    </row>
    <row r="201" spans="1:13" x14ac:dyDescent="0.25">
      <c r="A201" s="1" t="s">
        <v>483</v>
      </c>
      <c r="B201" s="1" t="s">
        <v>34</v>
      </c>
      <c r="C201" s="1" t="s">
        <v>484</v>
      </c>
      <c r="D201" s="2"/>
      <c r="E201" s="2">
        <v>15000</v>
      </c>
      <c r="F201" s="2">
        <v>120000</v>
      </c>
      <c r="G201" s="2">
        <v>-120000</v>
      </c>
      <c r="H201" s="2"/>
      <c r="I201" s="3">
        <v>180000</v>
      </c>
      <c r="J201" s="4">
        <v>180000</v>
      </c>
      <c r="K201" s="5">
        <v>200000</v>
      </c>
      <c r="L201" s="4">
        <v>212400</v>
      </c>
      <c r="M201" s="4">
        <v>224931.6</v>
      </c>
    </row>
    <row r="202" spans="1:13" x14ac:dyDescent="0.25">
      <c r="A202" s="1" t="s">
        <v>486</v>
      </c>
      <c r="B202" s="1" t="s">
        <v>34</v>
      </c>
      <c r="C202" s="1" t="s">
        <v>634</v>
      </c>
      <c r="D202" s="2">
        <v>100000</v>
      </c>
      <c r="E202" s="2">
        <v>29835.43</v>
      </c>
      <c r="F202" s="2">
        <v>85313.12</v>
      </c>
      <c r="G202" s="2">
        <v>12211.88</v>
      </c>
      <c r="H202" s="2">
        <v>85.31</v>
      </c>
      <c r="I202" s="3">
        <v>0</v>
      </c>
      <c r="J202" s="4">
        <v>100000</v>
      </c>
      <c r="K202" s="5">
        <v>450000</v>
      </c>
      <c r="L202" s="4">
        <v>159300</v>
      </c>
      <c r="M202" s="4">
        <v>168698.7</v>
      </c>
    </row>
    <row r="203" spans="1:13" x14ac:dyDescent="0.25">
      <c r="A203" s="1" t="s">
        <v>566</v>
      </c>
      <c r="B203" s="1" t="s">
        <v>34</v>
      </c>
      <c r="C203" s="1" t="s">
        <v>561</v>
      </c>
      <c r="D203" s="2">
        <v>50000</v>
      </c>
      <c r="E203" s="2"/>
      <c r="F203" s="2">
        <v>2950</v>
      </c>
      <c r="G203" s="2">
        <v>47050</v>
      </c>
      <c r="H203" s="2">
        <v>5.9</v>
      </c>
      <c r="I203" s="3">
        <v>-47050</v>
      </c>
      <c r="J203" s="4">
        <v>2950</v>
      </c>
      <c r="K203" s="5">
        <v>50000</v>
      </c>
      <c r="L203" s="4">
        <v>53100</v>
      </c>
      <c r="M203" s="4">
        <v>56232.9</v>
      </c>
    </row>
    <row r="204" spans="1:13" x14ac:dyDescent="0.25">
      <c r="A204" s="1" t="s">
        <v>488</v>
      </c>
      <c r="B204" s="1" t="s">
        <v>34</v>
      </c>
      <c r="C204" s="1" t="s">
        <v>489</v>
      </c>
      <c r="D204" s="2">
        <v>250000</v>
      </c>
      <c r="E204" s="2"/>
      <c r="F204" s="2">
        <v>35446.86</v>
      </c>
      <c r="G204" s="2">
        <v>214553.14</v>
      </c>
      <c r="H204" s="2">
        <v>14.17</v>
      </c>
      <c r="I204" s="3">
        <v>0</v>
      </c>
      <c r="J204" s="4">
        <v>250000</v>
      </c>
      <c r="K204" s="5">
        <v>1000000</v>
      </c>
      <c r="L204" s="4">
        <v>531000</v>
      </c>
      <c r="M204" s="4">
        <v>562329</v>
      </c>
    </row>
    <row r="205" spans="1:13" x14ac:dyDescent="0.25">
      <c r="A205" s="1" t="s">
        <v>495</v>
      </c>
      <c r="B205" s="1" t="s">
        <v>34</v>
      </c>
      <c r="C205" s="1" t="s">
        <v>496</v>
      </c>
      <c r="D205" s="2">
        <v>200000</v>
      </c>
      <c r="E205" s="2"/>
      <c r="F205" s="2">
        <v>10000</v>
      </c>
      <c r="G205" s="2">
        <v>190000</v>
      </c>
      <c r="H205" s="2">
        <v>5</v>
      </c>
      <c r="I205" s="3">
        <v>0</v>
      </c>
      <c r="J205" s="4">
        <v>200000</v>
      </c>
      <c r="K205" s="5">
        <v>100000</v>
      </c>
      <c r="L205" s="4">
        <v>106200</v>
      </c>
      <c r="M205" s="4">
        <v>112465.8</v>
      </c>
    </row>
    <row r="206" spans="1:13" x14ac:dyDescent="0.25">
      <c r="A206" s="1" t="s">
        <v>249</v>
      </c>
      <c r="B206" s="1" t="s">
        <v>34</v>
      </c>
      <c r="C206" s="1" t="s">
        <v>240</v>
      </c>
      <c r="D206" s="2">
        <v>85756</v>
      </c>
      <c r="E206" s="2">
        <v>7529.16</v>
      </c>
      <c r="F206" s="2">
        <v>57594.02</v>
      </c>
      <c r="G206" s="2">
        <v>28161.98</v>
      </c>
      <c r="H206" s="2">
        <v>67.16</v>
      </c>
      <c r="I206" s="3">
        <v>0</v>
      </c>
      <c r="J206" s="4">
        <v>85756</v>
      </c>
      <c r="K206" s="5">
        <v>92273.456000000006</v>
      </c>
      <c r="L206" s="4">
        <v>97994.410272000008</v>
      </c>
      <c r="M206" s="4">
        <v>103776.08047804801</v>
      </c>
    </row>
    <row r="207" spans="1:13" x14ac:dyDescent="0.25">
      <c r="A207" s="1" t="s">
        <v>499</v>
      </c>
      <c r="B207" s="1" t="s">
        <v>34</v>
      </c>
      <c r="C207" s="1" t="s">
        <v>500</v>
      </c>
      <c r="D207" s="2">
        <v>50000</v>
      </c>
      <c r="E207" s="2"/>
      <c r="F207" s="2">
        <v>49315.79</v>
      </c>
      <c r="G207" s="2">
        <v>684.21</v>
      </c>
      <c r="H207" s="2">
        <v>98.63</v>
      </c>
      <c r="I207" s="3">
        <v>-684.21</v>
      </c>
      <c r="J207" s="4">
        <v>49315.79</v>
      </c>
      <c r="K207" s="5">
        <v>100000</v>
      </c>
      <c r="L207" s="4">
        <v>106200</v>
      </c>
      <c r="M207" s="4">
        <v>112465.8</v>
      </c>
    </row>
    <row r="208" spans="1:13" x14ac:dyDescent="0.25">
      <c r="A208" s="1" t="s">
        <v>205</v>
      </c>
      <c r="B208" s="1" t="s">
        <v>34</v>
      </c>
      <c r="C208" s="1" t="s">
        <v>196</v>
      </c>
      <c r="D208" s="2">
        <v>6314</v>
      </c>
      <c r="E208" s="2">
        <v>700</v>
      </c>
      <c r="F208" s="2">
        <v>5600</v>
      </c>
      <c r="G208" s="2">
        <v>714</v>
      </c>
      <c r="H208" s="2">
        <v>88.69</v>
      </c>
      <c r="I208" s="3">
        <v>0</v>
      </c>
      <c r="J208" s="4">
        <v>6314</v>
      </c>
      <c r="K208" s="5">
        <v>6793.8639999999996</v>
      </c>
      <c r="L208" s="4">
        <v>7215.083568</v>
      </c>
      <c r="M208" s="4">
        <v>7640.7734985120005</v>
      </c>
    </row>
    <row r="209" spans="1:132" x14ac:dyDescent="0.25">
      <c r="A209" s="1" t="s">
        <v>434</v>
      </c>
      <c r="B209" s="1" t="s">
        <v>34</v>
      </c>
      <c r="C209" s="1" t="s">
        <v>435</v>
      </c>
      <c r="D209" s="2">
        <v>100000</v>
      </c>
      <c r="E209" s="2"/>
      <c r="F209" s="2">
        <v>73100</v>
      </c>
      <c r="G209" s="2">
        <v>16795.79</v>
      </c>
      <c r="H209" s="2">
        <v>73.099999999999994</v>
      </c>
      <c r="I209" s="3">
        <v>0</v>
      </c>
      <c r="J209" s="4">
        <v>100000</v>
      </c>
      <c r="K209" s="5">
        <f>100000+51000</f>
        <v>151000</v>
      </c>
      <c r="L209" s="4">
        <v>106200</v>
      </c>
      <c r="M209" s="4">
        <v>112465.8</v>
      </c>
    </row>
    <row r="210" spans="1:132" x14ac:dyDescent="0.25">
      <c r="A210" s="1" t="s">
        <v>272</v>
      </c>
      <c r="B210" s="1" t="s">
        <v>34</v>
      </c>
      <c r="C210" s="1" t="s">
        <v>263</v>
      </c>
      <c r="D210" s="2">
        <v>2731</v>
      </c>
      <c r="E210" s="2">
        <v>282.75</v>
      </c>
      <c r="F210" s="2">
        <v>2236.89</v>
      </c>
      <c r="G210" s="2">
        <v>494.11</v>
      </c>
      <c r="H210" s="2">
        <v>81.900000000000006</v>
      </c>
      <c r="I210" s="3">
        <v>0</v>
      </c>
      <c r="J210" s="4">
        <v>2731</v>
      </c>
      <c r="K210" s="5">
        <v>2938.556</v>
      </c>
      <c r="L210" s="4">
        <v>3120.7464719999998</v>
      </c>
      <c r="M210" s="4">
        <v>3304.870513848</v>
      </c>
    </row>
    <row r="211" spans="1:132" x14ac:dyDescent="0.25">
      <c r="A211" s="1" t="s">
        <v>92</v>
      </c>
      <c r="B211" s="1" t="s">
        <v>34</v>
      </c>
      <c r="C211" s="1" t="s">
        <v>82</v>
      </c>
      <c r="D211" s="2">
        <v>62483</v>
      </c>
      <c r="E211" s="2">
        <v>5065.66</v>
      </c>
      <c r="F211" s="2">
        <v>39735.599999999999</v>
      </c>
      <c r="G211" s="2">
        <v>22747.4</v>
      </c>
      <c r="H211" s="2">
        <v>63.59</v>
      </c>
      <c r="I211" s="3">
        <v>0</v>
      </c>
      <c r="J211" s="4">
        <v>62483</v>
      </c>
      <c r="K211" s="5">
        <v>67231.707999999999</v>
      </c>
      <c r="L211" s="4">
        <v>71400.073896000002</v>
      </c>
      <c r="M211" s="4">
        <v>75612.678255863997</v>
      </c>
    </row>
    <row r="212" spans="1:132" x14ac:dyDescent="0.25">
      <c r="A212" s="1" t="s">
        <v>505</v>
      </c>
      <c r="B212" s="1" t="s">
        <v>34</v>
      </c>
      <c r="C212" s="1" t="s">
        <v>506</v>
      </c>
      <c r="D212" s="2">
        <v>50000</v>
      </c>
      <c r="E212" s="2"/>
      <c r="F212" s="2">
        <v>33005</v>
      </c>
      <c r="G212" s="2">
        <v>16995</v>
      </c>
      <c r="H212" s="2">
        <v>66.010000000000005</v>
      </c>
      <c r="I212" s="3">
        <v>-16995</v>
      </c>
      <c r="J212" s="4">
        <v>33005</v>
      </c>
      <c r="K212" s="5">
        <v>50000</v>
      </c>
      <c r="L212" s="4">
        <v>53100</v>
      </c>
      <c r="M212" s="4">
        <v>56232.9</v>
      </c>
    </row>
    <row r="213" spans="1:132" x14ac:dyDescent="0.25">
      <c r="A213" s="1" t="s">
        <v>507</v>
      </c>
      <c r="B213" s="1" t="s">
        <v>34</v>
      </c>
      <c r="C213" s="1" t="s">
        <v>508</v>
      </c>
      <c r="D213" s="2">
        <v>200000</v>
      </c>
      <c r="E213" s="2"/>
      <c r="F213" s="2">
        <v>54664.21</v>
      </c>
      <c r="G213" s="2">
        <v>145335.79</v>
      </c>
      <c r="H213" s="2">
        <v>27.33</v>
      </c>
      <c r="I213" s="3">
        <v>-100000</v>
      </c>
      <c r="J213" s="4">
        <v>100000</v>
      </c>
      <c r="K213" s="5">
        <v>500000</v>
      </c>
      <c r="L213" s="4">
        <v>531000</v>
      </c>
      <c r="M213" s="4">
        <v>562329</v>
      </c>
    </row>
    <row r="214" spans="1:132" x14ac:dyDescent="0.25">
      <c r="A214" s="1" t="s">
        <v>116</v>
      </c>
      <c r="B214" s="1" t="s">
        <v>34</v>
      </c>
      <c r="C214" s="1" t="s">
        <v>107</v>
      </c>
      <c r="D214" s="2">
        <v>328764</v>
      </c>
      <c r="E214" s="2">
        <v>31185.599999999999</v>
      </c>
      <c r="F214" s="2">
        <v>211302.6</v>
      </c>
      <c r="G214" s="2">
        <v>117461.4</v>
      </c>
      <c r="H214" s="2">
        <v>64.27</v>
      </c>
      <c r="I214" s="3">
        <v>0</v>
      </c>
      <c r="J214" s="4">
        <v>328764</v>
      </c>
      <c r="K214" s="5">
        <v>353750.06400000001</v>
      </c>
      <c r="L214" s="4">
        <v>375682.56796800002</v>
      </c>
      <c r="M214" s="4">
        <v>397847.839478112</v>
      </c>
    </row>
    <row r="215" spans="1:132" x14ac:dyDescent="0.25">
      <c r="A215" s="1" t="s">
        <v>364</v>
      </c>
      <c r="B215" s="1" t="s">
        <v>34</v>
      </c>
      <c r="C215" s="1" t="s">
        <v>365</v>
      </c>
      <c r="D215" s="2">
        <v>86678</v>
      </c>
      <c r="E215" s="2">
        <v>5761.23</v>
      </c>
      <c r="F215" s="2">
        <v>50407.38</v>
      </c>
      <c r="G215" s="2">
        <v>36270.620000000003</v>
      </c>
      <c r="H215" s="2">
        <v>58.15</v>
      </c>
      <c r="I215" s="3">
        <v>0</v>
      </c>
      <c r="J215" s="4">
        <v>86678</v>
      </c>
      <c r="K215" s="5">
        <v>93265.528000000006</v>
      </c>
      <c r="L215" s="4">
        <v>99047.990736000007</v>
      </c>
      <c r="M215" s="4">
        <v>104891.82218942401</v>
      </c>
    </row>
    <row r="216" spans="1:132" x14ac:dyDescent="0.25">
      <c r="A216" s="1" t="s">
        <v>509</v>
      </c>
      <c r="B216" s="1" t="s">
        <v>34</v>
      </c>
      <c r="C216" s="1" t="s">
        <v>633</v>
      </c>
      <c r="D216" s="2">
        <v>50000</v>
      </c>
      <c r="E216" s="2"/>
      <c r="F216" s="2"/>
      <c r="G216" s="2">
        <v>50000</v>
      </c>
      <c r="H216" s="2"/>
      <c r="I216" s="3">
        <v>0</v>
      </c>
      <c r="J216" s="4">
        <v>50000</v>
      </c>
      <c r="K216" s="5">
        <v>2600000</v>
      </c>
      <c r="L216" s="4">
        <v>106200</v>
      </c>
      <c r="M216" s="4">
        <v>112465.8</v>
      </c>
    </row>
    <row r="217" spans="1:132" x14ac:dyDescent="0.25">
      <c r="A217" s="1" t="s">
        <v>513</v>
      </c>
      <c r="B217" s="1" t="s">
        <v>34</v>
      </c>
      <c r="C217" s="1" t="s">
        <v>514</v>
      </c>
      <c r="D217" s="2">
        <v>50000</v>
      </c>
      <c r="E217" s="2"/>
      <c r="F217" s="2">
        <v>42251.46</v>
      </c>
      <c r="G217" s="2"/>
      <c r="H217" s="2">
        <v>84.5</v>
      </c>
      <c r="I217" s="3"/>
      <c r="J217" s="4">
        <v>50000</v>
      </c>
      <c r="K217" s="5">
        <v>100000</v>
      </c>
      <c r="L217" s="4">
        <v>106200</v>
      </c>
      <c r="M217" s="4">
        <v>112465.8</v>
      </c>
    </row>
    <row r="218" spans="1:132" x14ac:dyDescent="0.25">
      <c r="A218" s="1" t="s">
        <v>515</v>
      </c>
      <c r="B218" s="1" t="s">
        <v>34</v>
      </c>
      <c r="C218" s="1" t="s">
        <v>516</v>
      </c>
      <c r="D218" s="2">
        <v>50000</v>
      </c>
      <c r="E218" s="2"/>
      <c r="F218" s="2">
        <v>30090.74</v>
      </c>
      <c r="G218" s="2">
        <v>19909.259999999998</v>
      </c>
      <c r="H218" s="2">
        <v>60.18</v>
      </c>
      <c r="I218" s="3">
        <v>-19909.259999999998</v>
      </c>
      <c r="J218" s="4">
        <v>30090.74</v>
      </c>
      <c r="K218" s="5">
        <v>200000</v>
      </c>
      <c r="L218" s="4">
        <v>212400</v>
      </c>
      <c r="M218" s="4">
        <v>224931.6</v>
      </c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</row>
    <row r="219" spans="1:132" x14ac:dyDescent="0.25">
      <c r="A219" s="1" t="s">
        <v>517</v>
      </c>
      <c r="B219" s="1" t="s">
        <v>34</v>
      </c>
      <c r="C219" s="1" t="s">
        <v>518</v>
      </c>
      <c r="D219" s="2">
        <v>150000</v>
      </c>
      <c r="E219" s="2"/>
      <c r="F219" s="2">
        <v>91410</v>
      </c>
      <c r="G219" s="2">
        <v>55755</v>
      </c>
      <c r="H219" s="2">
        <v>60.94</v>
      </c>
      <c r="I219" s="3">
        <v>-55755</v>
      </c>
      <c r="J219" s="4">
        <v>94245</v>
      </c>
      <c r="K219" s="5">
        <v>200000</v>
      </c>
      <c r="L219" s="4">
        <v>212400</v>
      </c>
      <c r="M219" s="4">
        <v>224931.6</v>
      </c>
    </row>
    <row r="220" spans="1:132" x14ac:dyDescent="0.25">
      <c r="A220" s="1" t="s">
        <v>296</v>
      </c>
      <c r="B220" s="1" t="s">
        <v>34</v>
      </c>
      <c r="C220" s="1" t="s">
        <v>287</v>
      </c>
      <c r="D220" s="2">
        <v>501964</v>
      </c>
      <c r="E220" s="2">
        <v>55050.62</v>
      </c>
      <c r="F220" s="2">
        <v>375093.32</v>
      </c>
      <c r="G220" s="2">
        <v>126870.68</v>
      </c>
      <c r="H220" s="2">
        <v>74.72</v>
      </c>
      <c r="I220" s="3">
        <v>0</v>
      </c>
      <c r="J220" s="4">
        <v>501964</v>
      </c>
      <c r="K220" s="5">
        <v>540113.26399999997</v>
      </c>
      <c r="L220" s="4">
        <v>573600.28636799997</v>
      </c>
      <c r="M220" s="4">
        <v>607442.703263712</v>
      </c>
    </row>
    <row r="221" spans="1:132" x14ac:dyDescent="0.25">
      <c r="A221" s="1" t="s">
        <v>140</v>
      </c>
      <c r="B221" s="1" t="s">
        <v>34</v>
      </c>
      <c r="C221" s="1" t="s">
        <v>131</v>
      </c>
      <c r="D221" s="2">
        <v>66674</v>
      </c>
      <c r="E221" s="2">
        <v>67509.95</v>
      </c>
      <c r="F221" s="2">
        <v>473641.51</v>
      </c>
      <c r="G221" s="2">
        <v>-406967.51</v>
      </c>
      <c r="H221" s="2" t="s">
        <v>141</v>
      </c>
      <c r="I221" s="3">
        <v>800000</v>
      </c>
      <c r="J221" s="4">
        <v>866674</v>
      </c>
      <c r="K221" s="5">
        <v>136363.63636363635</v>
      </c>
      <c r="L221" s="4">
        <v>990358.77988800011</v>
      </c>
      <c r="M221" s="4">
        <v>1048789.9479013921</v>
      </c>
    </row>
    <row r="222" spans="1:132" x14ac:dyDescent="0.25">
      <c r="A222" s="1" t="s">
        <v>521</v>
      </c>
      <c r="B222" s="1" t="s">
        <v>34</v>
      </c>
      <c r="C222" s="1" t="s">
        <v>522</v>
      </c>
      <c r="D222" s="2">
        <v>350000</v>
      </c>
      <c r="E222" s="2"/>
      <c r="F222" s="2">
        <v>213156.95</v>
      </c>
      <c r="G222" s="2">
        <v>136143.54999999999</v>
      </c>
      <c r="H222" s="2">
        <v>60.9</v>
      </c>
      <c r="I222" s="3">
        <v>0</v>
      </c>
      <c r="J222" s="4">
        <v>350000</v>
      </c>
      <c r="K222" s="5">
        <v>350000</v>
      </c>
      <c r="L222" s="4">
        <v>371700</v>
      </c>
      <c r="M222" s="4">
        <v>393630.3</v>
      </c>
    </row>
    <row r="223" spans="1:132" x14ac:dyDescent="0.25">
      <c r="A223" s="1" t="s">
        <v>366</v>
      </c>
      <c r="B223" s="1" t="s">
        <v>34</v>
      </c>
      <c r="C223" s="1" t="s">
        <v>367</v>
      </c>
      <c r="D223" s="2">
        <v>588557</v>
      </c>
      <c r="E223" s="2">
        <v>29522.7</v>
      </c>
      <c r="F223" s="2">
        <v>228278.3</v>
      </c>
      <c r="G223" s="2">
        <v>360278.7</v>
      </c>
      <c r="H223" s="2">
        <v>38.78</v>
      </c>
      <c r="I223" s="3">
        <v>0</v>
      </c>
      <c r="J223" s="4">
        <v>588557</v>
      </c>
      <c r="K223" s="5">
        <v>633287.33200000005</v>
      </c>
      <c r="L223" s="4">
        <v>672551.14658400009</v>
      </c>
      <c r="M223" s="4">
        <v>712231.66423245613</v>
      </c>
    </row>
    <row r="224" spans="1:132" x14ac:dyDescent="0.25">
      <c r="A224" s="1" t="s">
        <v>67</v>
      </c>
      <c r="B224" s="1" t="s">
        <v>34</v>
      </c>
      <c r="C224" s="1" t="s">
        <v>58</v>
      </c>
      <c r="D224" s="2">
        <v>710006</v>
      </c>
      <c r="E224" s="2">
        <v>85891.53</v>
      </c>
      <c r="F224" s="2">
        <v>662849.9</v>
      </c>
      <c r="G224" s="2">
        <v>47156.1</v>
      </c>
      <c r="H224" s="2">
        <v>93.35</v>
      </c>
      <c r="I224" s="3">
        <v>0</v>
      </c>
      <c r="J224" s="4">
        <v>710006</v>
      </c>
      <c r="K224" s="5">
        <v>763966.45600000001</v>
      </c>
      <c r="L224" s="4">
        <v>811332.37627200002</v>
      </c>
      <c r="M224" s="4">
        <v>859200.98647204798</v>
      </c>
    </row>
    <row r="225" spans="1:971" x14ac:dyDescent="0.25">
      <c r="A225" s="1" t="s">
        <v>558</v>
      </c>
      <c r="B225" s="1" t="s">
        <v>34</v>
      </c>
      <c r="C225" s="1" t="s">
        <v>559</v>
      </c>
      <c r="D225" s="2"/>
      <c r="E225" s="2"/>
      <c r="F225" s="2">
        <v>261715.08</v>
      </c>
      <c r="G225" s="2">
        <v>-261715.08</v>
      </c>
      <c r="H225" s="2"/>
      <c r="I225" s="3">
        <v>520000</v>
      </c>
      <c r="J225" s="4">
        <v>520000</v>
      </c>
      <c r="K225" s="5">
        <v>750000</v>
      </c>
      <c r="L225" s="4">
        <v>796500</v>
      </c>
      <c r="M225" s="4">
        <v>843493.5</v>
      </c>
    </row>
    <row r="226" spans="1:971" x14ac:dyDescent="0.25">
      <c r="A226" s="1" t="s">
        <v>523</v>
      </c>
      <c r="B226" s="1" t="s">
        <v>34</v>
      </c>
      <c r="C226" s="1" t="s">
        <v>524</v>
      </c>
      <c r="D226" s="2">
        <v>500000</v>
      </c>
      <c r="E226" s="2">
        <v>4500</v>
      </c>
      <c r="F226" s="2">
        <v>349910</v>
      </c>
      <c r="G226" s="2">
        <v>148007.5</v>
      </c>
      <c r="H226" s="2">
        <v>69.98</v>
      </c>
      <c r="I226" s="3">
        <v>0</v>
      </c>
      <c r="J226" s="4">
        <v>500000</v>
      </c>
      <c r="K226" s="5">
        <v>500000</v>
      </c>
      <c r="L226" s="4">
        <v>531000</v>
      </c>
      <c r="M226" s="4">
        <v>562329</v>
      </c>
    </row>
    <row r="227" spans="1:971" x14ac:dyDescent="0.25">
      <c r="A227" s="1" t="s">
        <v>525</v>
      </c>
      <c r="B227" s="1" t="s">
        <v>34</v>
      </c>
      <c r="C227" s="1" t="s">
        <v>526</v>
      </c>
      <c r="D227" s="2">
        <v>350000</v>
      </c>
      <c r="E227" s="2"/>
      <c r="F227" s="2">
        <v>305400</v>
      </c>
      <c r="G227" s="2">
        <v>44600</v>
      </c>
      <c r="H227" s="2">
        <v>87.25</v>
      </c>
      <c r="I227" s="3">
        <v>-44600</v>
      </c>
      <c r="J227" s="4">
        <v>305400</v>
      </c>
      <c r="K227" s="5">
        <v>310000</v>
      </c>
      <c r="L227" s="4">
        <v>329220</v>
      </c>
      <c r="M227" s="4">
        <v>348643.98</v>
      </c>
    </row>
    <row r="228" spans="1:971" x14ac:dyDescent="0.25">
      <c r="A228" s="1" t="s">
        <v>535</v>
      </c>
      <c r="B228" s="1" t="s">
        <v>34</v>
      </c>
      <c r="C228" s="1" t="s">
        <v>536</v>
      </c>
      <c r="D228" s="2">
        <v>50000</v>
      </c>
      <c r="E228" s="2"/>
      <c r="F228" s="2"/>
      <c r="G228" s="2">
        <v>50000</v>
      </c>
      <c r="H228" s="2"/>
      <c r="I228" s="3">
        <v>-50000</v>
      </c>
      <c r="J228" s="4">
        <v>0</v>
      </c>
      <c r="K228" s="5">
        <v>100000</v>
      </c>
      <c r="L228" s="4">
        <v>106200</v>
      </c>
      <c r="M228" s="4">
        <v>112465.8</v>
      </c>
    </row>
    <row r="229" spans="1:971" x14ac:dyDescent="0.25">
      <c r="A229" s="1" t="s">
        <v>33</v>
      </c>
      <c r="B229" s="1" t="s">
        <v>34</v>
      </c>
      <c r="C229" s="1" t="s">
        <v>14</v>
      </c>
      <c r="D229" s="2">
        <v>3690814</v>
      </c>
      <c r="E229" s="2">
        <v>556350.74</v>
      </c>
      <c r="F229" s="2">
        <v>4259376.5</v>
      </c>
      <c r="G229" s="2">
        <v>-568562.5</v>
      </c>
      <c r="H229" s="2">
        <v>115.4</v>
      </c>
      <c r="I229" s="3">
        <v>0</v>
      </c>
      <c r="J229" s="4">
        <v>3690814</v>
      </c>
      <c r="K229" s="5">
        <v>3971315.8640000001</v>
      </c>
      <c r="L229" s="4">
        <v>4217537.4475680003</v>
      </c>
      <c r="M229" s="4">
        <v>4466372.1569745122</v>
      </c>
    </row>
    <row r="230" spans="1:971" x14ac:dyDescent="0.25">
      <c r="A230" s="1" t="s">
        <v>537</v>
      </c>
      <c r="B230" s="1" t="s">
        <v>34</v>
      </c>
      <c r="C230" s="1" t="s">
        <v>538</v>
      </c>
      <c r="D230" s="2">
        <v>1800000</v>
      </c>
      <c r="E230" s="2"/>
      <c r="F230" s="2">
        <v>1581880</v>
      </c>
      <c r="G230" s="2">
        <v>218120</v>
      </c>
      <c r="H230" s="2">
        <v>87.88</v>
      </c>
      <c r="I230" s="3">
        <v>-218120</v>
      </c>
      <c r="J230" s="4">
        <v>1581880</v>
      </c>
      <c r="K230" s="5">
        <v>2000000</v>
      </c>
      <c r="L230" s="4">
        <v>2124000</v>
      </c>
      <c r="M230" s="4">
        <v>2249316</v>
      </c>
    </row>
    <row r="231" spans="1:971" x14ac:dyDescent="0.25">
      <c r="A231" s="1" t="s">
        <v>321</v>
      </c>
      <c r="B231" s="1" t="s">
        <v>34</v>
      </c>
      <c r="C231" s="1" t="s">
        <v>311</v>
      </c>
      <c r="D231" s="2">
        <v>48814</v>
      </c>
      <c r="E231" s="2">
        <v>6989.43</v>
      </c>
      <c r="F231" s="2">
        <v>53796.02</v>
      </c>
      <c r="G231" s="2">
        <v>-4982.0200000000004</v>
      </c>
      <c r="H231" s="2">
        <v>110.2</v>
      </c>
      <c r="I231" s="3">
        <v>200</v>
      </c>
      <c r="J231" s="4">
        <v>49014</v>
      </c>
      <c r="K231" s="5">
        <v>52739.063999999998</v>
      </c>
      <c r="L231" s="4">
        <v>56008.885967999995</v>
      </c>
      <c r="M231" s="4">
        <v>59313.410240111996</v>
      </c>
    </row>
    <row r="232" spans="1:971" x14ac:dyDescent="0.25">
      <c r="A232" s="1" t="s">
        <v>368</v>
      </c>
      <c r="B232" s="1" t="s">
        <v>34</v>
      </c>
      <c r="C232" s="1" t="s">
        <v>369</v>
      </c>
      <c r="D232" s="2">
        <v>25196</v>
      </c>
      <c r="E232" s="2"/>
      <c r="F232" s="2"/>
      <c r="G232" s="2">
        <v>25196</v>
      </c>
      <c r="H232" s="2"/>
      <c r="I232" s="3">
        <v>-25196</v>
      </c>
      <c r="J232" s="4">
        <v>0</v>
      </c>
      <c r="K232" s="5">
        <v>0</v>
      </c>
      <c r="L232" s="4">
        <v>0</v>
      </c>
      <c r="M232" s="4">
        <v>0</v>
      </c>
    </row>
    <row r="233" spans="1:971" x14ac:dyDescent="0.25">
      <c r="A233" s="1" t="s">
        <v>344</v>
      </c>
      <c r="B233" s="1" t="s">
        <v>34</v>
      </c>
      <c r="C233" s="1" t="s">
        <v>336</v>
      </c>
      <c r="D233" s="2"/>
      <c r="E233" s="2">
        <v>635.16</v>
      </c>
      <c r="F233" s="2">
        <v>5832.35</v>
      </c>
      <c r="G233" s="2">
        <v>-5832.35</v>
      </c>
      <c r="H233" s="2"/>
      <c r="I233" s="3">
        <v>11000</v>
      </c>
      <c r="J233" s="4">
        <v>11000</v>
      </c>
      <c r="K233" s="5">
        <v>11836</v>
      </c>
      <c r="L233" s="4">
        <v>12569.832</v>
      </c>
      <c r="M233" s="4">
        <v>13311.452088</v>
      </c>
    </row>
    <row r="234" spans="1:971" x14ac:dyDescent="0.25">
      <c r="A234" s="1" t="s">
        <v>444</v>
      </c>
      <c r="B234" s="1" t="s">
        <v>34</v>
      </c>
      <c r="C234" s="1" t="s">
        <v>439</v>
      </c>
      <c r="D234" s="2">
        <v>96407</v>
      </c>
      <c r="E234" s="2"/>
      <c r="F234" s="2">
        <v>59470.82</v>
      </c>
      <c r="G234" s="2">
        <v>36936.18</v>
      </c>
      <c r="H234" s="2">
        <v>61.68</v>
      </c>
      <c r="I234" s="3">
        <v>0</v>
      </c>
      <c r="J234" s="4">
        <v>96407</v>
      </c>
      <c r="K234" s="5">
        <v>300000</v>
      </c>
      <c r="L234" s="4">
        <v>110165.435784</v>
      </c>
      <c r="M234" s="4">
        <v>116665.19649525601</v>
      </c>
    </row>
    <row r="235" spans="1:971" x14ac:dyDescent="0.25">
      <c r="A235" s="1" t="s">
        <v>370</v>
      </c>
      <c r="B235" s="1" t="s">
        <v>34</v>
      </c>
      <c r="C235" s="1" t="s">
        <v>371</v>
      </c>
      <c r="D235" s="2">
        <v>2028940</v>
      </c>
      <c r="E235" s="2">
        <v>161061.20000000001</v>
      </c>
      <c r="F235" s="2">
        <v>1302214.71</v>
      </c>
      <c r="G235" s="2">
        <v>726725.29</v>
      </c>
      <c r="H235" s="2">
        <v>64.180000000000007</v>
      </c>
      <c r="I235" s="3">
        <v>0</v>
      </c>
      <c r="J235" s="4">
        <v>2028940</v>
      </c>
      <c r="K235" s="5">
        <v>2183139.44</v>
      </c>
      <c r="L235" s="4">
        <v>2318494.0852799998</v>
      </c>
      <c r="M235" s="4">
        <v>2455285.2363115195</v>
      </c>
    </row>
    <row r="236" spans="1:971" x14ac:dyDescent="0.25">
      <c r="A236" s="1" t="s">
        <v>545</v>
      </c>
      <c r="B236" s="1" t="s">
        <v>34</v>
      </c>
      <c r="C236" s="1" t="s">
        <v>546</v>
      </c>
      <c r="D236" s="2">
        <v>300000</v>
      </c>
      <c r="E236" s="2"/>
      <c r="F236" s="2">
        <v>105899</v>
      </c>
      <c r="G236" s="2">
        <v>192751</v>
      </c>
      <c r="H236" s="2">
        <v>35.29</v>
      </c>
      <c r="I236" s="3">
        <v>-192751</v>
      </c>
      <c r="J236" s="4">
        <v>107249</v>
      </c>
      <c r="K236" s="5">
        <v>100000</v>
      </c>
      <c r="L236" s="4">
        <v>106200</v>
      </c>
      <c r="M236" s="4">
        <v>112465.8</v>
      </c>
    </row>
    <row r="237" spans="1:971" x14ac:dyDescent="0.25">
      <c r="A237" s="1" t="s">
        <v>188</v>
      </c>
      <c r="B237" s="1" t="s">
        <v>34</v>
      </c>
      <c r="C237" s="1" t="s">
        <v>182</v>
      </c>
      <c r="D237" s="2">
        <v>274536</v>
      </c>
      <c r="E237" s="2">
        <v>10202.64</v>
      </c>
      <c r="F237" s="2">
        <v>81621.119999999995</v>
      </c>
      <c r="G237" s="2">
        <v>192914.88</v>
      </c>
      <c r="H237" s="2">
        <v>29.73</v>
      </c>
      <c r="I237" s="3">
        <v>0</v>
      </c>
      <c r="J237" s="4">
        <v>274536</v>
      </c>
      <c r="K237" s="5">
        <v>295400.73599999998</v>
      </c>
      <c r="L237" s="4">
        <v>313715.58163199999</v>
      </c>
      <c r="M237" s="4">
        <v>332224.800948288</v>
      </c>
    </row>
    <row r="238" spans="1:971" x14ac:dyDescent="0.25">
      <c r="A238" s="1" t="s">
        <v>554</v>
      </c>
      <c r="B238" s="1" t="s">
        <v>34</v>
      </c>
      <c r="C238" s="1" t="s">
        <v>555</v>
      </c>
      <c r="D238" s="2">
        <v>50000</v>
      </c>
      <c r="E238" s="2"/>
      <c r="F238" s="2">
        <v>18960</v>
      </c>
      <c r="G238" s="2">
        <v>31040</v>
      </c>
      <c r="H238" s="2">
        <v>37.92</v>
      </c>
      <c r="I238" s="3">
        <v>-31040</v>
      </c>
      <c r="J238" s="4">
        <v>18960</v>
      </c>
      <c r="K238" s="5">
        <v>50000</v>
      </c>
      <c r="L238" s="4">
        <v>53100</v>
      </c>
      <c r="M238" s="4">
        <v>56232.9</v>
      </c>
    </row>
    <row r="239" spans="1:971" s="33" customFormat="1" ht="15.75" thickBot="1" x14ac:dyDescent="0.3">
      <c r="A239" s="1" t="s">
        <v>556</v>
      </c>
      <c r="B239" s="1" t="s">
        <v>34</v>
      </c>
      <c r="C239" s="1" t="s">
        <v>557</v>
      </c>
      <c r="D239" s="2">
        <v>700000</v>
      </c>
      <c r="E239" s="2">
        <v>16200</v>
      </c>
      <c r="F239" s="2">
        <v>635767</v>
      </c>
      <c r="G239" s="2">
        <v>35333</v>
      </c>
      <c r="H239" s="2">
        <v>90.82</v>
      </c>
      <c r="I239" s="3">
        <v>0</v>
      </c>
      <c r="J239" s="4">
        <v>700000</v>
      </c>
      <c r="K239" s="11">
        <v>1500000</v>
      </c>
      <c r="L239" s="46">
        <v>1593000</v>
      </c>
      <c r="M239" s="46">
        <v>1686987</v>
      </c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  <c r="PI239"/>
      <c r="PJ239"/>
      <c r="PK239"/>
      <c r="PL239"/>
      <c r="PM239"/>
      <c r="PN239"/>
      <c r="PO239"/>
      <c r="PP239"/>
      <c r="PQ239"/>
      <c r="PR239"/>
      <c r="PS239"/>
      <c r="PT239"/>
      <c r="PU239"/>
      <c r="PV239"/>
      <c r="PW239"/>
      <c r="PX239"/>
      <c r="PY239"/>
      <c r="PZ239"/>
      <c r="QA239"/>
      <c r="QB239"/>
      <c r="QC239"/>
      <c r="QD239"/>
      <c r="QE239"/>
      <c r="QF239"/>
      <c r="QG239"/>
      <c r="QH239"/>
      <c r="QI239"/>
      <c r="QJ239"/>
      <c r="QK239"/>
      <c r="QL239"/>
      <c r="QM239"/>
      <c r="QN239"/>
      <c r="QO239"/>
      <c r="QP239"/>
      <c r="QQ239"/>
      <c r="QR239"/>
      <c r="QS239"/>
      <c r="QT239"/>
      <c r="QU239"/>
      <c r="QV239"/>
      <c r="QW239"/>
      <c r="QX239"/>
      <c r="QY239"/>
      <c r="QZ239"/>
      <c r="RA239"/>
      <c r="RB239"/>
      <c r="RC239"/>
      <c r="RD239"/>
      <c r="RE239"/>
      <c r="RF239"/>
      <c r="RG239"/>
      <c r="RH239"/>
      <c r="RI239"/>
      <c r="RJ239"/>
      <c r="RK239"/>
      <c r="RL239"/>
      <c r="RM239"/>
      <c r="RN239"/>
      <c r="RO239"/>
      <c r="RP239"/>
      <c r="RQ239"/>
      <c r="RR239"/>
      <c r="RS239"/>
      <c r="RT239"/>
      <c r="RU239"/>
      <c r="RV239"/>
      <c r="RW239"/>
      <c r="RX239"/>
      <c r="RY239"/>
      <c r="RZ239"/>
      <c r="SA239"/>
      <c r="SB239"/>
      <c r="SC239"/>
      <c r="SD239"/>
      <c r="SE239"/>
      <c r="SF239"/>
      <c r="SG239"/>
      <c r="SH239"/>
      <c r="SI239"/>
      <c r="SJ239"/>
      <c r="SK239"/>
      <c r="SL239"/>
      <c r="SM239"/>
      <c r="SN239"/>
      <c r="SO239"/>
      <c r="SP239"/>
      <c r="SQ239"/>
      <c r="SR239"/>
      <c r="SS239"/>
      <c r="ST239"/>
      <c r="SU239"/>
      <c r="SV239"/>
      <c r="SW239"/>
      <c r="SX239"/>
      <c r="SY239"/>
      <c r="SZ239"/>
      <c r="TA239"/>
      <c r="TB239"/>
      <c r="TC239"/>
      <c r="TD239"/>
      <c r="TE239"/>
      <c r="TF239"/>
      <c r="TG239"/>
      <c r="TH239"/>
      <c r="TI239"/>
      <c r="TJ239"/>
      <c r="TK239"/>
      <c r="TL239"/>
      <c r="TM239"/>
      <c r="TN239"/>
      <c r="TO239"/>
      <c r="TP239"/>
      <c r="TQ239"/>
      <c r="TR239"/>
      <c r="TS239"/>
      <c r="TT239"/>
      <c r="TU239"/>
      <c r="TV239"/>
      <c r="TW239"/>
      <c r="TX239"/>
      <c r="TY239"/>
      <c r="TZ239"/>
      <c r="UA239"/>
      <c r="UB239"/>
      <c r="UC239"/>
      <c r="UD239"/>
      <c r="UE239"/>
      <c r="UF239"/>
      <c r="UG239"/>
      <c r="UH239"/>
      <c r="UI239"/>
      <c r="UJ239"/>
      <c r="UK239"/>
      <c r="UL239"/>
      <c r="UM239"/>
      <c r="UN239"/>
      <c r="UO239"/>
      <c r="UP239"/>
      <c r="UQ239"/>
      <c r="UR239"/>
      <c r="US239"/>
      <c r="UT239"/>
      <c r="UU239"/>
      <c r="UV239"/>
      <c r="UW239"/>
      <c r="UX239"/>
      <c r="UY239"/>
      <c r="UZ239"/>
      <c r="VA239"/>
      <c r="VB239"/>
      <c r="VC239"/>
      <c r="VD239"/>
      <c r="VE239"/>
      <c r="VF239"/>
      <c r="VG239"/>
      <c r="VH239"/>
      <c r="VI239"/>
      <c r="VJ239"/>
      <c r="VK239"/>
      <c r="VL239"/>
      <c r="VM239"/>
      <c r="VN239"/>
      <c r="VO239"/>
      <c r="VP239"/>
      <c r="VQ239"/>
      <c r="VR239"/>
      <c r="VS239"/>
      <c r="VT239"/>
      <c r="VU239"/>
      <c r="VV239"/>
      <c r="VW239"/>
      <c r="VX239"/>
      <c r="VY239"/>
      <c r="VZ239"/>
      <c r="WA239"/>
      <c r="WB239"/>
      <c r="WC239"/>
      <c r="WD239"/>
      <c r="WE239"/>
      <c r="WF239"/>
      <c r="WG239"/>
      <c r="WH239"/>
      <c r="WI239"/>
      <c r="WJ239"/>
      <c r="WK239"/>
      <c r="WL239"/>
      <c r="WM239"/>
      <c r="WN239"/>
      <c r="WO239"/>
      <c r="WP239"/>
      <c r="WQ239"/>
      <c r="WR239"/>
      <c r="WS239"/>
      <c r="WT239"/>
      <c r="WU239"/>
      <c r="WV239"/>
      <c r="WW239"/>
      <c r="WX239"/>
      <c r="WY239"/>
      <c r="WZ239"/>
      <c r="XA239"/>
      <c r="XB239"/>
      <c r="XC239"/>
      <c r="XD239"/>
      <c r="XE239"/>
      <c r="XF239"/>
      <c r="XG239"/>
      <c r="XH239"/>
      <c r="XI239"/>
      <c r="XJ239"/>
      <c r="XK239"/>
      <c r="XL239"/>
      <c r="XM239"/>
      <c r="XN239"/>
      <c r="XO239"/>
      <c r="XP239"/>
      <c r="XQ239"/>
      <c r="XR239"/>
      <c r="XS239"/>
      <c r="XT239"/>
      <c r="XU239"/>
      <c r="XV239"/>
      <c r="XW239"/>
      <c r="XX239"/>
      <c r="XY239"/>
      <c r="XZ239"/>
      <c r="YA239"/>
      <c r="YB239"/>
      <c r="YC239"/>
      <c r="YD239"/>
      <c r="YE239"/>
      <c r="YF239"/>
      <c r="YG239"/>
      <c r="YH239"/>
      <c r="YI239"/>
      <c r="YJ239"/>
      <c r="YK239"/>
      <c r="YL239"/>
      <c r="YM239"/>
      <c r="YN239"/>
      <c r="YO239"/>
      <c r="YP239"/>
      <c r="YQ239"/>
      <c r="YR239"/>
      <c r="YS239"/>
      <c r="YT239"/>
      <c r="YU239"/>
      <c r="YV239"/>
      <c r="YW239"/>
      <c r="YX239"/>
      <c r="YY239"/>
      <c r="YZ239"/>
      <c r="ZA239"/>
      <c r="ZB239"/>
      <c r="ZC239"/>
      <c r="ZD239"/>
      <c r="ZE239"/>
      <c r="ZF239"/>
      <c r="ZG239"/>
      <c r="ZH239"/>
      <c r="ZI239"/>
      <c r="ZJ239"/>
      <c r="ZK239"/>
      <c r="ZL239"/>
      <c r="ZM239"/>
      <c r="ZN239"/>
      <c r="ZO239"/>
      <c r="ZP239"/>
      <c r="ZQ239"/>
      <c r="ZR239"/>
      <c r="ZS239"/>
      <c r="ZT239"/>
      <c r="ZU239"/>
      <c r="ZV239"/>
      <c r="ZW239"/>
      <c r="ZX239"/>
      <c r="ZY239"/>
      <c r="ZZ239"/>
      <c r="AAA239"/>
      <c r="AAB239"/>
      <c r="AAC239"/>
      <c r="AAD239"/>
      <c r="AAE239"/>
      <c r="AAF239"/>
      <c r="AAG239"/>
      <c r="AAH239"/>
      <c r="AAI239"/>
      <c r="AAJ239"/>
      <c r="AAK239"/>
      <c r="AAL239"/>
      <c r="AAM239"/>
      <c r="AAN239"/>
      <c r="AAO239"/>
      <c r="AAP239"/>
      <c r="AAQ239"/>
      <c r="AAR239"/>
      <c r="AAS239"/>
      <c r="AAT239"/>
      <c r="AAU239"/>
      <c r="AAV239"/>
      <c r="AAW239"/>
      <c r="AAX239"/>
      <c r="AAY239"/>
      <c r="AAZ239"/>
      <c r="ABA239"/>
      <c r="ABB239"/>
      <c r="ABC239"/>
      <c r="ABD239"/>
      <c r="ABE239"/>
      <c r="ABF239"/>
      <c r="ABG239"/>
      <c r="ABH239"/>
      <c r="ABI239"/>
      <c r="ABJ239"/>
      <c r="ABK239"/>
      <c r="ABL239"/>
      <c r="ABM239"/>
      <c r="ABN239"/>
      <c r="ABO239"/>
      <c r="ABP239"/>
      <c r="ABQ239"/>
      <c r="ABR239"/>
      <c r="ABS239"/>
      <c r="ABT239"/>
      <c r="ABU239"/>
      <c r="ABV239"/>
      <c r="ABW239"/>
      <c r="ABX239"/>
      <c r="ABY239"/>
      <c r="ABZ239"/>
      <c r="ACA239"/>
      <c r="ACB239"/>
      <c r="ACC239"/>
      <c r="ACD239"/>
      <c r="ACE239"/>
      <c r="ACF239"/>
      <c r="ACG239"/>
      <c r="ACH239"/>
      <c r="ACI239"/>
      <c r="ACJ239"/>
      <c r="ACK239"/>
      <c r="ACL239"/>
      <c r="ACM239"/>
      <c r="ACN239"/>
      <c r="ACO239"/>
      <c r="ACP239"/>
      <c r="ACQ239"/>
      <c r="ACR239"/>
      <c r="ACS239"/>
      <c r="ACT239"/>
      <c r="ACU239"/>
      <c r="ACV239"/>
      <c r="ACW239"/>
      <c r="ACX239"/>
      <c r="ACY239"/>
      <c r="ACZ239"/>
      <c r="ADA239"/>
      <c r="ADB239"/>
      <c r="ADC239"/>
      <c r="ADD239"/>
      <c r="ADE239"/>
      <c r="ADF239"/>
      <c r="ADG239"/>
      <c r="ADH239"/>
      <c r="ADI239"/>
      <c r="ADJ239"/>
      <c r="ADK239"/>
      <c r="ADL239"/>
      <c r="ADM239"/>
      <c r="ADN239"/>
      <c r="ADO239"/>
      <c r="ADP239"/>
      <c r="ADQ239"/>
      <c r="ADR239"/>
      <c r="ADS239"/>
      <c r="ADT239"/>
      <c r="ADU239"/>
      <c r="ADV239"/>
      <c r="ADW239"/>
      <c r="ADX239"/>
      <c r="ADY239"/>
      <c r="ADZ239"/>
      <c r="AEA239"/>
      <c r="AEB239"/>
      <c r="AEC239"/>
      <c r="AED239"/>
      <c r="AEE239"/>
      <c r="AEF239"/>
      <c r="AEG239"/>
      <c r="AEH239"/>
      <c r="AEI239"/>
      <c r="AEJ239"/>
      <c r="AEK239"/>
      <c r="AEL239"/>
      <c r="AEM239"/>
      <c r="AEN239"/>
      <c r="AEO239"/>
      <c r="AEP239"/>
      <c r="AEQ239"/>
      <c r="AER239"/>
      <c r="AES239"/>
      <c r="AET239"/>
      <c r="AEU239"/>
      <c r="AEV239"/>
      <c r="AEW239"/>
      <c r="AEX239"/>
      <c r="AEY239"/>
      <c r="AEZ239"/>
      <c r="AFA239"/>
      <c r="AFB239"/>
      <c r="AFC239"/>
      <c r="AFD239"/>
      <c r="AFE239"/>
      <c r="AFF239"/>
      <c r="AFG239"/>
      <c r="AFH239"/>
      <c r="AFI239"/>
      <c r="AFJ239"/>
      <c r="AFK239"/>
      <c r="AFL239"/>
      <c r="AFM239"/>
      <c r="AFN239"/>
      <c r="AFO239"/>
      <c r="AFP239"/>
      <c r="AFQ239"/>
      <c r="AFR239"/>
      <c r="AFS239"/>
      <c r="AFT239"/>
      <c r="AFU239"/>
      <c r="AFV239"/>
      <c r="AFW239"/>
      <c r="AFX239"/>
      <c r="AFY239"/>
      <c r="AFZ239"/>
      <c r="AGA239"/>
      <c r="AGB239"/>
      <c r="AGC239"/>
      <c r="AGD239"/>
      <c r="AGE239"/>
      <c r="AGF239"/>
      <c r="AGG239"/>
      <c r="AGH239"/>
      <c r="AGI239"/>
      <c r="AGJ239"/>
      <c r="AGK239"/>
      <c r="AGL239"/>
      <c r="AGM239"/>
      <c r="AGN239"/>
      <c r="AGO239"/>
      <c r="AGP239"/>
      <c r="AGQ239"/>
      <c r="AGR239"/>
      <c r="AGS239"/>
      <c r="AGT239"/>
      <c r="AGU239"/>
      <c r="AGV239"/>
      <c r="AGW239"/>
      <c r="AGX239"/>
      <c r="AGY239"/>
      <c r="AGZ239"/>
      <c r="AHA239"/>
      <c r="AHB239"/>
      <c r="AHC239"/>
      <c r="AHD239"/>
      <c r="AHE239"/>
      <c r="AHF239"/>
      <c r="AHG239"/>
      <c r="AHH239"/>
      <c r="AHI239"/>
      <c r="AHJ239"/>
      <c r="AHK239"/>
      <c r="AHL239"/>
      <c r="AHM239"/>
      <c r="AHN239"/>
      <c r="AHO239"/>
      <c r="AHP239"/>
      <c r="AHQ239"/>
      <c r="AHR239"/>
      <c r="AHS239"/>
      <c r="AHT239"/>
      <c r="AHU239"/>
      <c r="AHV239"/>
      <c r="AHW239"/>
      <c r="AHX239"/>
      <c r="AHY239"/>
      <c r="AHZ239"/>
      <c r="AIA239"/>
      <c r="AIB239"/>
      <c r="AIC239"/>
      <c r="AID239"/>
      <c r="AIE239"/>
      <c r="AIF239"/>
      <c r="AIG239"/>
      <c r="AIH239"/>
      <c r="AII239"/>
      <c r="AIJ239"/>
      <c r="AIK239"/>
      <c r="AIL239"/>
      <c r="AIM239"/>
      <c r="AIN239"/>
      <c r="AIO239"/>
      <c r="AIP239"/>
      <c r="AIQ239"/>
      <c r="AIR239"/>
      <c r="AIS239"/>
      <c r="AIT239"/>
      <c r="AIU239"/>
      <c r="AIV239"/>
      <c r="AIW239"/>
      <c r="AIX239"/>
      <c r="AIY239"/>
      <c r="AIZ239"/>
      <c r="AJA239"/>
      <c r="AJB239"/>
      <c r="AJC239"/>
      <c r="AJD239"/>
      <c r="AJE239"/>
      <c r="AJF239"/>
      <c r="AJG239"/>
      <c r="AJH239"/>
      <c r="AJI239"/>
      <c r="AJJ239"/>
      <c r="AJK239"/>
      <c r="AJL239"/>
      <c r="AJM239"/>
      <c r="AJN239"/>
      <c r="AJO239"/>
      <c r="AJP239"/>
      <c r="AJQ239"/>
      <c r="AJR239"/>
      <c r="AJS239"/>
      <c r="AJT239"/>
      <c r="AJU239"/>
      <c r="AJV239"/>
      <c r="AJW239"/>
      <c r="AJX239"/>
      <c r="AJY239"/>
      <c r="AJZ239"/>
      <c r="AKA239"/>
      <c r="AKB239"/>
      <c r="AKC239"/>
      <c r="AKD239"/>
      <c r="AKE239"/>
      <c r="AKF239"/>
      <c r="AKG239"/>
      <c r="AKH239"/>
      <c r="AKI239"/>
    </row>
    <row r="240" spans="1:971" ht="15.75" thickTop="1" x14ac:dyDescent="0.25">
      <c r="A240" s="1"/>
      <c r="B240" s="1" t="s">
        <v>34</v>
      </c>
      <c r="C240" s="1" t="s">
        <v>627</v>
      </c>
      <c r="D240" s="2"/>
      <c r="E240" s="2"/>
      <c r="F240" s="2"/>
      <c r="G240" s="2"/>
      <c r="H240" s="2"/>
      <c r="I240" s="3"/>
      <c r="J240" s="4"/>
      <c r="K240" s="49">
        <v>1000000</v>
      </c>
      <c r="L240" s="4"/>
      <c r="M240" s="4"/>
    </row>
    <row r="241" spans="1:13" x14ac:dyDescent="0.25">
      <c r="A241" s="1"/>
      <c r="B241" s="1" t="s">
        <v>34</v>
      </c>
      <c r="C241" s="1" t="s">
        <v>628</v>
      </c>
      <c r="D241" s="2"/>
      <c r="E241" s="2"/>
      <c r="F241" s="2"/>
      <c r="G241" s="2"/>
      <c r="H241" s="2"/>
      <c r="I241" s="3"/>
      <c r="J241" s="4"/>
      <c r="K241" s="5">
        <v>2000000</v>
      </c>
      <c r="L241" s="4"/>
      <c r="M241" s="4"/>
    </row>
    <row r="242" spans="1:13" x14ac:dyDescent="0.25">
      <c r="A242" s="1"/>
      <c r="B242" s="1" t="s">
        <v>34</v>
      </c>
      <c r="C242" s="1" t="s">
        <v>630</v>
      </c>
      <c r="D242" s="2"/>
      <c r="E242" s="2"/>
      <c r="F242" s="2"/>
      <c r="G242" s="2"/>
      <c r="H242" s="2"/>
      <c r="I242" s="3"/>
      <c r="J242" s="4"/>
      <c r="K242" s="5">
        <v>350000</v>
      </c>
      <c r="L242" s="4"/>
      <c r="M242" s="4"/>
    </row>
    <row r="243" spans="1:13" x14ac:dyDescent="0.25">
      <c r="A243" s="1" t="s">
        <v>418</v>
      </c>
      <c r="B243" s="1" t="s">
        <v>36</v>
      </c>
      <c r="C243" s="1" t="s">
        <v>415</v>
      </c>
      <c r="D243" s="2">
        <v>68182</v>
      </c>
      <c r="E243" s="2">
        <v>45746.239999999998</v>
      </c>
      <c r="F243" s="2">
        <v>61550.67</v>
      </c>
      <c r="G243" s="2">
        <v>1171.68</v>
      </c>
      <c r="H243" s="2" t="s">
        <v>419</v>
      </c>
      <c r="I243" s="3">
        <v>30000</v>
      </c>
      <c r="J243" s="4">
        <v>98182</v>
      </c>
      <c r="K243" s="5">
        <v>100000</v>
      </c>
      <c r="L243" s="4">
        <v>106200</v>
      </c>
      <c r="M243" s="4">
        <v>112465.8</v>
      </c>
    </row>
    <row r="244" spans="1:13" x14ac:dyDescent="0.25">
      <c r="A244" s="1" t="s">
        <v>168</v>
      </c>
      <c r="B244" s="1" t="s">
        <v>36</v>
      </c>
      <c r="C244" s="1" t="s">
        <v>158</v>
      </c>
      <c r="D244" s="2">
        <v>638159</v>
      </c>
      <c r="E244" s="2">
        <v>65267.05</v>
      </c>
      <c r="F244" s="2">
        <v>525059.9</v>
      </c>
      <c r="G244" s="2">
        <v>113099.1</v>
      </c>
      <c r="H244" s="2">
        <v>82.27</v>
      </c>
      <c r="I244" s="3">
        <v>0</v>
      </c>
      <c r="J244" s="4">
        <v>638159</v>
      </c>
      <c r="K244" s="5">
        <v>686659.08400000003</v>
      </c>
      <c r="L244" s="4">
        <v>729231.947208</v>
      </c>
      <c r="M244" s="4">
        <v>772256.63209327194</v>
      </c>
    </row>
    <row r="245" spans="1:13" x14ac:dyDescent="0.25">
      <c r="A245" s="1"/>
      <c r="B245" s="1" t="s">
        <v>36</v>
      </c>
      <c r="C245" s="1" t="s">
        <v>490</v>
      </c>
      <c r="D245" s="2"/>
      <c r="E245" s="2"/>
      <c r="F245" s="2"/>
      <c r="G245" s="2"/>
      <c r="H245" s="2"/>
      <c r="I245" s="3"/>
      <c r="J245" s="4">
        <v>0</v>
      </c>
      <c r="K245" s="5">
        <v>24000</v>
      </c>
      <c r="L245" s="4">
        <v>25488</v>
      </c>
      <c r="M245" s="4">
        <v>26991.792000000001</v>
      </c>
    </row>
    <row r="246" spans="1:13" x14ac:dyDescent="0.25">
      <c r="A246" s="1"/>
      <c r="B246" s="1" t="s">
        <v>36</v>
      </c>
      <c r="C246" s="1" t="s">
        <v>493</v>
      </c>
      <c r="D246" s="2"/>
      <c r="E246" s="2"/>
      <c r="F246" s="2"/>
      <c r="G246" s="2"/>
      <c r="H246" s="2"/>
      <c r="I246" s="3"/>
      <c r="J246" s="4">
        <v>0</v>
      </c>
      <c r="K246" s="5">
        <v>100000</v>
      </c>
      <c r="L246" s="4">
        <v>106200</v>
      </c>
      <c r="M246" s="4">
        <v>112465.8</v>
      </c>
    </row>
    <row r="247" spans="1:13" x14ac:dyDescent="0.25">
      <c r="A247" s="1"/>
      <c r="B247" s="1" t="s">
        <v>36</v>
      </c>
      <c r="C247" s="1" t="s">
        <v>494</v>
      </c>
      <c r="D247" s="2"/>
      <c r="E247" s="2"/>
      <c r="F247" s="2"/>
      <c r="G247" s="2"/>
      <c r="H247" s="2"/>
      <c r="I247" s="3"/>
      <c r="J247" s="4">
        <v>0</v>
      </c>
      <c r="K247" s="5">
        <v>200000</v>
      </c>
      <c r="L247" s="4">
        <v>212400</v>
      </c>
      <c r="M247" s="4">
        <v>224931.6</v>
      </c>
    </row>
    <row r="248" spans="1:13" x14ac:dyDescent="0.25">
      <c r="A248" s="1" t="s">
        <v>250</v>
      </c>
      <c r="B248" s="1" t="s">
        <v>36</v>
      </c>
      <c r="C248" s="1" t="s">
        <v>240</v>
      </c>
      <c r="D248" s="2">
        <v>57697</v>
      </c>
      <c r="E248" s="2">
        <v>9048.58</v>
      </c>
      <c r="F248" s="2">
        <v>70888.600000000006</v>
      </c>
      <c r="G248" s="2">
        <v>-13191.6</v>
      </c>
      <c r="H248" s="2">
        <v>122.86</v>
      </c>
      <c r="I248" s="3">
        <v>0</v>
      </c>
      <c r="J248" s="4">
        <v>57697</v>
      </c>
      <c r="K248" s="5">
        <v>62081.972000000002</v>
      </c>
      <c r="L248" s="4">
        <v>65931.054264000006</v>
      </c>
      <c r="M248" s="4">
        <v>69820.986465576003</v>
      </c>
    </row>
    <row r="249" spans="1:13" x14ac:dyDescent="0.25">
      <c r="A249" s="1" t="s">
        <v>206</v>
      </c>
      <c r="B249" s="1" t="s">
        <v>36</v>
      </c>
      <c r="C249" s="1" t="s">
        <v>196</v>
      </c>
      <c r="D249" s="2">
        <v>10417</v>
      </c>
      <c r="E249" s="2">
        <v>2100</v>
      </c>
      <c r="F249" s="2">
        <v>16754</v>
      </c>
      <c r="G249" s="2">
        <v>-6337</v>
      </c>
      <c r="H249" s="2">
        <v>160.83000000000001</v>
      </c>
      <c r="I249" s="3">
        <v>12000</v>
      </c>
      <c r="J249" s="4">
        <v>22417</v>
      </c>
      <c r="K249" s="5">
        <v>24120.691999999999</v>
      </c>
      <c r="L249" s="4">
        <v>25616.174904</v>
      </c>
      <c r="M249" s="4">
        <v>27127.529223336001</v>
      </c>
    </row>
    <row r="250" spans="1:13" x14ac:dyDescent="0.25">
      <c r="A250" s="1" t="s">
        <v>273</v>
      </c>
      <c r="B250" s="1" t="s">
        <v>36</v>
      </c>
      <c r="C250" s="1" t="s">
        <v>263</v>
      </c>
      <c r="D250" s="2">
        <v>3738</v>
      </c>
      <c r="E250" s="2">
        <v>261</v>
      </c>
      <c r="F250" s="2">
        <v>2099.61</v>
      </c>
      <c r="G250" s="2">
        <v>1638.39</v>
      </c>
      <c r="H250" s="2">
        <v>56.16</v>
      </c>
      <c r="I250" s="3">
        <v>0</v>
      </c>
      <c r="J250" s="4">
        <v>3738</v>
      </c>
      <c r="K250" s="5">
        <v>4022.0879999999997</v>
      </c>
      <c r="L250" s="4">
        <v>4271.4574560000001</v>
      </c>
      <c r="M250" s="4">
        <v>4523.4734459040001</v>
      </c>
    </row>
    <row r="251" spans="1:13" x14ac:dyDescent="0.25">
      <c r="A251" s="1" t="s">
        <v>93</v>
      </c>
      <c r="B251" s="1" t="s">
        <v>36</v>
      </c>
      <c r="C251" s="1" t="s">
        <v>82</v>
      </c>
      <c r="D251" s="2">
        <v>61657</v>
      </c>
      <c r="E251" s="2">
        <v>5370.25</v>
      </c>
      <c r="F251" s="2">
        <v>43336.62</v>
      </c>
      <c r="G251" s="2">
        <v>18320.38</v>
      </c>
      <c r="H251" s="2">
        <v>70.28</v>
      </c>
      <c r="I251" s="3">
        <v>0</v>
      </c>
      <c r="J251" s="4">
        <v>61657</v>
      </c>
      <c r="K251" s="5">
        <v>66342.932000000001</v>
      </c>
      <c r="L251" s="4">
        <v>70456.193784000003</v>
      </c>
      <c r="M251" s="4">
        <v>74613.109217256002</v>
      </c>
    </row>
    <row r="252" spans="1:13" x14ac:dyDescent="0.25">
      <c r="A252" s="1" t="s">
        <v>449</v>
      </c>
      <c r="B252" s="1" t="s">
        <v>36</v>
      </c>
      <c r="C252" s="1" t="s">
        <v>450</v>
      </c>
      <c r="D252" s="2">
        <v>1880000</v>
      </c>
      <c r="E252" s="2"/>
      <c r="F252" s="2">
        <v>1854732.43</v>
      </c>
      <c r="G252" s="2">
        <v>24828.97</v>
      </c>
      <c r="H252" s="2">
        <v>98.65</v>
      </c>
      <c r="I252" s="3">
        <v>500000</v>
      </c>
      <c r="J252" s="4">
        <v>2380000</v>
      </c>
      <c r="K252" s="5">
        <v>3000000</v>
      </c>
      <c r="L252" s="4">
        <v>3186000</v>
      </c>
      <c r="M252" s="4">
        <v>3373974</v>
      </c>
    </row>
    <row r="253" spans="1:13" x14ac:dyDescent="0.25">
      <c r="A253" s="1" t="s">
        <v>117</v>
      </c>
      <c r="B253" s="1" t="s">
        <v>36</v>
      </c>
      <c r="C253" s="1" t="s">
        <v>107</v>
      </c>
      <c r="D253" s="2">
        <v>546633</v>
      </c>
      <c r="E253" s="2">
        <v>56288.800000000003</v>
      </c>
      <c r="F253" s="2">
        <v>387865.68</v>
      </c>
      <c r="G253" s="2">
        <v>158767.32</v>
      </c>
      <c r="H253" s="2">
        <v>70.95</v>
      </c>
      <c r="I253" s="3">
        <v>0</v>
      </c>
      <c r="J253" s="4">
        <v>546633</v>
      </c>
      <c r="K253" s="5">
        <v>588177.10800000001</v>
      </c>
      <c r="L253" s="4">
        <v>624644.08869600005</v>
      </c>
      <c r="M253" s="4">
        <v>661498.08992906404</v>
      </c>
    </row>
    <row r="254" spans="1:13" x14ac:dyDescent="0.25">
      <c r="A254" s="1" t="s">
        <v>519</v>
      </c>
      <c r="B254" s="1" t="s">
        <v>36</v>
      </c>
      <c r="C254" s="1" t="s">
        <v>520</v>
      </c>
      <c r="D254" s="2">
        <v>194000</v>
      </c>
      <c r="E254" s="2"/>
      <c r="F254" s="2">
        <v>193000</v>
      </c>
      <c r="G254" s="2">
        <v>1000</v>
      </c>
      <c r="H254" s="2">
        <v>99.48</v>
      </c>
      <c r="I254" s="3">
        <v>0</v>
      </c>
      <c r="J254" s="4">
        <v>194000</v>
      </c>
      <c r="K254" s="5">
        <v>200000</v>
      </c>
      <c r="L254" s="4">
        <v>212400</v>
      </c>
      <c r="M254" s="4">
        <v>224931.6</v>
      </c>
    </row>
    <row r="255" spans="1:13" x14ac:dyDescent="0.25">
      <c r="A255" s="1" t="s">
        <v>297</v>
      </c>
      <c r="B255" s="1" t="s">
        <v>36</v>
      </c>
      <c r="C255" s="1" t="s">
        <v>287</v>
      </c>
      <c r="D255" s="2">
        <v>651764</v>
      </c>
      <c r="E255" s="2">
        <v>82788.759999999995</v>
      </c>
      <c r="F255" s="2">
        <v>803697.75</v>
      </c>
      <c r="G255" s="2">
        <v>-151933.75</v>
      </c>
      <c r="H255" s="2">
        <v>123.31</v>
      </c>
      <c r="I255" s="3">
        <v>0</v>
      </c>
      <c r="J255" s="4">
        <v>651764</v>
      </c>
      <c r="K255" s="10">
        <v>701298.06400000001</v>
      </c>
      <c r="L255" s="9">
        <v>744778.54396799998</v>
      </c>
      <c r="M255" s="9">
        <v>788720.478062112</v>
      </c>
    </row>
    <row r="256" spans="1:13" x14ac:dyDescent="0.25">
      <c r="A256" s="1" t="s">
        <v>142</v>
      </c>
      <c r="B256" s="1" t="s">
        <v>36</v>
      </c>
      <c r="C256" s="1" t="s">
        <v>131</v>
      </c>
      <c r="D256" s="2">
        <v>104262</v>
      </c>
      <c r="E256" s="2">
        <v>126748.66</v>
      </c>
      <c r="F256" s="2">
        <v>1054922.7</v>
      </c>
      <c r="G256" s="2">
        <v>-950660.7</v>
      </c>
      <c r="H256" s="2" t="s">
        <v>143</v>
      </c>
      <c r="I256" s="3">
        <v>1000000</v>
      </c>
      <c r="J256" s="4">
        <v>1104262</v>
      </c>
      <c r="K256" s="5">
        <v>136363.63636363635</v>
      </c>
      <c r="L256" s="4">
        <v>1261853.438544</v>
      </c>
      <c r="M256" s="4">
        <v>1336302.7914180961</v>
      </c>
    </row>
    <row r="257" spans="1:13" x14ac:dyDescent="0.25">
      <c r="A257" s="1" t="s">
        <v>68</v>
      </c>
      <c r="B257" s="1" t="s">
        <v>36</v>
      </c>
      <c r="C257" s="1" t="s">
        <v>58</v>
      </c>
      <c r="D257" s="2">
        <v>1010647</v>
      </c>
      <c r="E257" s="2">
        <v>124948.41</v>
      </c>
      <c r="F257" s="2">
        <v>992552.44</v>
      </c>
      <c r="G257" s="2">
        <v>18094.560000000001</v>
      </c>
      <c r="H257" s="2">
        <v>98.2</v>
      </c>
      <c r="I257" s="3">
        <v>0</v>
      </c>
      <c r="J257" s="4">
        <v>1010647</v>
      </c>
      <c r="K257" s="5">
        <v>1087456.172</v>
      </c>
      <c r="L257" s="4">
        <v>1154878.4546640001</v>
      </c>
      <c r="M257" s="4">
        <v>1223016.2834891761</v>
      </c>
    </row>
    <row r="258" spans="1:13" x14ac:dyDescent="0.25">
      <c r="A258" s="1" t="s">
        <v>229</v>
      </c>
      <c r="B258" s="1" t="s">
        <v>36</v>
      </c>
      <c r="C258" s="1" t="s">
        <v>221</v>
      </c>
      <c r="D258" s="2">
        <v>18534</v>
      </c>
      <c r="E258" s="2"/>
      <c r="F258" s="2">
        <v>25094.400000000001</v>
      </c>
      <c r="G258" s="2">
        <v>-6560.4</v>
      </c>
      <c r="H258" s="2">
        <v>135.38999999999999</v>
      </c>
      <c r="I258" s="3">
        <v>0</v>
      </c>
      <c r="J258" s="4">
        <v>18534</v>
      </c>
      <c r="K258" s="5">
        <v>19942.583999999999</v>
      </c>
      <c r="L258" s="4">
        <v>21179.024207999999</v>
      </c>
      <c r="M258" s="4">
        <v>22428.586636271997</v>
      </c>
    </row>
    <row r="259" spans="1:13" x14ac:dyDescent="0.25">
      <c r="A259" s="1" t="s">
        <v>35</v>
      </c>
      <c r="B259" s="1" t="s">
        <v>36</v>
      </c>
      <c r="C259" s="1" t="s">
        <v>14</v>
      </c>
      <c r="D259" s="2">
        <v>9052290</v>
      </c>
      <c r="E259" s="2">
        <v>649008.72</v>
      </c>
      <c r="F259" s="2">
        <v>5155401.83</v>
      </c>
      <c r="G259" s="2">
        <v>3896888.17</v>
      </c>
      <c r="H259" s="2">
        <v>56.95</v>
      </c>
      <c r="I259" s="3">
        <v>0</v>
      </c>
      <c r="J259" s="4">
        <v>9052290</v>
      </c>
      <c r="K259" s="10">
        <v>9740264.0399999991</v>
      </c>
      <c r="L259" s="9">
        <v>10344160.410479998</v>
      </c>
      <c r="M259" s="9">
        <v>10954465.874698319</v>
      </c>
    </row>
    <row r="260" spans="1:13" x14ac:dyDescent="0.25">
      <c r="A260" s="1" t="s">
        <v>322</v>
      </c>
      <c r="B260" s="1" t="s">
        <v>36</v>
      </c>
      <c r="C260" s="1" t="s">
        <v>311</v>
      </c>
      <c r="D260" s="2">
        <v>121820</v>
      </c>
      <c r="E260" s="2">
        <v>10091.1</v>
      </c>
      <c r="F260" s="2">
        <v>81826.97</v>
      </c>
      <c r="G260" s="2">
        <v>39993.03</v>
      </c>
      <c r="H260" s="2">
        <v>67.17</v>
      </c>
      <c r="I260" s="3">
        <v>0</v>
      </c>
      <c r="J260" s="4">
        <v>121820</v>
      </c>
      <c r="K260" s="5">
        <v>131078.32</v>
      </c>
      <c r="L260" s="4">
        <v>139205.17584000001</v>
      </c>
      <c r="M260" s="4">
        <v>147418.28121456</v>
      </c>
    </row>
    <row r="261" spans="1:13" x14ac:dyDescent="0.25">
      <c r="A261" s="1" t="s">
        <v>345</v>
      </c>
      <c r="B261" s="1" t="s">
        <v>36</v>
      </c>
      <c r="C261" s="1" t="s">
        <v>336</v>
      </c>
      <c r="D261" s="2"/>
      <c r="E261" s="2">
        <v>7708.71</v>
      </c>
      <c r="F261" s="2">
        <v>60661.06</v>
      </c>
      <c r="G261" s="2">
        <v>-60661.06</v>
      </c>
      <c r="H261" s="2"/>
      <c r="I261" s="3">
        <v>140000</v>
      </c>
      <c r="J261" s="4">
        <v>140000</v>
      </c>
      <c r="K261" s="5">
        <v>150640</v>
      </c>
      <c r="L261" s="4">
        <v>159979.68</v>
      </c>
      <c r="M261" s="4">
        <v>169418.48111999998</v>
      </c>
    </row>
    <row r="262" spans="1:13" x14ac:dyDescent="0.25">
      <c r="A262" s="1" t="s">
        <v>445</v>
      </c>
      <c r="B262" s="1" t="s">
        <v>36</v>
      </c>
      <c r="C262" s="1" t="s">
        <v>439</v>
      </c>
      <c r="D262" s="2">
        <v>104441</v>
      </c>
      <c r="E262" s="2">
        <v>2828.5</v>
      </c>
      <c r="F262" s="2">
        <v>34393.39</v>
      </c>
      <c r="G262" s="2">
        <v>68293.61</v>
      </c>
      <c r="H262" s="2">
        <v>32.93</v>
      </c>
      <c r="I262" s="3">
        <v>0</v>
      </c>
      <c r="J262" s="4">
        <v>104441</v>
      </c>
      <c r="K262" s="5">
        <v>200000</v>
      </c>
      <c r="L262" s="4">
        <v>119345.98399200001</v>
      </c>
      <c r="M262" s="4">
        <v>126387.39704752801</v>
      </c>
    </row>
    <row r="263" spans="1:13" x14ac:dyDescent="0.25">
      <c r="A263" s="1" t="s">
        <v>189</v>
      </c>
      <c r="B263" s="1" t="s">
        <v>36</v>
      </c>
      <c r="C263" s="1" t="s">
        <v>182</v>
      </c>
      <c r="D263" s="2">
        <v>1070494</v>
      </c>
      <c r="E263" s="2">
        <v>85343.32</v>
      </c>
      <c r="F263" s="2">
        <v>678987.42</v>
      </c>
      <c r="G263" s="2">
        <v>391506.58</v>
      </c>
      <c r="H263" s="2">
        <v>63.42</v>
      </c>
      <c r="I263" s="3">
        <v>0</v>
      </c>
      <c r="J263" s="4">
        <v>1070494</v>
      </c>
      <c r="K263" s="5">
        <v>1151851.544</v>
      </c>
      <c r="L263" s="4">
        <v>1223266.3397280001</v>
      </c>
      <c r="M263" s="4">
        <v>1295439.0537719522</v>
      </c>
    </row>
    <row r="264" spans="1:13" x14ac:dyDescent="0.25">
      <c r="A264" s="1" t="s">
        <v>169</v>
      </c>
      <c r="B264" s="1" t="s">
        <v>38</v>
      </c>
      <c r="C264" s="1" t="s">
        <v>158</v>
      </c>
      <c r="D264" s="2">
        <v>628075</v>
      </c>
      <c r="E264" s="2">
        <v>54012.09</v>
      </c>
      <c r="F264" s="2">
        <v>405923.94</v>
      </c>
      <c r="G264" s="2">
        <v>222151.06</v>
      </c>
      <c r="H264" s="2">
        <v>64.62</v>
      </c>
      <c r="I264" s="3">
        <v>0</v>
      </c>
      <c r="J264" s="4">
        <v>628075</v>
      </c>
      <c r="K264" s="5">
        <v>675808.7</v>
      </c>
      <c r="L264" s="4">
        <v>717708.83939999994</v>
      </c>
      <c r="M264" s="4">
        <v>760053.66092459997</v>
      </c>
    </row>
    <row r="265" spans="1:13" x14ac:dyDescent="0.25">
      <c r="A265" s="1" t="s">
        <v>251</v>
      </c>
      <c r="B265" s="1" t="s">
        <v>38</v>
      </c>
      <c r="C265" s="1" t="s">
        <v>240</v>
      </c>
      <c r="D265" s="2">
        <v>68239</v>
      </c>
      <c r="E265" s="2">
        <v>6710.19</v>
      </c>
      <c r="F265" s="2">
        <v>52660.14</v>
      </c>
      <c r="G265" s="2">
        <v>15578.86</v>
      </c>
      <c r="H265" s="2">
        <v>77.17</v>
      </c>
      <c r="I265" s="3">
        <v>0</v>
      </c>
      <c r="J265" s="4">
        <v>68239</v>
      </c>
      <c r="K265" s="5">
        <v>73425.164000000004</v>
      </c>
      <c r="L265" s="4">
        <v>77977.524168000004</v>
      </c>
      <c r="M265" s="4">
        <v>82578.198093912011</v>
      </c>
    </row>
    <row r="266" spans="1:13" x14ac:dyDescent="0.25">
      <c r="A266" s="1" t="s">
        <v>207</v>
      </c>
      <c r="B266" s="1" t="s">
        <v>38</v>
      </c>
      <c r="C266" s="1" t="s">
        <v>196</v>
      </c>
      <c r="D266" s="2">
        <v>11416</v>
      </c>
      <c r="E266" s="2">
        <v>700</v>
      </c>
      <c r="F266" s="2">
        <v>5600</v>
      </c>
      <c r="G266" s="2">
        <v>5816</v>
      </c>
      <c r="H266" s="2">
        <v>49.05</v>
      </c>
      <c r="I266" s="3">
        <v>0</v>
      </c>
      <c r="J266" s="4">
        <v>11416</v>
      </c>
      <c r="K266" s="5">
        <v>12283.616</v>
      </c>
      <c r="L266" s="4">
        <v>13045.200192</v>
      </c>
      <c r="M266" s="4">
        <v>13814.867003328</v>
      </c>
    </row>
    <row r="267" spans="1:13" x14ac:dyDescent="0.25">
      <c r="A267" s="1" t="s">
        <v>208</v>
      </c>
      <c r="B267" s="1" t="s">
        <v>38</v>
      </c>
      <c r="C267" s="1" t="s">
        <v>196</v>
      </c>
      <c r="D267" s="2">
        <v>5417</v>
      </c>
      <c r="E267" s="2"/>
      <c r="F267" s="2"/>
      <c r="G267" s="2">
        <v>5417</v>
      </c>
      <c r="H267" s="2"/>
      <c r="I267" s="3">
        <v>-5417</v>
      </c>
      <c r="J267" s="4">
        <v>0</v>
      </c>
      <c r="K267" s="5">
        <v>0</v>
      </c>
      <c r="L267" s="4">
        <v>0</v>
      </c>
      <c r="M267" s="4">
        <v>0</v>
      </c>
    </row>
    <row r="268" spans="1:13" x14ac:dyDescent="0.25">
      <c r="A268" s="1" t="s">
        <v>274</v>
      </c>
      <c r="B268" s="1" t="s">
        <v>38</v>
      </c>
      <c r="C268" s="1" t="s">
        <v>263</v>
      </c>
      <c r="D268" s="2">
        <v>4743</v>
      </c>
      <c r="E268" s="2">
        <v>478.5</v>
      </c>
      <c r="F268" s="2">
        <v>3803.76</v>
      </c>
      <c r="G268" s="2">
        <v>939.24</v>
      </c>
      <c r="H268" s="2">
        <v>80.19</v>
      </c>
      <c r="I268" s="3">
        <v>0</v>
      </c>
      <c r="J268" s="4">
        <v>4743</v>
      </c>
      <c r="K268" s="5">
        <v>5103.4679999999998</v>
      </c>
      <c r="L268" s="4">
        <v>5419.8830159999998</v>
      </c>
      <c r="M268" s="4">
        <v>5739.656113944</v>
      </c>
    </row>
    <row r="269" spans="1:13" x14ac:dyDescent="0.25">
      <c r="A269" s="1" t="s">
        <v>94</v>
      </c>
      <c r="B269" s="1" t="s">
        <v>38</v>
      </c>
      <c r="C269" s="1" t="s">
        <v>82</v>
      </c>
      <c r="D269" s="2">
        <v>84775</v>
      </c>
      <c r="E269" s="2">
        <v>6655.94</v>
      </c>
      <c r="F269" s="2">
        <v>54044.14</v>
      </c>
      <c r="G269" s="2">
        <v>30730.86</v>
      </c>
      <c r="H269" s="2">
        <v>63.75</v>
      </c>
      <c r="I269" s="3">
        <v>0</v>
      </c>
      <c r="J269" s="4">
        <v>84775</v>
      </c>
      <c r="K269" s="5">
        <v>91217.9</v>
      </c>
      <c r="L269" s="4">
        <v>96873.409799999994</v>
      </c>
      <c r="M269" s="4">
        <v>102588.9409782</v>
      </c>
    </row>
    <row r="270" spans="1:13" x14ac:dyDescent="0.25">
      <c r="A270" s="1" t="s">
        <v>118</v>
      </c>
      <c r="B270" s="1" t="s">
        <v>38</v>
      </c>
      <c r="C270" s="1" t="s">
        <v>107</v>
      </c>
      <c r="D270" s="2">
        <v>417070</v>
      </c>
      <c r="E270" s="2">
        <v>42699.4</v>
      </c>
      <c r="F270" s="2">
        <v>308379.8</v>
      </c>
      <c r="G270" s="2">
        <v>108690.2</v>
      </c>
      <c r="H270" s="2">
        <v>73.930000000000007</v>
      </c>
      <c r="I270" s="3">
        <v>0</v>
      </c>
      <c r="J270" s="4">
        <v>417070</v>
      </c>
      <c r="K270" s="5">
        <v>448767.32</v>
      </c>
      <c r="L270" s="4">
        <v>476590.89384000003</v>
      </c>
      <c r="M270" s="4">
        <v>504709.75657656003</v>
      </c>
    </row>
    <row r="271" spans="1:13" x14ac:dyDescent="0.25">
      <c r="A271" s="1" t="s">
        <v>298</v>
      </c>
      <c r="B271" s="1" t="s">
        <v>38</v>
      </c>
      <c r="C271" s="1" t="s">
        <v>287</v>
      </c>
      <c r="D271" s="2">
        <v>800761</v>
      </c>
      <c r="E271" s="2">
        <v>87458.83</v>
      </c>
      <c r="F271" s="2">
        <v>751210.38</v>
      </c>
      <c r="G271" s="2">
        <v>49550.62</v>
      </c>
      <c r="H271" s="2">
        <v>93.81</v>
      </c>
      <c r="I271" s="3">
        <v>0</v>
      </c>
      <c r="J271" s="4">
        <v>800761</v>
      </c>
      <c r="K271" s="5">
        <v>861618.83600000001</v>
      </c>
      <c r="L271" s="4">
        <v>915039.20383200003</v>
      </c>
      <c r="M271" s="4">
        <v>969026.51685808809</v>
      </c>
    </row>
    <row r="272" spans="1:13" x14ac:dyDescent="0.25">
      <c r="A272" s="1" t="s">
        <v>144</v>
      </c>
      <c r="B272" s="1" t="s">
        <v>38</v>
      </c>
      <c r="C272" s="1" t="s">
        <v>131</v>
      </c>
      <c r="D272" s="2">
        <v>181992</v>
      </c>
      <c r="E272" s="2">
        <v>30675.19</v>
      </c>
      <c r="F272" s="2">
        <v>472947.45</v>
      </c>
      <c r="G272" s="2">
        <v>-290955.45</v>
      </c>
      <c r="H272" s="2">
        <v>259.87</v>
      </c>
      <c r="I272" s="3">
        <v>480000</v>
      </c>
      <c r="J272" s="4">
        <v>661992</v>
      </c>
      <c r="K272" s="5">
        <v>43572</v>
      </c>
      <c r="L272" s="4">
        <v>756466.20230400003</v>
      </c>
      <c r="M272" s="4">
        <v>801097.70823993604</v>
      </c>
    </row>
    <row r="273" spans="1:13" x14ac:dyDescent="0.25">
      <c r="A273" s="1" t="s">
        <v>69</v>
      </c>
      <c r="B273" s="1" t="s">
        <v>38</v>
      </c>
      <c r="C273" s="1" t="s">
        <v>58</v>
      </c>
      <c r="D273" s="2">
        <v>1272366</v>
      </c>
      <c r="E273" s="2">
        <v>102180.64</v>
      </c>
      <c r="F273" s="2">
        <v>805113.1</v>
      </c>
      <c r="G273" s="2">
        <v>467252.9</v>
      </c>
      <c r="H273" s="2">
        <v>63.27</v>
      </c>
      <c r="I273" s="3">
        <v>0</v>
      </c>
      <c r="J273" s="4">
        <v>1272366</v>
      </c>
      <c r="K273" s="5">
        <v>1369065.8160000001</v>
      </c>
      <c r="L273" s="4">
        <v>1453947.896592</v>
      </c>
      <c r="M273" s="4">
        <v>1539730.822490928</v>
      </c>
    </row>
    <row r="274" spans="1:13" x14ac:dyDescent="0.25">
      <c r="A274" s="1" t="s">
        <v>230</v>
      </c>
      <c r="B274" s="1" t="s">
        <v>38</v>
      </c>
      <c r="C274" s="1" t="s">
        <v>221</v>
      </c>
      <c r="D274" s="2">
        <v>69561</v>
      </c>
      <c r="E274" s="2"/>
      <c r="F274" s="2">
        <v>25784</v>
      </c>
      <c r="G274" s="2">
        <v>43777</v>
      </c>
      <c r="H274" s="2">
        <v>37.06</v>
      </c>
      <c r="I274" s="3">
        <v>-20000</v>
      </c>
      <c r="J274" s="4">
        <v>49561</v>
      </c>
      <c r="K274" s="5">
        <v>53327.635999999999</v>
      </c>
      <c r="L274" s="4">
        <v>56633.949432000001</v>
      </c>
      <c r="M274" s="4">
        <v>59975.352448488004</v>
      </c>
    </row>
    <row r="275" spans="1:13" x14ac:dyDescent="0.25">
      <c r="A275" s="1" t="s">
        <v>457</v>
      </c>
      <c r="B275" s="1" t="s">
        <v>38</v>
      </c>
      <c r="C275" s="1" t="s">
        <v>458</v>
      </c>
      <c r="D275" s="2">
        <v>3275000</v>
      </c>
      <c r="E275" s="2">
        <v>25000</v>
      </c>
      <c r="F275" s="2">
        <v>3050400</v>
      </c>
      <c r="G275" s="2">
        <v>13500</v>
      </c>
      <c r="H275" s="2">
        <v>93.14</v>
      </c>
      <c r="I275" s="3">
        <v>500000</v>
      </c>
      <c r="J275" s="4">
        <v>3775000</v>
      </c>
      <c r="K275" s="10">
        <v>1000000</v>
      </c>
      <c r="L275" s="9">
        <v>1062000</v>
      </c>
      <c r="M275" s="9">
        <v>1124658</v>
      </c>
    </row>
    <row r="276" spans="1:13" x14ac:dyDescent="0.25">
      <c r="A276" s="1" t="s">
        <v>37</v>
      </c>
      <c r="B276" s="1" t="s">
        <v>38</v>
      </c>
      <c r="C276" s="1" t="s">
        <v>14</v>
      </c>
      <c r="D276" s="2">
        <v>8072190</v>
      </c>
      <c r="E276" s="2">
        <v>546798.46</v>
      </c>
      <c r="F276" s="2">
        <v>4288122.49</v>
      </c>
      <c r="G276" s="2">
        <v>3784067.51</v>
      </c>
      <c r="H276" s="2">
        <v>53.12</v>
      </c>
      <c r="I276" s="3">
        <v>0</v>
      </c>
      <c r="J276" s="4">
        <v>8072190</v>
      </c>
      <c r="K276" s="5">
        <v>8685676.4399999995</v>
      </c>
      <c r="L276" s="4">
        <v>9224188.3792799991</v>
      </c>
      <c r="M276" s="4">
        <v>9768415.4936575182</v>
      </c>
    </row>
    <row r="277" spans="1:13" x14ac:dyDescent="0.25">
      <c r="A277" s="1" t="s">
        <v>323</v>
      </c>
      <c r="B277" s="1" t="s">
        <v>38</v>
      </c>
      <c r="C277" s="1" t="s">
        <v>311</v>
      </c>
      <c r="D277" s="2">
        <v>91479</v>
      </c>
      <c r="E277" s="2">
        <v>7434.74</v>
      </c>
      <c r="F277" s="2">
        <v>61123.73</v>
      </c>
      <c r="G277" s="2">
        <v>30355.27</v>
      </c>
      <c r="H277" s="2">
        <v>66.81</v>
      </c>
      <c r="I277" s="3">
        <v>0</v>
      </c>
      <c r="J277" s="4">
        <v>91479</v>
      </c>
      <c r="K277" s="5">
        <v>98431.403999999995</v>
      </c>
      <c r="L277" s="4">
        <v>104534.151048</v>
      </c>
      <c r="M277" s="4">
        <v>110701.665959832</v>
      </c>
    </row>
    <row r="278" spans="1:13" x14ac:dyDescent="0.25">
      <c r="A278" s="1" t="s">
        <v>346</v>
      </c>
      <c r="B278" s="1" t="s">
        <v>38</v>
      </c>
      <c r="C278" s="1" t="s">
        <v>336</v>
      </c>
      <c r="D278" s="2"/>
      <c r="E278" s="2">
        <v>635.16</v>
      </c>
      <c r="F278" s="2">
        <v>4383.78</v>
      </c>
      <c r="G278" s="2">
        <v>-4383.78</v>
      </c>
      <c r="H278" s="2"/>
      <c r="I278" s="3">
        <v>9000</v>
      </c>
      <c r="J278" s="4">
        <v>9000</v>
      </c>
      <c r="K278" s="5">
        <v>9684</v>
      </c>
      <c r="L278" s="4">
        <v>10284.407999999999</v>
      </c>
      <c r="M278" s="4">
        <v>10891.188071999999</v>
      </c>
    </row>
    <row r="279" spans="1:13" x14ac:dyDescent="0.25">
      <c r="A279" s="1" t="s">
        <v>190</v>
      </c>
      <c r="B279" s="1" t="s">
        <v>38</v>
      </c>
      <c r="C279" s="1" t="s">
        <v>182</v>
      </c>
      <c r="D279" s="2">
        <v>315365</v>
      </c>
      <c r="E279" s="2">
        <v>24714.78</v>
      </c>
      <c r="F279" s="2">
        <v>197718.24</v>
      </c>
      <c r="G279" s="2">
        <v>117646.76</v>
      </c>
      <c r="H279" s="2">
        <v>62.69</v>
      </c>
      <c r="I279" s="3">
        <v>0</v>
      </c>
      <c r="J279" s="4">
        <v>315365</v>
      </c>
      <c r="K279" s="47">
        <v>339332.74</v>
      </c>
      <c r="L279" s="4">
        <v>360371.36988000001</v>
      </c>
      <c r="M279" s="4">
        <v>381633.28070291999</v>
      </c>
    </row>
    <row r="280" spans="1:13" x14ac:dyDescent="0.25">
      <c r="A280" s="1" t="s">
        <v>170</v>
      </c>
      <c r="B280" s="1" t="s">
        <v>40</v>
      </c>
      <c r="C280" s="1" t="s">
        <v>158</v>
      </c>
      <c r="D280" s="2">
        <v>345263</v>
      </c>
      <c r="E280" s="2">
        <v>50455.17</v>
      </c>
      <c r="F280" s="2">
        <v>310168.69</v>
      </c>
      <c r="G280" s="2">
        <v>35094.31</v>
      </c>
      <c r="H280" s="2">
        <v>89.83</v>
      </c>
      <c r="I280" s="3">
        <v>0</v>
      </c>
      <c r="J280" s="4">
        <v>345263</v>
      </c>
      <c r="K280" s="5">
        <v>371502.98800000001</v>
      </c>
      <c r="L280" s="4">
        <v>394536.17325600004</v>
      </c>
      <c r="M280" s="4">
        <v>417813.80747810402</v>
      </c>
    </row>
    <row r="281" spans="1:13" x14ac:dyDescent="0.25">
      <c r="A281" s="1" t="s">
        <v>374</v>
      </c>
      <c r="B281" s="1" t="s">
        <v>40</v>
      </c>
      <c r="C281" s="1" t="s">
        <v>375</v>
      </c>
      <c r="D281" s="2">
        <v>95000000</v>
      </c>
      <c r="E281" s="2">
        <v>852106.56</v>
      </c>
      <c r="F281" s="2">
        <v>7628255.5999999996</v>
      </c>
      <c r="G281" s="2">
        <v>86930583.799999997</v>
      </c>
      <c r="H281" s="2">
        <v>8.02</v>
      </c>
      <c r="I281" s="3">
        <v>0</v>
      </c>
      <c r="J281" s="4">
        <v>95000000</v>
      </c>
      <c r="K281" s="5">
        <v>90000000</v>
      </c>
      <c r="L281" s="4">
        <v>95000000</v>
      </c>
      <c r="M281" s="4">
        <v>10500000</v>
      </c>
    </row>
    <row r="282" spans="1:13" x14ac:dyDescent="0.25">
      <c r="A282" s="1" t="s">
        <v>252</v>
      </c>
      <c r="B282" s="1" t="s">
        <v>40</v>
      </c>
      <c r="C282" s="1" t="s">
        <v>240</v>
      </c>
      <c r="D282" s="2">
        <v>39753</v>
      </c>
      <c r="E282" s="2">
        <v>4359.55</v>
      </c>
      <c r="F282" s="2">
        <v>35026.36</v>
      </c>
      <c r="G282" s="2">
        <v>4726.6400000000003</v>
      </c>
      <c r="H282" s="2">
        <v>88.1</v>
      </c>
      <c r="I282" s="3">
        <v>0</v>
      </c>
      <c r="J282" s="4">
        <v>39753</v>
      </c>
      <c r="K282" s="5">
        <v>42774.228000000003</v>
      </c>
      <c r="L282" s="4">
        <v>45426.230136000006</v>
      </c>
      <c r="M282" s="4">
        <v>48106.377714024005</v>
      </c>
    </row>
    <row r="283" spans="1:13" x14ac:dyDescent="0.25">
      <c r="A283" s="1" t="s">
        <v>209</v>
      </c>
      <c r="B283" s="1" t="s">
        <v>40</v>
      </c>
      <c r="C283" s="1" t="s">
        <v>196</v>
      </c>
      <c r="D283" s="2">
        <v>6224</v>
      </c>
      <c r="E283" s="2">
        <v>700</v>
      </c>
      <c r="F283" s="2">
        <v>5600</v>
      </c>
      <c r="G283" s="2">
        <v>624</v>
      </c>
      <c r="H283" s="2">
        <v>89.97</v>
      </c>
      <c r="I283" s="3">
        <v>0</v>
      </c>
      <c r="J283" s="4">
        <v>6224</v>
      </c>
      <c r="K283" s="5">
        <v>6697.0240000000003</v>
      </c>
      <c r="L283" s="4">
        <v>7112.2394880000002</v>
      </c>
      <c r="M283" s="4">
        <v>7531.8616177920003</v>
      </c>
    </row>
    <row r="284" spans="1:13" x14ac:dyDescent="0.25">
      <c r="A284" s="1" t="s">
        <v>275</v>
      </c>
      <c r="B284" s="1" t="s">
        <v>40</v>
      </c>
      <c r="C284" s="1" t="s">
        <v>263</v>
      </c>
      <c r="D284" s="2">
        <v>5923</v>
      </c>
      <c r="E284" s="2">
        <v>362.5</v>
      </c>
      <c r="F284" s="2">
        <v>2912.28</v>
      </c>
      <c r="G284" s="2">
        <v>3010.72</v>
      </c>
      <c r="H284" s="2">
        <v>49.16</v>
      </c>
      <c r="I284" s="3">
        <v>0</v>
      </c>
      <c r="J284" s="4">
        <v>5923</v>
      </c>
      <c r="K284" s="5">
        <v>6373.1480000000001</v>
      </c>
      <c r="L284" s="4">
        <v>6768.2831759999999</v>
      </c>
      <c r="M284" s="4">
        <v>7167.6118833840001</v>
      </c>
    </row>
    <row r="285" spans="1:13" x14ac:dyDescent="0.25">
      <c r="A285" s="1" t="s">
        <v>587</v>
      </c>
      <c r="B285" s="1" t="s">
        <v>40</v>
      </c>
      <c r="C285" s="1" t="s">
        <v>585</v>
      </c>
      <c r="D285" s="2">
        <v>250000</v>
      </c>
      <c r="E285" s="2"/>
      <c r="F285" s="2">
        <v>87424.6</v>
      </c>
      <c r="G285" s="2">
        <v>36738.199999999997</v>
      </c>
      <c r="H285" s="2">
        <v>34.96</v>
      </c>
      <c r="I285" s="3">
        <v>50000</v>
      </c>
      <c r="J285" s="4">
        <v>300000</v>
      </c>
      <c r="K285" s="5">
        <v>750000</v>
      </c>
      <c r="L285" s="4">
        <v>796500</v>
      </c>
      <c r="M285" s="4">
        <v>843493.5</v>
      </c>
    </row>
    <row r="286" spans="1:13" x14ac:dyDescent="0.25">
      <c r="A286" s="1" t="s">
        <v>95</v>
      </c>
      <c r="B286" s="1" t="s">
        <v>40</v>
      </c>
      <c r="C286" s="1" t="s">
        <v>82</v>
      </c>
      <c r="D286" s="2">
        <v>55134</v>
      </c>
      <c r="E286" s="2">
        <v>5196.0600000000004</v>
      </c>
      <c r="F286" s="2">
        <v>41643.53</v>
      </c>
      <c r="G286" s="2">
        <v>13490.47</v>
      </c>
      <c r="H286" s="2">
        <v>75.53</v>
      </c>
      <c r="I286" s="3">
        <v>0</v>
      </c>
      <c r="J286" s="4">
        <v>55134</v>
      </c>
      <c r="K286" s="5">
        <v>59324.184000000001</v>
      </c>
      <c r="L286" s="4">
        <v>63002.283408000003</v>
      </c>
      <c r="M286" s="4">
        <v>66719.418129072001</v>
      </c>
    </row>
    <row r="287" spans="1:13" x14ac:dyDescent="0.25">
      <c r="A287" s="1" t="s">
        <v>119</v>
      </c>
      <c r="B287" s="1" t="s">
        <v>40</v>
      </c>
      <c r="C287" s="1" t="s">
        <v>107</v>
      </c>
      <c r="D287" s="2">
        <v>255452</v>
      </c>
      <c r="E287" s="2">
        <v>19529.599999999999</v>
      </c>
      <c r="F287" s="2">
        <v>163624</v>
      </c>
      <c r="G287" s="2">
        <v>91828</v>
      </c>
      <c r="H287" s="2">
        <v>64.05</v>
      </c>
      <c r="I287" s="3">
        <v>0</v>
      </c>
      <c r="J287" s="4">
        <v>255452</v>
      </c>
      <c r="K287" s="5">
        <v>274866.35200000001</v>
      </c>
      <c r="L287" s="4">
        <v>291908.06582399999</v>
      </c>
      <c r="M287" s="4">
        <v>309130.64170761599</v>
      </c>
    </row>
    <row r="288" spans="1:13" x14ac:dyDescent="0.25">
      <c r="A288" s="1" t="s">
        <v>299</v>
      </c>
      <c r="B288" s="1" t="s">
        <v>40</v>
      </c>
      <c r="C288" s="1" t="s">
        <v>287</v>
      </c>
      <c r="D288" s="2">
        <v>215605</v>
      </c>
      <c r="E288" s="2">
        <v>43082.74</v>
      </c>
      <c r="F288" s="2">
        <v>357301.82</v>
      </c>
      <c r="G288" s="2">
        <v>-141696.82</v>
      </c>
      <c r="H288" s="2">
        <v>165.72</v>
      </c>
      <c r="I288" s="3">
        <v>0</v>
      </c>
      <c r="J288" s="4">
        <v>215605</v>
      </c>
      <c r="K288" s="5">
        <v>231990.98</v>
      </c>
      <c r="L288" s="4">
        <v>246374.42076000001</v>
      </c>
      <c r="M288" s="4">
        <v>260910.51158484002</v>
      </c>
    </row>
    <row r="289" spans="1:971" x14ac:dyDescent="0.25">
      <c r="A289" s="1" t="s">
        <v>145</v>
      </c>
      <c r="B289" s="1" t="s">
        <v>40</v>
      </c>
      <c r="C289" s="1" t="s">
        <v>131</v>
      </c>
      <c r="D289" s="2">
        <v>179761</v>
      </c>
      <c r="E289" s="2">
        <v>63026.71</v>
      </c>
      <c r="F289" s="2">
        <v>560938.42000000004</v>
      </c>
      <c r="G289" s="2">
        <v>-381177.42</v>
      </c>
      <c r="H289" s="2">
        <v>312.04000000000002</v>
      </c>
      <c r="I289" s="3">
        <v>480000</v>
      </c>
      <c r="J289" s="4">
        <v>659761</v>
      </c>
      <c r="K289" s="5">
        <v>136363.63636363635</v>
      </c>
      <c r="L289" s="4">
        <v>753916.81183200004</v>
      </c>
      <c r="M289" s="4">
        <v>798397.90373008803</v>
      </c>
    </row>
    <row r="290" spans="1:971" x14ac:dyDescent="0.25">
      <c r="A290" s="1" t="s">
        <v>70</v>
      </c>
      <c r="B290" s="1" t="s">
        <v>40</v>
      </c>
      <c r="C290" s="1" t="s">
        <v>58</v>
      </c>
      <c r="D290" s="2">
        <v>592752</v>
      </c>
      <c r="E290" s="2">
        <v>69727.259999999995</v>
      </c>
      <c r="F290" s="2">
        <v>553461.5</v>
      </c>
      <c r="G290" s="2">
        <v>39290.5</v>
      </c>
      <c r="H290" s="2">
        <v>93.37</v>
      </c>
      <c r="I290" s="3">
        <v>0</v>
      </c>
      <c r="J290" s="4">
        <v>592752</v>
      </c>
      <c r="K290" s="5">
        <v>637801.152</v>
      </c>
      <c r="L290" s="4">
        <v>677344.82342400006</v>
      </c>
      <c r="M290" s="4">
        <v>717308.16800601606</v>
      </c>
    </row>
    <row r="291" spans="1:971" x14ac:dyDescent="0.25">
      <c r="A291" s="1" t="s">
        <v>231</v>
      </c>
      <c r="B291" s="1" t="s">
        <v>40</v>
      </c>
      <c r="C291" s="1" t="s">
        <v>221</v>
      </c>
      <c r="D291" s="2">
        <v>52475</v>
      </c>
      <c r="E291" s="2">
        <v>1587.9</v>
      </c>
      <c r="F291" s="2">
        <v>37839.35</v>
      </c>
      <c r="G291" s="2">
        <v>14635.65</v>
      </c>
      <c r="H291" s="2">
        <v>72.099999999999994</v>
      </c>
      <c r="I291" s="3">
        <v>0</v>
      </c>
      <c r="J291" s="4">
        <v>52475</v>
      </c>
      <c r="K291" s="5">
        <v>56463.1</v>
      </c>
      <c r="L291" s="4">
        <v>59963.8122</v>
      </c>
      <c r="M291" s="4">
        <v>63501.677119799999</v>
      </c>
    </row>
    <row r="292" spans="1:971" s="33" customFormat="1" ht="15.75" thickBot="1" x14ac:dyDescent="0.3">
      <c r="A292" s="1" t="s">
        <v>459</v>
      </c>
      <c r="B292" s="1" t="s">
        <v>40</v>
      </c>
      <c r="C292" s="1" t="s">
        <v>458</v>
      </c>
      <c r="D292" s="2">
        <v>425000</v>
      </c>
      <c r="E292" s="2"/>
      <c r="F292" s="2">
        <v>391475.56</v>
      </c>
      <c r="G292" s="2">
        <v>10524.44</v>
      </c>
      <c r="H292" s="2">
        <v>92.11</v>
      </c>
      <c r="I292" s="3">
        <v>150000</v>
      </c>
      <c r="J292" s="4">
        <v>575000</v>
      </c>
      <c r="K292" s="11">
        <v>3500000</v>
      </c>
      <c r="L292" s="46">
        <v>3717000</v>
      </c>
      <c r="M292" s="46">
        <v>3936303</v>
      </c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  <c r="JP292"/>
      <c r="JQ292"/>
      <c r="JR292"/>
      <c r="JS292"/>
      <c r="JT292"/>
      <c r="JU292"/>
      <c r="JV292"/>
      <c r="JW292"/>
      <c r="JX292"/>
      <c r="JY292"/>
      <c r="JZ292"/>
      <c r="KA292"/>
      <c r="KB292"/>
      <c r="KC292"/>
      <c r="KD292"/>
      <c r="KE292"/>
      <c r="KF292"/>
      <c r="KG292"/>
      <c r="KH292"/>
      <c r="KI292"/>
      <c r="KJ292"/>
      <c r="KK292"/>
      <c r="KL292"/>
      <c r="KM292"/>
      <c r="KN292"/>
      <c r="KO292"/>
      <c r="KP292"/>
      <c r="KQ292"/>
      <c r="KR292"/>
      <c r="KS292"/>
      <c r="KT292"/>
      <c r="KU292"/>
      <c r="KV292"/>
      <c r="KW292"/>
      <c r="KX292"/>
      <c r="KY292"/>
      <c r="KZ292"/>
      <c r="LA292"/>
      <c r="LB292"/>
      <c r="LC292"/>
      <c r="LD292"/>
      <c r="LE292"/>
      <c r="LF292"/>
      <c r="LG292"/>
      <c r="LH292"/>
      <c r="LI292"/>
      <c r="LJ292"/>
      <c r="LK292"/>
      <c r="LL292"/>
      <c r="LM292"/>
      <c r="LN292"/>
      <c r="LO292"/>
      <c r="LP292"/>
      <c r="LQ292"/>
      <c r="LR292"/>
      <c r="LS292"/>
      <c r="LT292"/>
      <c r="LU292"/>
      <c r="LV292"/>
      <c r="LW292"/>
      <c r="LX292"/>
      <c r="LY292"/>
      <c r="LZ292"/>
      <c r="MA292"/>
      <c r="MB292"/>
      <c r="MC292"/>
      <c r="MD292"/>
      <c r="ME292"/>
      <c r="MF292"/>
      <c r="MG292"/>
      <c r="MH292"/>
      <c r="MI292"/>
      <c r="MJ292"/>
      <c r="MK292"/>
      <c r="ML292"/>
      <c r="MM292"/>
      <c r="MN292"/>
      <c r="MO292"/>
      <c r="MP292"/>
      <c r="MQ292"/>
      <c r="MR292"/>
      <c r="MS292"/>
      <c r="MT292"/>
      <c r="MU292"/>
      <c r="MV292"/>
      <c r="MW292"/>
      <c r="MX292"/>
      <c r="MY292"/>
      <c r="MZ292"/>
      <c r="NA292"/>
      <c r="NB292"/>
      <c r="NC292"/>
      <c r="ND292"/>
      <c r="NE292"/>
      <c r="NF292"/>
      <c r="NG292"/>
      <c r="NH292"/>
      <c r="NI292"/>
      <c r="NJ292"/>
      <c r="NK292"/>
      <c r="NL292"/>
      <c r="NM292"/>
      <c r="NN292"/>
      <c r="NO292"/>
      <c r="NP292"/>
      <c r="NQ292"/>
      <c r="NR292"/>
      <c r="NS292"/>
      <c r="NT292"/>
      <c r="NU292"/>
      <c r="NV292"/>
      <c r="NW292"/>
      <c r="NX292"/>
      <c r="NY292"/>
      <c r="NZ292"/>
      <c r="OA292"/>
      <c r="OB292"/>
      <c r="OC292"/>
      <c r="OD292"/>
      <c r="OE292"/>
      <c r="OF292"/>
      <c r="OG292"/>
      <c r="OH292"/>
      <c r="OI292"/>
      <c r="OJ292"/>
      <c r="OK292"/>
      <c r="OL292"/>
      <c r="OM292"/>
      <c r="ON292"/>
      <c r="OO292"/>
      <c r="OP292"/>
      <c r="OQ292"/>
      <c r="OR292"/>
      <c r="OS292"/>
      <c r="OT292"/>
      <c r="OU292"/>
      <c r="OV292"/>
      <c r="OW292"/>
      <c r="OX292"/>
      <c r="OY292"/>
      <c r="OZ292"/>
      <c r="PA292"/>
      <c r="PB292"/>
      <c r="PC292"/>
      <c r="PD292"/>
      <c r="PE292"/>
      <c r="PF292"/>
      <c r="PG292"/>
      <c r="PH292"/>
      <c r="PI292"/>
      <c r="PJ292"/>
      <c r="PK292"/>
      <c r="PL292"/>
      <c r="PM292"/>
      <c r="PN292"/>
      <c r="PO292"/>
      <c r="PP292"/>
      <c r="PQ292"/>
      <c r="PR292"/>
      <c r="PS292"/>
      <c r="PT292"/>
      <c r="PU292"/>
      <c r="PV292"/>
      <c r="PW292"/>
      <c r="PX292"/>
      <c r="PY292"/>
      <c r="PZ292"/>
      <c r="QA292"/>
      <c r="QB292"/>
      <c r="QC292"/>
      <c r="QD292"/>
      <c r="QE292"/>
      <c r="QF292"/>
      <c r="QG292"/>
      <c r="QH292"/>
      <c r="QI292"/>
      <c r="QJ292"/>
      <c r="QK292"/>
      <c r="QL292"/>
      <c r="QM292"/>
      <c r="QN292"/>
      <c r="QO292"/>
      <c r="QP292"/>
      <c r="QQ292"/>
      <c r="QR292"/>
      <c r="QS292"/>
      <c r="QT292"/>
      <c r="QU292"/>
      <c r="QV292"/>
      <c r="QW292"/>
      <c r="QX292"/>
      <c r="QY292"/>
      <c r="QZ292"/>
      <c r="RA292"/>
      <c r="RB292"/>
      <c r="RC292"/>
      <c r="RD292"/>
      <c r="RE292"/>
      <c r="RF292"/>
      <c r="RG292"/>
      <c r="RH292"/>
      <c r="RI292"/>
      <c r="RJ292"/>
      <c r="RK292"/>
      <c r="RL292"/>
      <c r="RM292"/>
      <c r="RN292"/>
      <c r="RO292"/>
      <c r="RP292"/>
      <c r="RQ292"/>
      <c r="RR292"/>
      <c r="RS292"/>
      <c r="RT292"/>
      <c r="RU292"/>
      <c r="RV292"/>
      <c r="RW292"/>
      <c r="RX292"/>
      <c r="RY292"/>
      <c r="RZ292"/>
      <c r="SA292"/>
      <c r="SB292"/>
      <c r="SC292"/>
      <c r="SD292"/>
      <c r="SE292"/>
      <c r="SF292"/>
      <c r="SG292"/>
      <c r="SH292"/>
      <c r="SI292"/>
      <c r="SJ292"/>
      <c r="SK292"/>
      <c r="SL292"/>
      <c r="SM292"/>
      <c r="SN292"/>
      <c r="SO292"/>
      <c r="SP292"/>
      <c r="SQ292"/>
      <c r="SR292"/>
      <c r="SS292"/>
      <c r="ST292"/>
      <c r="SU292"/>
      <c r="SV292"/>
      <c r="SW292"/>
      <c r="SX292"/>
      <c r="SY292"/>
      <c r="SZ292"/>
      <c r="TA292"/>
      <c r="TB292"/>
      <c r="TC292"/>
      <c r="TD292"/>
      <c r="TE292"/>
      <c r="TF292"/>
      <c r="TG292"/>
      <c r="TH292"/>
      <c r="TI292"/>
      <c r="TJ292"/>
      <c r="TK292"/>
      <c r="TL292"/>
      <c r="TM292"/>
      <c r="TN292"/>
      <c r="TO292"/>
      <c r="TP292"/>
      <c r="TQ292"/>
      <c r="TR292"/>
      <c r="TS292"/>
      <c r="TT292"/>
      <c r="TU292"/>
      <c r="TV292"/>
      <c r="TW292"/>
      <c r="TX292"/>
      <c r="TY292"/>
      <c r="TZ292"/>
      <c r="UA292"/>
      <c r="UB292"/>
      <c r="UC292"/>
      <c r="UD292"/>
      <c r="UE292"/>
      <c r="UF292"/>
      <c r="UG292"/>
      <c r="UH292"/>
      <c r="UI292"/>
      <c r="UJ292"/>
      <c r="UK292"/>
      <c r="UL292"/>
      <c r="UM292"/>
      <c r="UN292"/>
      <c r="UO292"/>
      <c r="UP292"/>
      <c r="UQ292"/>
      <c r="UR292"/>
      <c r="US292"/>
      <c r="UT292"/>
      <c r="UU292"/>
      <c r="UV292"/>
      <c r="UW292"/>
      <c r="UX292"/>
      <c r="UY292"/>
      <c r="UZ292"/>
      <c r="VA292"/>
      <c r="VB292"/>
      <c r="VC292"/>
      <c r="VD292"/>
      <c r="VE292"/>
      <c r="VF292"/>
      <c r="VG292"/>
      <c r="VH292"/>
      <c r="VI292"/>
      <c r="VJ292"/>
      <c r="VK292"/>
      <c r="VL292"/>
      <c r="VM292"/>
      <c r="VN292"/>
      <c r="VO292"/>
      <c r="VP292"/>
      <c r="VQ292"/>
      <c r="VR292"/>
      <c r="VS292"/>
      <c r="VT292"/>
      <c r="VU292"/>
      <c r="VV292"/>
      <c r="VW292"/>
      <c r="VX292"/>
      <c r="VY292"/>
      <c r="VZ292"/>
      <c r="WA292"/>
      <c r="WB292"/>
      <c r="WC292"/>
      <c r="WD292"/>
      <c r="WE292"/>
      <c r="WF292"/>
      <c r="WG292"/>
      <c r="WH292"/>
      <c r="WI292"/>
      <c r="WJ292"/>
      <c r="WK292"/>
      <c r="WL292"/>
      <c r="WM292"/>
      <c r="WN292"/>
      <c r="WO292"/>
      <c r="WP292"/>
      <c r="WQ292"/>
      <c r="WR292"/>
      <c r="WS292"/>
      <c r="WT292"/>
      <c r="WU292"/>
      <c r="WV292"/>
      <c r="WW292"/>
      <c r="WX292"/>
      <c r="WY292"/>
      <c r="WZ292"/>
      <c r="XA292"/>
      <c r="XB292"/>
      <c r="XC292"/>
      <c r="XD292"/>
      <c r="XE292"/>
      <c r="XF292"/>
      <c r="XG292"/>
      <c r="XH292"/>
      <c r="XI292"/>
      <c r="XJ292"/>
      <c r="XK292"/>
      <c r="XL292"/>
      <c r="XM292"/>
      <c r="XN292"/>
      <c r="XO292"/>
      <c r="XP292"/>
      <c r="XQ292"/>
      <c r="XR292"/>
      <c r="XS292"/>
      <c r="XT292"/>
      <c r="XU292"/>
      <c r="XV292"/>
      <c r="XW292"/>
      <c r="XX292"/>
      <c r="XY292"/>
      <c r="XZ292"/>
      <c r="YA292"/>
      <c r="YB292"/>
      <c r="YC292"/>
      <c r="YD292"/>
      <c r="YE292"/>
      <c r="YF292"/>
      <c r="YG292"/>
      <c r="YH292"/>
      <c r="YI292"/>
      <c r="YJ292"/>
      <c r="YK292"/>
      <c r="YL292"/>
      <c r="YM292"/>
      <c r="YN292"/>
      <c r="YO292"/>
      <c r="YP292"/>
      <c r="YQ292"/>
      <c r="YR292"/>
      <c r="YS292"/>
      <c r="YT292"/>
      <c r="YU292"/>
      <c r="YV292"/>
      <c r="YW292"/>
      <c r="YX292"/>
      <c r="YY292"/>
      <c r="YZ292"/>
      <c r="ZA292"/>
      <c r="ZB292"/>
      <c r="ZC292"/>
      <c r="ZD292"/>
      <c r="ZE292"/>
      <c r="ZF292"/>
      <c r="ZG292"/>
      <c r="ZH292"/>
      <c r="ZI292"/>
      <c r="ZJ292"/>
      <c r="ZK292"/>
      <c r="ZL292"/>
      <c r="ZM292"/>
      <c r="ZN292"/>
      <c r="ZO292"/>
      <c r="ZP292"/>
      <c r="ZQ292"/>
      <c r="ZR292"/>
      <c r="ZS292"/>
      <c r="ZT292"/>
      <c r="ZU292"/>
      <c r="ZV292"/>
      <c r="ZW292"/>
      <c r="ZX292"/>
      <c r="ZY292"/>
      <c r="ZZ292"/>
      <c r="AAA292"/>
      <c r="AAB292"/>
      <c r="AAC292"/>
      <c r="AAD292"/>
      <c r="AAE292"/>
      <c r="AAF292"/>
      <c r="AAG292"/>
      <c r="AAH292"/>
      <c r="AAI292"/>
      <c r="AAJ292"/>
      <c r="AAK292"/>
      <c r="AAL292"/>
      <c r="AAM292"/>
      <c r="AAN292"/>
      <c r="AAO292"/>
      <c r="AAP292"/>
      <c r="AAQ292"/>
      <c r="AAR292"/>
      <c r="AAS292"/>
      <c r="AAT292"/>
      <c r="AAU292"/>
      <c r="AAV292"/>
      <c r="AAW292"/>
      <c r="AAX292"/>
      <c r="AAY292"/>
      <c r="AAZ292"/>
      <c r="ABA292"/>
      <c r="ABB292"/>
      <c r="ABC292"/>
      <c r="ABD292"/>
      <c r="ABE292"/>
      <c r="ABF292"/>
      <c r="ABG292"/>
      <c r="ABH292"/>
      <c r="ABI292"/>
      <c r="ABJ292"/>
      <c r="ABK292"/>
      <c r="ABL292"/>
      <c r="ABM292"/>
      <c r="ABN292"/>
      <c r="ABO292"/>
      <c r="ABP292"/>
      <c r="ABQ292"/>
      <c r="ABR292"/>
      <c r="ABS292"/>
      <c r="ABT292"/>
      <c r="ABU292"/>
      <c r="ABV292"/>
      <c r="ABW292"/>
      <c r="ABX292"/>
      <c r="ABY292"/>
      <c r="ABZ292"/>
      <c r="ACA292"/>
      <c r="ACB292"/>
      <c r="ACC292"/>
      <c r="ACD292"/>
      <c r="ACE292"/>
      <c r="ACF292"/>
      <c r="ACG292"/>
      <c r="ACH292"/>
      <c r="ACI292"/>
      <c r="ACJ292"/>
      <c r="ACK292"/>
      <c r="ACL292"/>
      <c r="ACM292"/>
      <c r="ACN292"/>
      <c r="ACO292"/>
      <c r="ACP292"/>
      <c r="ACQ292"/>
      <c r="ACR292"/>
      <c r="ACS292"/>
      <c r="ACT292"/>
      <c r="ACU292"/>
      <c r="ACV292"/>
      <c r="ACW292"/>
      <c r="ACX292"/>
      <c r="ACY292"/>
      <c r="ACZ292"/>
      <c r="ADA292"/>
      <c r="ADB292"/>
      <c r="ADC292"/>
      <c r="ADD292"/>
      <c r="ADE292"/>
      <c r="ADF292"/>
      <c r="ADG292"/>
      <c r="ADH292"/>
      <c r="ADI292"/>
      <c r="ADJ292"/>
      <c r="ADK292"/>
      <c r="ADL292"/>
      <c r="ADM292"/>
      <c r="ADN292"/>
      <c r="ADO292"/>
      <c r="ADP292"/>
      <c r="ADQ292"/>
      <c r="ADR292"/>
      <c r="ADS292"/>
      <c r="ADT292"/>
      <c r="ADU292"/>
      <c r="ADV292"/>
      <c r="ADW292"/>
      <c r="ADX292"/>
      <c r="ADY292"/>
      <c r="ADZ292"/>
      <c r="AEA292"/>
      <c r="AEB292"/>
      <c r="AEC292"/>
      <c r="AED292"/>
      <c r="AEE292"/>
      <c r="AEF292"/>
      <c r="AEG292"/>
      <c r="AEH292"/>
      <c r="AEI292"/>
      <c r="AEJ292"/>
      <c r="AEK292"/>
      <c r="AEL292"/>
      <c r="AEM292"/>
      <c r="AEN292"/>
      <c r="AEO292"/>
      <c r="AEP292"/>
      <c r="AEQ292"/>
      <c r="AER292"/>
      <c r="AES292"/>
      <c r="AET292"/>
      <c r="AEU292"/>
      <c r="AEV292"/>
      <c r="AEW292"/>
      <c r="AEX292"/>
      <c r="AEY292"/>
      <c r="AEZ292"/>
      <c r="AFA292"/>
      <c r="AFB292"/>
      <c r="AFC292"/>
      <c r="AFD292"/>
      <c r="AFE292"/>
      <c r="AFF292"/>
      <c r="AFG292"/>
      <c r="AFH292"/>
      <c r="AFI292"/>
      <c r="AFJ292"/>
      <c r="AFK292"/>
      <c r="AFL292"/>
      <c r="AFM292"/>
      <c r="AFN292"/>
      <c r="AFO292"/>
      <c r="AFP292"/>
      <c r="AFQ292"/>
      <c r="AFR292"/>
      <c r="AFS292"/>
      <c r="AFT292"/>
      <c r="AFU292"/>
      <c r="AFV292"/>
      <c r="AFW292"/>
      <c r="AFX292"/>
      <c r="AFY292"/>
      <c r="AFZ292"/>
      <c r="AGA292"/>
      <c r="AGB292"/>
      <c r="AGC292"/>
      <c r="AGD292"/>
      <c r="AGE292"/>
      <c r="AGF292"/>
      <c r="AGG292"/>
      <c r="AGH292"/>
      <c r="AGI292"/>
      <c r="AGJ292"/>
      <c r="AGK292"/>
      <c r="AGL292"/>
      <c r="AGM292"/>
      <c r="AGN292"/>
      <c r="AGO292"/>
      <c r="AGP292"/>
      <c r="AGQ292"/>
      <c r="AGR292"/>
      <c r="AGS292"/>
      <c r="AGT292"/>
      <c r="AGU292"/>
      <c r="AGV292"/>
      <c r="AGW292"/>
      <c r="AGX292"/>
      <c r="AGY292"/>
      <c r="AGZ292"/>
      <c r="AHA292"/>
      <c r="AHB292"/>
      <c r="AHC292"/>
      <c r="AHD292"/>
      <c r="AHE292"/>
      <c r="AHF292"/>
      <c r="AHG292"/>
      <c r="AHH292"/>
      <c r="AHI292"/>
      <c r="AHJ292"/>
      <c r="AHK292"/>
      <c r="AHL292"/>
      <c r="AHM292"/>
      <c r="AHN292"/>
      <c r="AHO292"/>
      <c r="AHP292"/>
      <c r="AHQ292"/>
      <c r="AHR292"/>
      <c r="AHS292"/>
      <c r="AHT292"/>
      <c r="AHU292"/>
      <c r="AHV292"/>
      <c r="AHW292"/>
      <c r="AHX292"/>
      <c r="AHY292"/>
      <c r="AHZ292"/>
      <c r="AIA292"/>
      <c r="AIB292"/>
      <c r="AIC292"/>
      <c r="AID292"/>
      <c r="AIE292"/>
      <c r="AIF292"/>
      <c r="AIG292"/>
      <c r="AIH292"/>
      <c r="AII292"/>
      <c r="AIJ292"/>
      <c r="AIK292"/>
      <c r="AIL292"/>
      <c r="AIM292"/>
      <c r="AIN292"/>
      <c r="AIO292"/>
      <c r="AIP292"/>
      <c r="AIQ292"/>
      <c r="AIR292"/>
      <c r="AIS292"/>
      <c r="AIT292"/>
      <c r="AIU292"/>
      <c r="AIV292"/>
      <c r="AIW292"/>
      <c r="AIX292"/>
      <c r="AIY292"/>
      <c r="AIZ292"/>
      <c r="AJA292"/>
      <c r="AJB292"/>
      <c r="AJC292"/>
      <c r="AJD292"/>
      <c r="AJE292"/>
      <c r="AJF292"/>
      <c r="AJG292"/>
      <c r="AJH292"/>
      <c r="AJI292"/>
      <c r="AJJ292"/>
      <c r="AJK292"/>
      <c r="AJL292"/>
      <c r="AJM292"/>
      <c r="AJN292"/>
      <c r="AJO292"/>
      <c r="AJP292"/>
      <c r="AJQ292"/>
      <c r="AJR292"/>
      <c r="AJS292"/>
      <c r="AJT292"/>
      <c r="AJU292"/>
      <c r="AJV292"/>
      <c r="AJW292"/>
      <c r="AJX292"/>
      <c r="AJY292"/>
      <c r="AJZ292"/>
      <c r="AKA292"/>
      <c r="AKB292"/>
      <c r="AKC292"/>
      <c r="AKD292"/>
      <c r="AKE292"/>
      <c r="AKF292"/>
      <c r="AKG292"/>
      <c r="AKH292"/>
      <c r="AKI292"/>
    </row>
    <row r="293" spans="1:971" ht="15.75" thickTop="1" x14ac:dyDescent="0.25">
      <c r="A293" s="1" t="s">
        <v>39</v>
      </c>
      <c r="B293" s="1" t="s">
        <v>40</v>
      </c>
      <c r="C293" s="1" t="s">
        <v>14</v>
      </c>
      <c r="D293" s="2">
        <v>5214221</v>
      </c>
      <c r="E293" s="2">
        <v>390874.86</v>
      </c>
      <c r="F293" s="2">
        <v>3092716.16</v>
      </c>
      <c r="G293" s="2">
        <v>2121504.84</v>
      </c>
      <c r="H293" s="2">
        <v>59.31</v>
      </c>
      <c r="I293" s="3">
        <v>0</v>
      </c>
      <c r="J293" s="4">
        <v>5214221</v>
      </c>
      <c r="K293" s="5">
        <v>5610501.7960000001</v>
      </c>
      <c r="L293" s="4">
        <v>5958352.9073520005</v>
      </c>
      <c r="M293" s="4">
        <v>6309895.7288857689</v>
      </c>
    </row>
    <row r="294" spans="1:971" x14ac:dyDescent="0.25">
      <c r="A294" s="1" t="s">
        <v>324</v>
      </c>
      <c r="B294" s="1" t="s">
        <v>40</v>
      </c>
      <c r="C294" s="1" t="s">
        <v>311</v>
      </c>
      <c r="D294" s="2">
        <v>43992</v>
      </c>
      <c r="E294" s="2">
        <v>5491.64</v>
      </c>
      <c r="F294" s="2">
        <v>43636.33</v>
      </c>
      <c r="G294" s="2">
        <v>355.67</v>
      </c>
      <c r="H294" s="2">
        <v>99.19</v>
      </c>
      <c r="I294" s="3">
        <v>0</v>
      </c>
      <c r="J294" s="4">
        <v>43992</v>
      </c>
      <c r="K294" s="5">
        <v>47335.392</v>
      </c>
      <c r="L294" s="4">
        <v>50270.186304000003</v>
      </c>
      <c r="M294" s="4">
        <v>53236.127295936007</v>
      </c>
    </row>
    <row r="295" spans="1:971" x14ac:dyDescent="0.25">
      <c r="A295" s="1" t="s">
        <v>347</v>
      </c>
      <c r="B295" s="1" t="s">
        <v>40</v>
      </c>
      <c r="C295" s="1" t="s">
        <v>336</v>
      </c>
      <c r="D295" s="2">
        <v>57179</v>
      </c>
      <c r="E295" s="2">
        <v>3889.11</v>
      </c>
      <c r="F295" s="2">
        <v>25566.68</v>
      </c>
      <c r="G295" s="2">
        <v>31612.32</v>
      </c>
      <c r="H295" s="2">
        <v>44.71</v>
      </c>
      <c r="I295" s="3">
        <v>0</v>
      </c>
      <c r="J295" s="4">
        <v>57179</v>
      </c>
      <c r="K295" s="5">
        <v>61524.603999999999</v>
      </c>
      <c r="L295" s="4">
        <v>65339.129448</v>
      </c>
      <c r="M295" s="4">
        <v>69194.138085432001</v>
      </c>
    </row>
    <row r="296" spans="1:971" x14ac:dyDescent="0.25">
      <c r="A296" s="1" t="s">
        <v>191</v>
      </c>
      <c r="B296" s="1" t="s">
        <v>40</v>
      </c>
      <c r="C296" s="1" t="s">
        <v>182</v>
      </c>
      <c r="D296" s="2">
        <v>49837</v>
      </c>
      <c r="E296" s="2">
        <v>4323.17</v>
      </c>
      <c r="F296" s="2">
        <v>34585.360000000001</v>
      </c>
      <c r="G296" s="2">
        <v>15251.64</v>
      </c>
      <c r="H296" s="2">
        <v>69.39</v>
      </c>
      <c r="I296" s="3">
        <v>0</v>
      </c>
      <c r="J296" s="4">
        <v>49837</v>
      </c>
      <c r="K296" s="47">
        <v>53624.612000000001</v>
      </c>
      <c r="L296" s="4">
        <v>56949.337943999999</v>
      </c>
      <c r="M296" s="4">
        <v>60309.348882696002</v>
      </c>
    </row>
    <row r="297" spans="1:971" x14ac:dyDescent="0.25">
      <c r="A297" s="1" t="s">
        <v>455</v>
      </c>
      <c r="B297" s="1" t="s">
        <v>40</v>
      </c>
      <c r="C297" s="1" t="s">
        <v>454</v>
      </c>
      <c r="D297" s="2">
        <v>200000</v>
      </c>
      <c r="E297" s="2"/>
      <c r="F297" s="2"/>
      <c r="G297" s="2">
        <v>198396.77</v>
      </c>
      <c r="H297" s="2"/>
      <c r="I297" s="3">
        <v>0</v>
      </c>
      <c r="J297" s="4">
        <v>200000</v>
      </c>
      <c r="K297" s="47">
        <v>250000</v>
      </c>
      <c r="L297" s="4">
        <v>265500</v>
      </c>
      <c r="M297" s="4">
        <v>281164.5</v>
      </c>
    </row>
    <row r="298" spans="1:971" x14ac:dyDescent="0.25">
      <c r="A298" s="1" t="s">
        <v>384</v>
      </c>
      <c r="B298" s="1" t="s">
        <v>632</v>
      </c>
      <c r="C298" s="1" t="s">
        <v>385</v>
      </c>
      <c r="D298" s="2">
        <v>6500000</v>
      </c>
      <c r="E298" s="2">
        <v>665297.34</v>
      </c>
      <c r="F298" s="2">
        <v>4835331.16</v>
      </c>
      <c r="G298" s="2">
        <v>420953.96</v>
      </c>
      <c r="H298" s="2">
        <v>74.38</v>
      </c>
      <c r="I298" s="3">
        <v>1500000</v>
      </c>
      <c r="J298" s="4">
        <v>8000000</v>
      </c>
      <c r="K298" s="5">
        <v>8000000</v>
      </c>
      <c r="L298" s="4">
        <v>8496000</v>
      </c>
      <c r="M298" s="4">
        <v>8997264</v>
      </c>
    </row>
    <row r="299" spans="1:971" x14ac:dyDescent="0.25">
      <c r="A299" s="1" t="s">
        <v>171</v>
      </c>
      <c r="B299" s="1" t="s">
        <v>615</v>
      </c>
      <c r="C299" s="1" t="s">
        <v>158</v>
      </c>
      <c r="D299" s="2">
        <v>429265</v>
      </c>
      <c r="E299" s="2">
        <v>26464.880000000001</v>
      </c>
      <c r="F299" s="2">
        <v>265837.96000000002</v>
      </c>
      <c r="G299" s="2">
        <v>163427.04</v>
      </c>
      <c r="H299" s="2">
        <v>61.92</v>
      </c>
      <c r="I299" s="3">
        <v>0</v>
      </c>
      <c r="J299" s="4">
        <v>429265</v>
      </c>
      <c r="K299" s="5">
        <v>461889.14</v>
      </c>
      <c r="L299" s="4">
        <v>490526.26668</v>
      </c>
      <c r="M299" s="4">
        <v>519467.31641412003</v>
      </c>
    </row>
    <row r="300" spans="1:971" x14ac:dyDescent="0.25">
      <c r="A300" s="1" t="s">
        <v>567</v>
      </c>
      <c r="B300" s="1" t="s">
        <v>615</v>
      </c>
      <c r="C300" s="1" t="s">
        <v>561</v>
      </c>
      <c r="D300" s="2">
        <v>800000</v>
      </c>
      <c r="E300" s="2">
        <v>3120</v>
      </c>
      <c r="F300" s="2">
        <v>567532.56000000006</v>
      </c>
      <c r="G300" s="2">
        <v>4597.4399999999996</v>
      </c>
      <c r="H300" s="2">
        <v>70.94</v>
      </c>
      <c r="I300" s="3">
        <v>0</v>
      </c>
      <c r="J300" s="4">
        <v>800000</v>
      </c>
      <c r="K300" s="5">
        <v>800000</v>
      </c>
      <c r="L300" s="4">
        <v>849600</v>
      </c>
      <c r="M300" s="4">
        <v>899726.4</v>
      </c>
    </row>
    <row r="301" spans="1:971" x14ac:dyDescent="0.25">
      <c r="A301" s="1" t="s">
        <v>253</v>
      </c>
      <c r="B301" s="1" t="s">
        <v>615</v>
      </c>
      <c r="C301" s="1" t="s">
        <v>240</v>
      </c>
      <c r="D301" s="2">
        <v>27943</v>
      </c>
      <c r="E301" s="2">
        <v>2080.4699999999998</v>
      </c>
      <c r="F301" s="2">
        <v>15531.7</v>
      </c>
      <c r="G301" s="2">
        <v>12411.3</v>
      </c>
      <c r="H301" s="2">
        <v>55.58</v>
      </c>
      <c r="I301" s="3">
        <v>0</v>
      </c>
      <c r="J301" s="4">
        <v>27943</v>
      </c>
      <c r="K301" s="5">
        <v>30066.668000000001</v>
      </c>
      <c r="L301" s="4">
        <v>31930.801416000002</v>
      </c>
      <c r="M301" s="4">
        <v>33814.718699543999</v>
      </c>
    </row>
    <row r="302" spans="1:971" x14ac:dyDescent="0.25">
      <c r="A302" s="1" t="s">
        <v>211</v>
      </c>
      <c r="B302" s="1" t="s">
        <v>615</v>
      </c>
      <c r="C302" s="1" t="s">
        <v>196</v>
      </c>
      <c r="D302" s="2">
        <v>6910</v>
      </c>
      <c r="E302" s="2"/>
      <c r="F302" s="2"/>
      <c r="G302" s="2">
        <v>6910</v>
      </c>
      <c r="H302" s="2"/>
      <c r="I302" s="3">
        <v>-6910</v>
      </c>
      <c r="J302" s="4">
        <v>0</v>
      </c>
      <c r="K302" s="5">
        <v>0</v>
      </c>
      <c r="L302" s="4">
        <v>0</v>
      </c>
      <c r="M302" s="4">
        <v>0</v>
      </c>
    </row>
    <row r="303" spans="1:971" x14ac:dyDescent="0.25">
      <c r="A303" s="1" t="s">
        <v>276</v>
      </c>
      <c r="B303" s="1" t="s">
        <v>615</v>
      </c>
      <c r="C303" s="1" t="s">
        <v>263</v>
      </c>
      <c r="D303" s="2">
        <v>3539</v>
      </c>
      <c r="E303" s="2">
        <v>326.25</v>
      </c>
      <c r="F303" s="2">
        <v>2588.85</v>
      </c>
      <c r="G303" s="2">
        <v>950.15</v>
      </c>
      <c r="H303" s="2">
        <v>73.150000000000006</v>
      </c>
      <c r="I303" s="3">
        <v>0</v>
      </c>
      <c r="J303" s="4">
        <v>3539</v>
      </c>
      <c r="K303" s="5">
        <v>3807.9639999999999</v>
      </c>
      <c r="L303" s="4">
        <v>4044.0577680000001</v>
      </c>
      <c r="M303" s="4">
        <v>4282.657176312</v>
      </c>
    </row>
    <row r="304" spans="1:971" x14ac:dyDescent="0.25">
      <c r="A304" s="1" t="s">
        <v>588</v>
      </c>
      <c r="B304" s="1" t="s">
        <v>615</v>
      </c>
      <c r="C304" s="1" t="s">
        <v>585</v>
      </c>
      <c r="D304" s="2">
        <v>300000</v>
      </c>
      <c r="E304" s="2"/>
      <c r="F304" s="2">
        <v>232293</v>
      </c>
      <c r="G304" s="2">
        <v>14491.3</v>
      </c>
      <c r="H304" s="2">
        <v>77.430000000000007</v>
      </c>
      <c r="I304" s="3">
        <v>100000</v>
      </c>
      <c r="J304" s="4">
        <v>400000</v>
      </c>
      <c r="K304" s="5">
        <v>750000</v>
      </c>
      <c r="L304" s="4">
        <v>796500</v>
      </c>
      <c r="M304" s="4">
        <v>843493.5</v>
      </c>
    </row>
    <row r="305" spans="1:971" x14ac:dyDescent="0.25">
      <c r="A305" s="1" t="s">
        <v>96</v>
      </c>
      <c r="B305" s="1" t="s">
        <v>615</v>
      </c>
      <c r="C305" s="1" t="s">
        <v>82</v>
      </c>
      <c r="D305" s="2">
        <v>67935</v>
      </c>
      <c r="E305" s="2">
        <v>5200.68</v>
      </c>
      <c r="F305" s="2">
        <v>41827.39</v>
      </c>
      <c r="G305" s="2">
        <v>26107.61</v>
      </c>
      <c r="H305" s="2">
        <v>61.56</v>
      </c>
      <c r="I305" s="3">
        <v>0</v>
      </c>
      <c r="J305" s="4">
        <v>67935</v>
      </c>
      <c r="K305" s="5">
        <v>73098.06</v>
      </c>
      <c r="L305" s="4">
        <v>77630.139719999992</v>
      </c>
      <c r="M305" s="4">
        <v>82210.317963479989</v>
      </c>
    </row>
    <row r="306" spans="1:971" x14ac:dyDescent="0.25">
      <c r="A306" s="1" t="s">
        <v>120</v>
      </c>
      <c r="B306" s="1" t="s">
        <v>615</v>
      </c>
      <c r="C306" s="1" t="s">
        <v>107</v>
      </c>
      <c r="D306" s="2">
        <v>186445</v>
      </c>
      <c r="E306" s="2">
        <v>18235.8</v>
      </c>
      <c r="F306" s="2">
        <v>138008.4</v>
      </c>
      <c r="G306" s="2">
        <v>48436.6</v>
      </c>
      <c r="H306" s="2">
        <v>74.02</v>
      </c>
      <c r="I306" s="3">
        <v>0</v>
      </c>
      <c r="J306" s="4">
        <v>186445</v>
      </c>
      <c r="K306" s="5">
        <v>200614.82</v>
      </c>
      <c r="L306" s="4">
        <v>213052.93884000002</v>
      </c>
      <c r="M306" s="4">
        <v>225623.06223156</v>
      </c>
    </row>
    <row r="307" spans="1:971" s="33" customFormat="1" ht="15.75" thickBot="1" x14ac:dyDescent="0.3">
      <c r="A307" s="1" t="s">
        <v>301</v>
      </c>
      <c r="B307" s="1" t="s">
        <v>615</v>
      </c>
      <c r="C307" s="1" t="s">
        <v>287</v>
      </c>
      <c r="D307" s="2">
        <v>268298</v>
      </c>
      <c r="E307" s="2">
        <v>43982.22</v>
      </c>
      <c r="F307" s="2">
        <v>399474.44</v>
      </c>
      <c r="G307" s="2">
        <v>-131176.44</v>
      </c>
      <c r="H307" s="2">
        <v>148.88999999999999</v>
      </c>
      <c r="I307" s="3">
        <v>0</v>
      </c>
      <c r="J307" s="4">
        <v>268298</v>
      </c>
      <c r="K307" s="11">
        <v>288688.64799999999</v>
      </c>
      <c r="L307" s="46">
        <v>306587.34417599998</v>
      </c>
      <c r="M307" s="46">
        <v>324675.99748238397</v>
      </c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  <c r="JD307"/>
      <c r="JE307"/>
      <c r="JF307"/>
      <c r="JG307"/>
      <c r="JH307"/>
      <c r="JI307"/>
      <c r="JJ307"/>
      <c r="JK307"/>
      <c r="JL307"/>
      <c r="JM307"/>
      <c r="JN307"/>
      <c r="JO307"/>
      <c r="JP307"/>
      <c r="JQ307"/>
      <c r="JR307"/>
      <c r="JS307"/>
      <c r="JT307"/>
      <c r="JU307"/>
      <c r="JV307"/>
      <c r="JW307"/>
      <c r="JX307"/>
      <c r="JY307"/>
      <c r="JZ307"/>
      <c r="KA307"/>
      <c r="KB307"/>
      <c r="KC307"/>
      <c r="KD307"/>
      <c r="KE307"/>
      <c r="KF307"/>
      <c r="KG307"/>
      <c r="KH307"/>
      <c r="KI307"/>
      <c r="KJ307"/>
      <c r="KK307"/>
      <c r="KL307"/>
      <c r="KM307"/>
      <c r="KN307"/>
      <c r="KO307"/>
      <c r="KP307"/>
      <c r="KQ307"/>
      <c r="KR307"/>
      <c r="KS307"/>
      <c r="KT307"/>
      <c r="KU307"/>
      <c r="KV307"/>
      <c r="KW307"/>
      <c r="KX307"/>
      <c r="KY307"/>
      <c r="KZ307"/>
      <c r="LA307"/>
      <c r="LB307"/>
      <c r="LC307"/>
      <c r="LD307"/>
      <c r="LE307"/>
      <c r="LF307"/>
      <c r="LG307"/>
      <c r="LH307"/>
      <c r="LI307"/>
      <c r="LJ307"/>
      <c r="LK307"/>
      <c r="LL307"/>
      <c r="LM307"/>
      <c r="LN307"/>
      <c r="LO307"/>
      <c r="LP307"/>
      <c r="LQ307"/>
      <c r="LR307"/>
      <c r="LS307"/>
      <c r="LT307"/>
      <c r="LU307"/>
      <c r="LV307"/>
      <c r="LW307"/>
      <c r="LX307"/>
      <c r="LY307"/>
      <c r="LZ307"/>
      <c r="MA307"/>
      <c r="MB307"/>
      <c r="MC307"/>
      <c r="MD307"/>
      <c r="ME307"/>
      <c r="MF307"/>
      <c r="MG307"/>
      <c r="MH307"/>
      <c r="MI307"/>
      <c r="MJ307"/>
      <c r="MK307"/>
      <c r="ML307"/>
      <c r="MM307"/>
      <c r="MN307"/>
      <c r="MO307"/>
      <c r="MP307"/>
      <c r="MQ307"/>
      <c r="MR307"/>
      <c r="MS307"/>
      <c r="MT307"/>
      <c r="MU307"/>
      <c r="MV307"/>
      <c r="MW307"/>
      <c r="MX307"/>
      <c r="MY307"/>
      <c r="MZ307"/>
      <c r="NA307"/>
      <c r="NB307"/>
      <c r="NC307"/>
      <c r="ND307"/>
      <c r="NE307"/>
      <c r="NF307"/>
      <c r="NG307"/>
      <c r="NH307"/>
      <c r="NI307"/>
      <c r="NJ307"/>
      <c r="NK307"/>
      <c r="NL307"/>
      <c r="NM307"/>
      <c r="NN307"/>
      <c r="NO307"/>
      <c r="NP307"/>
      <c r="NQ307"/>
      <c r="NR307"/>
      <c r="NS307"/>
      <c r="NT307"/>
      <c r="NU307"/>
      <c r="NV307"/>
      <c r="NW307"/>
      <c r="NX307"/>
      <c r="NY307"/>
      <c r="NZ307"/>
      <c r="OA307"/>
      <c r="OB307"/>
      <c r="OC307"/>
      <c r="OD307"/>
      <c r="OE307"/>
      <c r="OF307"/>
      <c r="OG307"/>
      <c r="OH307"/>
      <c r="OI307"/>
      <c r="OJ307"/>
      <c r="OK307"/>
      <c r="OL307"/>
      <c r="OM307"/>
      <c r="ON307"/>
      <c r="OO307"/>
      <c r="OP307"/>
      <c r="OQ307"/>
      <c r="OR307"/>
      <c r="OS307"/>
      <c r="OT307"/>
      <c r="OU307"/>
      <c r="OV307"/>
      <c r="OW307"/>
      <c r="OX307"/>
      <c r="OY307"/>
      <c r="OZ307"/>
      <c r="PA307"/>
      <c r="PB307"/>
      <c r="PC307"/>
      <c r="PD307"/>
      <c r="PE307"/>
      <c r="PF307"/>
      <c r="PG307"/>
      <c r="PH307"/>
      <c r="PI307"/>
      <c r="PJ307"/>
      <c r="PK307"/>
      <c r="PL307"/>
      <c r="PM307"/>
      <c r="PN307"/>
      <c r="PO307"/>
      <c r="PP307"/>
      <c r="PQ307"/>
      <c r="PR307"/>
      <c r="PS307"/>
      <c r="PT307"/>
      <c r="PU307"/>
      <c r="PV307"/>
      <c r="PW307"/>
      <c r="PX307"/>
      <c r="PY307"/>
      <c r="PZ307"/>
      <c r="QA307"/>
      <c r="QB307"/>
      <c r="QC307"/>
      <c r="QD307"/>
      <c r="QE307"/>
      <c r="QF307"/>
      <c r="QG307"/>
      <c r="QH307"/>
      <c r="QI307"/>
      <c r="QJ307"/>
      <c r="QK307"/>
      <c r="QL307"/>
      <c r="QM307"/>
      <c r="QN307"/>
      <c r="QO307"/>
      <c r="QP307"/>
      <c r="QQ307"/>
      <c r="QR307"/>
      <c r="QS307"/>
      <c r="QT307"/>
      <c r="QU307"/>
      <c r="QV307"/>
      <c r="QW307"/>
      <c r="QX307"/>
      <c r="QY307"/>
      <c r="QZ307"/>
      <c r="RA307"/>
      <c r="RB307"/>
      <c r="RC307"/>
      <c r="RD307"/>
      <c r="RE307"/>
      <c r="RF307"/>
      <c r="RG307"/>
      <c r="RH307"/>
      <c r="RI307"/>
      <c r="RJ307"/>
      <c r="RK307"/>
      <c r="RL307"/>
      <c r="RM307"/>
      <c r="RN307"/>
      <c r="RO307"/>
      <c r="RP307"/>
      <c r="RQ307"/>
      <c r="RR307"/>
      <c r="RS307"/>
      <c r="RT307"/>
      <c r="RU307"/>
      <c r="RV307"/>
      <c r="RW307"/>
      <c r="RX307"/>
      <c r="RY307"/>
      <c r="RZ307"/>
      <c r="SA307"/>
      <c r="SB307"/>
      <c r="SC307"/>
      <c r="SD307"/>
      <c r="SE307"/>
      <c r="SF307"/>
      <c r="SG307"/>
      <c r="SH307"/>
      <c r="SI307"/>
      <c r="SJ307"/>
      <c r="SK307"/>
      <c r="SL307"/>
      <c r="SM307"/>
      <c r="SN307"/>
      <c r="SO307"/>
      <c r="SP307"/>
      <c r="SQ307"/>
      <c r="SR307"/>
      <c r="SS307"/>
      <c r="ST307"/>
      <c r="SU307"/>
      <c r="SV307"/>
      <c r="SW307"/>
      <c r="SX307"/>
      <c r="SY307"/>
      <c r="SZ307"/>
      <c r="TA307"/>
      <c r="TB307"/>
      <c r="TC307"/>
      <c r="TD307"/>
      <c r="TE307"/>
      <c r="TF307"/>
      <c r="TG307"/>
      <c r="TH307"/>
      <c r="TI307"/>
      <c r="TJ307"/>
      <c r="TK307"/>
      <c r="TL307"/>
      <c r="TM307"/>
      <c r="TN307"/>
      <c r="TO307"/>
      <c r="TP307"/>
      <c r="TQ307"/>
      <c r="TR307"/>
      <c r="TS307"/>
      <c r="TT307"/>
      <c r="TU307"/>
      <c r="TV307"/>
      <c r="TW307"/>
      <c r="TX307"/>
      <c r="TY307"/>
      <c r="TZ307"/>
      <c r="UA307"/>
      <c r="UB307"/>
      <c r="UC307"/>
      <c r="UD307"/>
      <c r="UE307"/>
      <c r="UF307"/>
      <c r="UG307"/>
      <c r="UH307"/>
      <c r="UI307"/>
      <c r="UJ307"/>
      <c r="UK307"/>
      <c r="UL307"/>
      <c r="UM307"/>
      <c r="UN307"/>
      <c r="UO307"/>
      <c r="UP307"/>
      <c r="UQ307"/>
      <c r="UR307"/>
      <c r="US307"/>
      <c r="UT307"/>
      <c r="UU307"/>
      <c r="UV307"/>
      <c r="UW307"/>
      <c r="UX307"/>
      <c r="UY307"/>
      <c r="UZ307"/>
      <c r="VA307"/>
      <c r="VB307"/>
      <c r="VC307"/>
      <c r="VD307"/>
      <c r="VE307"/>
      <c r="VF307"/>
      <c r="VG307"/>
      <c r="VH307"/>
      <c r="VI307"/>
      <c r="VJ307"/>
      <c r="VK307"/>
      <c r="VL307"/>
      <c r="VM307"/>
      <c r="VN307"/>
      <c r="VO307"/>
      <c r="VP307"/>
      <c r="VQ307"/>
      <c r="VR307"/>
      <c r="VS307"/>
      <c r="VT307"/>
      <c r="VU307"/>
      <c r="VV307"/>
      <c r="VW307"/>
      <c r="VX307"/>
      <c r="VY307"/>
      <c r="VZ307"/>
      <c r="WA307"/>
      <c r="WB307"/>
      <c r="WC307"/>
      <c r="WD307"/>
      <c r="WE307"/>
      <c r="WF307"/>
      <c r="WG307"/>
      <c r="WH307"/>
      <c r="WI307"/>
      <c r="WJ307"/>
      <c r="WK307"/>
      <c r="WL307"/>
      <c r="WM307"/>
      <c r="WN307"/>
      <c r="WO307"/>
      <c r="WP307"/>
      <c r="WQ307"/>
      <c r="WR307"/>
      <c r="WS307"/>
      <c r="WT307"/>
      <c r="WU307"/>
      <c r="WV307"/>
      <c r="WW307"/>
      <c r="WX307"/>
      <c r="WY307"/>
      <c r="WZ307"/>
      <c r="XA307"/>
      <c r="XB307"/>
      <c r="XC307"/>
      <c r="XD307"/>
      <c r="XE307"/>
      <c r="XF307"/>
      <c r="XG307"/>
      <c r="XH307"/>
      <c r="XI307"/>
      <c r="XJ307"/>
      <c r="XK307"/>
      <c r="XL307"/>
      <c r="XM307"/>
      <c r="XN307"/>
      <c r="XO307"/>
      <c r="XP307"/>
      <c r="XQ307"/>
      <c r="XR307"/>
      <c r="XS307"/>
      <c r="XT307"/>
      <c r="XU307"/>
      <c r="XV307"/>
      <c r="XW307"/>
      <c r="XX307"/>
      <c r="XY307"/>
      <c r="XZ307"/>
      <c r="YA307"/>
      <c r="YB307"/>
      <c r="YC307"/>
      <c r="YD307"/>
      <c r="YE307"/>
      <c r="YF307"/>
      <c r="YG307"/>
      <c r="YH307"/>
      <c r="YI307"/>
      <c r="YJ307"/>
      <c r="YK307"/>
      <c r="YL307"/>
      <c r="YM307"/>
      <c r="YN307"/>
      <c r="YO307"/>
      <c r="YP307"/>
      <c r="YQ307"/>
      <c r="YR307"/>
      <c r="YS307"/>
      <c r="YT307"/>
      <c r="YU307"/>
      <c r="YV307"/>
      <c r="YW307"/>
      <c r="YX307"/>
      <c r="YY307"/>
      <c r="YZ307"/>
      <c r="ZA307"/>
      <c r="ZB307"/>
      <c r="ZC307"/>
      <c r="ZD307"/>
      <c r="ZE307"/>
      <c r="ZF307"/>
      <c r="ZG307"/>
      <c r="ZH307"/>
      <c r="ZI307"/>
      <c r="ZJ307"/>
      <c r="ZK307"/>
      <c r="ZL307"/>
      <c r="ZM307"/>
      <c r="ZN307"/>
      <c r="ZO307"/>
      <c r="ZP307"/>
      <c r="ZQ307"/>
      <c r="ZR307"/>
      <c r="ZS307"/>
      <c r="ZT307"/>
      <c r="ZU307"/>
      <c r="ZV307"/>
      <c r="ZW307"/>
      <c r="ZX307"/>
      <c r="ZY307"/>
      <c r="ZZ307"/>
      <c r="AAA307"/>
      <c r="AAB307"/>
      <c r="AAC307"/>
      <c r="AAD307"/>
      <c r="AAE307"/>
      <c r="AAF307"/>
      <c r="AAG307"/>
      <c r="AAH307"/>
      <c r="AAI307"/>
      <c r="AAJ307"/>
      <c r="AAK307"/>
      <c r="AAL307"/>
      <c r="AAM307"/>
      <c r="AAN307"/>
      <c r="AAO307"/>
      <c r="AAP307"/>
      <c r="AAQ307"/>
      <c r="AAR307"/>
      <c r="AAS307"/>
      <c r="AAT307"/>
      <c r="AAU307"/>
      <c r="AAV307"/>
      <c r="AAW307"/>
      <c r="AAX307"/>
      <c r="AAY307"/>
      <c r="AAZ307"/>
      <c r="ABA307"/>
      <c r="ABB307"/>
      <c r="ABC307"/>
      <c r="ABD307"/>
      <c r="ABE307"/>
      <c r="ABF307"/>
      <c r="ABG307"/>
      <c r="ABH307"/>
      <c r="ABI307"/>
      <c r="ABJ307"/>
      <c r="ABK307"/>
      <c r="ABL307"/>
      <c r="ABM307"/>
      <c r="ABN307"/>
      <c r="ABO307"/>
      <c r="ABP307"/>
      <c r="ABQ307"/>
      <c r="ABR307"/>
      <c r="ABS307"/>
      <c r="ABT307"/>
      <c r="ABU307"/>
      <c r="ABV307"/>
      <c r="ABW307"/>
      <c r="ABX307"/>
      <c r="ABY307"/>
      <c r="ABZ307"/>
      <c r="ACA307"/>
      <c r="ACB307"/>
      <c r="ACC307"/>
      <c r="ACD307"/>
      <c r="ACE307"/>
      <c r="ACF307"/>
      <c r="ACG307"/>
      <c r="ACH307"/>
      <c r="ACI307"/>
      <c r="ACJ307"/>
      <c r="ACK307"/>
      <c r="ACL307"/>
      <c r="ACM307"/>
      <c r="ACN307"/>
      <c r="ACO307"/>
      <c r="ACP307"/>
      <c r="ACQ307"/>
      <c r="ACR307"/>
      <c r="ACS307"/>
      <c r="ACT307"/>
      <c r="ACU307"/>
      <c r="ACV307"/>
      <c r="ACW307"/>
      <c r="ACX307"/>
      <c r="ACY307"/>
      <c r="ACZ307"/>
      <c r="ADA307"/>
      <c r="ADB307"/>
      <c r="ADC307"/>
      <c r="ADD307"/>
      <c r="ADE307"/>
      <c r="ADF307"/>
      <c r="ADG307"/>
      <c r="ADH307"/>
      <c r="ADI307"/>
      <c r="ADJ307"/>
      <c r="ADK307"/>
      <c r="ADL307"/>
      <c r="ADM307"/>
      <c r="ADN307"/>
      <c r="ADO307"/>
      <c r="ADP307"/>
      <c r="ADQ307"/>
      <c r="ADR307"/>
      <c r="ADS307"/>
      <c r="ADT307"/>
      <c r="ADU307"/>
      <c r="ADV307"/>
      <c r="ADW307"/>
      <c r="ADX307"/>
      <c r="ADY307"/>
      <c r="ADZ307"/>
      <c r="AEA307"/>
      <c r="AEB307"/>
      <c r="AEC307"/>
      <c r="AED307"/>
      <c r="AEE307"/>
      <c r="AEF307"/>
      <c r="AEG307"/>
      <c r="AEH307"/>
      <c r="AEI307"/>
      <c r="AEJ307"/>
      <c r="AEK307"/>
      <c r="AEL307"/>
      <c r="AEM307"/>
      <c r="AEN307"/>
      <c r="AEO307"/>
      <c r="AEP307"/>
      <c r="AEQ307"/>
      <c r="AER307"/>
      <c r="AES307"/>
      <c r="AET307"/>
      <c r="AEU307"/>
      <c r="AEV307"/>
      <c r="AEW307"/>
      <c r="AEX307"/>
      <c r="AEY307"/>
      <c r="AEZ307"/>
      <c r="AFA307"/>
      <c r="AFB307"/>
      <c r="AFC307"/>
      <c r="AFD307"/>
      <c r="AFE307"/>
      <c r="AFF307"/>
      <c r="AFG307"/>
      <c r="AFH307"/>
      <c r="AFI307"/>
      <c r="AFJ307"/>
      <c r="AFK307"/>
      <c r="AFL307"/>
      <c r="AFM307"/>
      <c r="AFN307"/>
      <c r="AFO307"/>
      <c r="AFP307"/>
      <c r="AFQ307"/>
      <c r="AFR307"/>
      <c r="AFS307"/>
      <c r="AFT307"/>
      <c r="AFU307"/>
      <c r="AFV307"/>
      <c r="AFW307"/>
      <c r="AFX307"/>
      <c r="AFY307"/>
      <c r="AFZ307"/>
      <c r="AGA307"/>
      <c r="AGB307"/>
      <c r="AGC307"/>
      <c r="AGD307"/>
      <c r="AGE307"/>
      <c r="AGF307"/>
      <c r="AGG307"/>
      <c r="AGH307"/>
      <c r="AGI307"/>
      <c r="AGJ307"/>
      <c r="AGK307"/>
      <c r="AGL307"/>
      <c r="AGM307"/>
      <c r="AGN307"/>
      <c r="AGO307"/>
      <c r="AGP307"/>
      <c r="AGQ307"/>
      <c r="AGR307"/>
      <c r="AGS307"/>
      <c r="AGT307"/>
      <c r="AGU307"/>
      <c r="AGV307"/>
      <c r="AGW307"/>
      <c r="AGX307"/>
      <c r="AGY307"/>
      <c r="AGZ307"/>
      <c r="AHA307"/>
      <c r="AHB307"/>
      <c r="AHC307"/>
      <c r="AHD307"/>
      <c r="AHE307"/>
      <c r="AHF307"/>
      <c r="AHG307"/>
      <c r="AHH307"/>
      <c r="AHI307"/>
      <c r="AHJ307"/>
      <c r="AHK307"/>
      <c r="AHL307"/>
      <c r="AHM307"/>
      <c r="AHN307"/>
      <c r="AHO307"/>
      <c r="AHP307"/>
      <c r="AHQ307"/>
      <c r="AHR307"/>
      <c r="AHS307"/>
      <c r="AHT307"/>
      <c r="AHU307"/>
      <c r="AHV307"/>
      <c r="AHW307"/>
      <c r="AHX307"/>
      <c r="AHY307"/>
      <c r="AHZ307"/>
      <c r="AIA307"/>
      <c r="AIB307"/>
      <c r="AIC307"/>
      <c r="AID307"/>
      <c r="AIE307"/>
      <c r="AIF307"/>
      <c r="AIG307"/>
      <c r="AIH307"/>
      <c r="AII307"/>
      <c r="AIJ307"/>
      <c r="AIK307"/>
      <c r="AIL307"/>
      <c r="AIM307"/>
      <c r="AIN307"/>
      <c r="AIO307"/>
      <c r="AIP307"/>
      <c r="AIQ307"/>
      <c r="AIR307"/>
      <c r="AIS307"/>
      <c r="AIT307"/>
      <c r="AIU307"/>
      <c r="AIV307"/>
      <c r="AIW307"/>
      <c r="AIX307"/>
      <c r="AIY307"/>
      <c r="AIZ307"/>
      <c r="AJA307"/>
      <c r="AJB307"/>
      <c r="AJC307"/>
      <c r="AJD307"/>
      <c r="AJE307"/>
      <c r="AJF307"/>
      <c r="AJG307"/>
      <c r="AJH307"/>
      <c r="AJI307"/>
      <c r="AJJ307"/>
      <c r="AJK307"/>
      <c r="AJL307"/>
      <c r="AJM307"/>
      <c r="AJN307"/>
      <c r="AJO307"/>
      <c r="AJP307"/>
      <c r="AJQ307"/>
      <c r="AJR307"/>
      <c r="AJS307"/>
      <c r="AJT307"/>
      <c r="AJU307"/>
      <c r="AJV307"/>
      <c r="AJW307"/>
      <c r="AJX307"/>
      <c r="AJY307"/>
      <c r="AJZ307"/>
      <c r="AKA307"/>
      <c r="AKB307"/>
      <c r="AKC307"/>
      <c r="AKD307"/>
      <c r="AKE307"/>
      <c r="AKF307"/>
      <c r="AKG307"/>
      <c r="AKH307"/>
      <c r="AKI307"/>
    </row>
    <row r="308" spans="1:971" ht="15.75" thickTop="1" x14ac:dyDescent="0.25">
      <c r="A308" s="1" t="s">
        <v>148</v>
      </c>
      <c r="B308" s="1" t="s">
        <v>615</v>
      </c>
      <c r="C308" s="1" t="s">
        <v>131</v>
      </c>
      <c r="D308" s="2">
        <v>267955</v>
      </c>
      <c r="E308" s="2">
        <v>123184.8</v>
      </c>
      <c r="F308" s="2">
        <v>1041301.55</v>
      </c>
      <c r="G308" s="2">
        <v>-773346.55</v>
      </c>
      <c r="H308" s="2">
        <v>388.61</v>
      </c>
      <c r="I308" s="3">
        <v>1000000</v>
      </c>
      <c r="J308" s="4">
        <v>1267955</v>
      </c>
      <c r="K308" s="5">
        <v>136363.63636363635</v>
      </c>
      <c r="L308" s="4">
        <v>1448907.39396</v>
      </c>
      <c r="M308" s="4">
        <v>1534392.9302036399</v>
      </c>
    </row>
    <row r="309" spans="1:971" x14ac:dyDescent="0.25">
      <c r="A309" s="1" t="s">
        <v>71</v>
      </c>
      <c r="B309" s="1" t="s">
        <v>615</v>
      </c>
      <c r="C309" s="1" t="s">
        <v>58</v>
      </c>
      <c r="D309" s="2">
        <v>762892</v>
      </c>
      <c r="E309" s="2">
        <v>64811.8</v>
      </c>
      <c r="F309" s="2">
        <v>509574.3</v>
      </c>
      <c r="G309" s="2">
        <v>253317.7</v>
      </c>
      <c r="H309" s="2">
        <v>66.790000000000006</v>
      </c>
      <c r="I309" s="3">
        <v>0</v>
      </c>
      <c r="J309" s="4">
        <v>762892</v>
      </c>
      <c r="K309" s="5">
        <v>820871.79200000002</v>
      </c>
      <c r="L309" s="4">
        <v>871765.84310399997</v>
      </c>
      <c r="M309" s="4">
        <v>923200.02784713602</v>
      </c>
    </row>
    <row r="310" spans="1:971" x14ac:dyDescent="0.25">
      <c r="A310" s="1" t="s">
        <v>232</v>
      </c>
      <c r="B310" s="1" t="s">
        <v>615</v>
      </c>
      <c r="C310" s="1" t="s">
        <v>221</v>
      </c>
      <c r="D310" s="2">
        <v>36221</v>
      </c>
      <c r="E310" s="2"/>
      <c r="F310" s="2">
        <v>12092.7</v>
      </c>
      <c r="G310" s="2">
        <v>24128.3</v>
      </c>
      <c r="H310" s="2">
        <v>33.380000000000003</v>
      </c>
      <c r="I310" s="3">
        <v>0</v>
      </c>
      <c r="J310" s="4">
        <v>36221</v>
      </c>
      <c r="K310" s="5">
        <v>38973.796000000002</v>
      </c>
      <c r="L310" s="4">
        <v>41390.171352000005</v>
      </c>
      <c r="M310" s="4">
        <v>43832.191461768009</v>
      </c>
    </row>
    <row r="311" spans="1:971" x14ac:dyDescent="0.25">
      <c r="A311" s="1" t="s">
        <v>41</v>
      </c>
      <c r="B311" s="1" t="s">
        <v>615</v>
      </c>
      <c r="C311" s="1" t="s">
        <v>14</v>
      </c>
      <c r="D311" s="2">
        <v>6795228</v>
      </c>
      <c r="E311" s="2">
        <v>345150.27</v>
      </c>
      <c r="F311" s="2">
        <v>2723880.41</v>
      </c>
      <c r="G311" s="2">
        <v>4071347.59</v>
      </c>
      <c r="H311" s="2">
        <v>40.08</v>
      </c>
      <c r="I311" s="3">
        <v>0</v>
      </c>
      <c r="J311" s="4">
        <v>6795228</v>
      </c>
      <c r="K311" s="5">
        <v>7311665.3279999997</v>
      </c>
      <c r="L311" s="4">
        <v>7764988.5783359995</v>
      </c>
      <c r="M311" s="4">
        <v>8223122.9044578234</v>
      </c>
    </row>
    <row r="312" spans="1:971" x14ac:dyDescent="0.25">
      <c r="A312" s="1" t="s">
        <v>325</v>
      </c>
      <c r="B312" s="1" t="s">
        <v>615</v>
      </c>
      <c r="C312" s="1" t="s">
        <v>311</v>
      </c>
      <c r="D312" s="2">
        <v>55297</v>
      </c>
      <c r="E312" s="2">
        <v>5447.69</v>
      </c>
      <c r="F312" s="2">
        <v>50165.7</v>
      </c>
      <c r="G312" s="2">
        <v>5131.3</v>
      </c>
      <c r="H312" s="2">
        <v>90.72</v>
      </c>
      <c r="I312" s="3">
        <v>0</v>
      </c>
      <c r="J312" s="4">
        <v>55297</v>
      </c>
      <c r="K312" s="10">
        <v>59499.572</v>
      </c>
      <c r="L312" s="9">
        <v>63188.545464000003</v>
      </c>
      <c r="M312" s="9">
        <v>66916.669646376002</v>
      </c>
    </row>
    <row r="313" spans="1:971" x14ac:dyDescent="0.25">
      <c r="A313" s="1" t="s">
        <v>348</v>
      </c>
      <c r="B313" s="1" t="s">
        <v>615</v>
      </c>
      <c r="C313" s="1" t="s">
        <v>336</v>
      </c>
      <c r="D313" s="2">
        <v>129075</v>
      </c>
      <c r="E313" s="2">
        <v>13676.42</v>
      </c>
      <c r="F313" s="2">
        <v>99640.39</v>
      </c>
      <c r="G313" s="2">
        <v>29434.61</v>
      </c>
      <c r="H313" s="2">
        <v>77.19</v>
      </c>
      <c r="I313" s="3">
        <v>0</v>
      </c>
      <c r="J313" s="4">
        <v>129075</v>
      </c>
      <c r="K313" s="5">
        <v>138884.70000000001</v>
      </c>
      <c r="L313" s="4">
        <v>147495.55140000003</v>
      </c>
      <c r="M313" s="4">
        <v>156197.78893260003</v>
      </c>
    </row>
    <row r="314" spans="1:971" x14ac:dyDescent="0.25">
      <c r="A314" s="1" t="s">
        <v>172</v>
      </c>
      <c r="B314" s="1" t="s">
        <v>147</v>
      </c>
      <c r="C314" s="1" t="s">
        <v>158</v>
      </c>
      <c r="D314" s="2">
        <v>185446</v>
      </c>
      <c r="E314" s="2">
        <v>9801.59</v>
      </c>
      <c r="F314" s="2">
        <v>110246.27</v>
      </c>
      <c r="G314" s="2">
        <v>75199.73</v>
      </c>
      <c r="H314" s="2">
        <v>59.44</v>
      </c>
      <c r="I314" s="3">
        <v>0</v>
      </c>
      <c r="J314" s="4">
        <v>185446</v>
      </c>
      <c r="K314" s="5">
        <v>199539.89600000001</v>
      </c>
      <c r="L314" s="4">
        <v>211911.36955200002</v>
      </c>
      <c r="M314" s="4">
        <v>224414.14035556803</v>
      </c>
    </row>
    <row r="315" spans="1:971" x14ac:dyDescent="0.25">
      <c r="A315" s="1" t="s">
        <v>254</v>
      </c>
      <c r="B315" s="1" t="s">
        <v>147</v>
      </c>
      <c r="C315" s="1" t="s">
        <v>240</v>
      </c>
      <c r="D315" s="2">
        <v>22764</v>
      </c>
      <c r="E315" s="2">
        <v>2896.47</v>
      </c>
      <c r="F315" s="2">
        <v>22689.14</v>
      </c>
      <c r="G315" s="2">
        <v>74.86</v>
      </c>
      <c r="H315" s="2">
        <v>99.67</v>
      </c>
      <c r="I315" s="3">
        <v>0</v>
      </c>
      <c r="J315" s="4">
        <v>22764</v>
      </c>
      <c r="K315" s="5">
        <v>24494.063999999998</v>
      </c>
      <c r="L315" s="4">
        <v>26012.695968</v>
      </c>
      <c r="M315" s="4">
        <v>27547.445030112001</v>
      </c>
    </row>
    <row r="316" spans="1:971" x14ac:dyDescent="0.25">
      <c r="A316" s="1" t="s">
        <v>210</v>
      </c>
      <c r="B316" s="1" t="s">
        <v>147</v>
      </c>
      <c r="C316" s="1" t="s">
        <v>196</v>
      </c>
      <c r="D316" s="2">
        <v>11195</v>
      </c>
      <c r="E316" s="2"/>
      <c r="F316" s="2"/>
      <c r="G316" s="2">
        <v>11195</v>
      </c>
      <c r="H316" s="2"/>
      <c r="I316" s="3">
        <v>-11195</v>
      </c>
      <c r="J316" s="4">
        <v>0</v>
      </c>
      <c r="K316" s="5">
        <v>0</v>
      </c>
      <c r="L316" s="4">
        <v>0</v>
      </c>
      <c r="M316" s="4">
        <v>0</v>
      </c>
    </row>
    <row r="317" spans="1:971" x14ac:dyDescent="0.25">
      <c r="A317" s="1" t="s">
        <v>277</v>
      </c>
      <c r="B317" s="1" t="s">
        <v>147</v>
      </c>
      <c r="C317" s="1" t="s">
        <v>263</v>
      </c>
      <c r="D317" s="2">
        <v>1420</v>
      </c>
      <c r="E317" s="2">
        <v>159.5</v>
      </c>
      <c r="F317" s="2">
        <v>1265.6600000000001</v>
      </c>
      <c r="G317" s="2">
        <v>154.34</v>
      </c>
      <c r="H317" s="2">
        <v>89.13</v>
      </c>
      <c r="I317" s="3">
        <v>0</v>
      </c>
      <c r="J317" s="4">
        <v>1420</v>
      </c>
      <c r="K317" s="5">
        <v>1527.92</v>
      </c>
      <c r="L317" s="4">
        <v>1622.6510400000002</v>
      </c>
      <c r="M317" s="4">
        <v>1718.3874513600001</v>
      </c>
    </row>
    <row r="318" spans="1:971" x14ac:dyDescent="0.25">
      <c r="A318" s="1" t="s">
        <v>97</v>
      </c>
      <c r="B318" s="1" t="s">
        <v>147</v>
      </c>
      <c r="C318" s="1" t="s">
        <v>82</v>
      </c>
      <c r="D318" s="2">
        <v>28974</v>
      </c>
      <c r="E318" s="2">
        <v>2054.75</v>
      </c>
      <c r="F318" s="2">
        <v>17235.939999999999</v>
      </c>
      <c r="G318" s="2">
        <v>11738.06</v>
      </c>
      <c r="H318" s="2">
        <v>59.48</v>
      </c>
      <c r="I318" s="3">
        <v>0</v>
      </c>
      <c r="J318" s="4">
        <v>28974</v>
      </c>
      <c r="K318" s="5">
        <v>31176.024000000001</v>
      </c>
      <c r="L318" s="4">
        <v>33108.937488000003</v>
      </c>
      <c r="M318" s="4">
        <v>35062.364799792005</v>
      </c>
    </row>
    <row r="319" spans="1:971" x14ac:dyDescent="0.25">
      <c r="A319" s="1" t="s">
        <v>121</v>
      </c>
      <c r="B319" s="1" t="s">
        <v>147</v>
      </c>
      <c r="C319" s="1" t="s">
        <v>107</v>
      </c>
      <c r="D319" s="2">
        <v>171376</v>
      </c>
      <c r="E319" s="2">
        <v>16177.8</v>
      </c>
      <c r="F319" s="2">
        <v>148660.79999999999</v>
      </c>
      <c r="G319" s="2">
        <v>22715.200000000001</v>
      </c>
      <c r="H319" s="2">
        <v>86.74</v>
      </c>
      <c r="I319" s="3">
        <v>0</v>
      </c>
      <c r="J319" s="4">
        <v>171376</v>
      </c>
      <c r="K319" s="5">
        <v>184400.576</v>
      </c>
      <c r="L319" s="4">
        <v>195833.411712</v>
      </c>
      <c r="M319" s="4">
        <v>207387.58300300801</v>
      </c>
    </row>
    <row r="320" spans="1:971" x14ac:dyDescent="0.25">
      <c r="A320" s="1" t="s">
        <v>300</v>
      </c>
      <c r="B320" s="1" t="s">
        <v>147</v>
      </c>
      <c r="C320" s="1" t="s">
        <v>287</v>
      </c>
      <c r="D320" s="2">
        <v>43199</v>
      </c>
      <c r="E320" s="2">
        <v>7619.02</v>
      </c>
      <c r="F320" s="2">
        <v>79232.160000000003</v>
      </c>
      <c r="G320" s="2">
        <v>-36033.160000000003</v>
      </c>
      <c r="H320" s="2">
        <v>183.41</v>
      </c>
      <c r="I320" s="3">
        <v>0</v>
      </c>
      <c r="J320" s="4">
        <v>43199</v>
      </c>
      <c r="K320" s="5">
        <v>46482.123999999996</v>
      </c>
      <c r="L320" s="4">
        <v>49364.015687999999</v>
      </c>
      <c r="M320" s="4">
        <v>52276.492613591996</v>
      </c>
    </row>
    <row r="321" spans="1:971" x14ac:dyDescent="0.25">
      <c r="A321" s="1" t="s">
        <v>146</v>
      </c>
      <c r="B321" s="1" t="s">
        <v>147</v>
      </c>
      <c r="C321" s="1" t="s">
        <v>131</v>
      </c>
      <c r="D321" s="2">
        <v>75841</v>
      </c>
      <c r="E321" s="2">
        <v>23802.53</v>
      </c>
      <c r="F321" s="2">
        <v>211601.68</v>
      </c>
      <c r="G321" s="2">
        <v>-135760.68</v>
      </c>
      <c r="H321" s="2">
        <v>279</v>
      </c>
      <c r="I321" s="3">
        <v>260000</v>
      </c>
      <c r="J321" s="4">
        <v>335841</v>
      </c>
      <c r="K321" s="5">
        <v>136363.63636363635</v>
      </c>
      <c r="L321" s="4">
        <v>383769.54079200001</v>
      </c>
      <c r="M321" s="4">
        <v>406411.94369872799</v>
      </c>
    </row>
    <row r="322" spans="1:971" x14ac:dyDescent="0.25">
      <c r="A322" s="1" t="s">
        <v>72</v>
      </c>
      <c r="B322" s="1" t="s">
        <v>147</v>
      </c>
      <c r="C322" s="1" t="s">
        <v>58</v>
      </c>
      <c r="D322" s="2">
        <v>193097</v>
      </c>
      <c r="E322" s="2">
        <v>29343.84</v>
      </c>
      <c r="F322" s="2">
        <v>230054.93</v>
      </c>
      <c r="G322" s="2">
        <v>-36957.93</v>
      </c>
      <c r="H322" s="2">
        <v>119.13</v>
      </c>
      <c r="I322" s="3">
        <v>0</v>
      </c>
      <c r="J322" s="4">
        <v>193097</v>
      </c>
      <c r="K322" s="5">
        <v>207772.372</v>
      </c>
      <c r="L322" s="4">
        <v>220654.25906400001</v>
      </c>
      <c r="M322" s="4">
        <v>233672.86034877601</v>
      </c>
    </row>
    <row r="323" spans="1:971" x14ac:dyDescent="0.25">
      <c r="A323" s="1" t="s">
        <v>233</v>
      </c>
      <c r="B323" s="1" t="s">
        <v>147</v>
      </c>
      <c r="C323" s="1" t="s">
        <v>221</v>
      </c>
      <c r="D323" s="2">
        <v>14538</v>
      </c>
      <c r="E323" s="2"/>
      <c r="F323" s="2">
        <v>14114.4</v>
      </c>
      <c r="G323" s="2">
        <v>423.6</v>
      </c>
      <c r="H323" s="2">
        <v>97.08</v>
      </c>
      <c r="I323" s="3">
        <v>0</v>
      </c>
      <c r="J323" s="4">
        <v>14538</v>
      </c>
      <c r="K323" s="5">
        <v>15642.887999999999</v>
      </c>
      <c r="L323" s="4">
        <v>16612.747056</v>
      </c>
      <c r="M323" s="4">
        <v>17592.899132303999</v>
      </c>
    </row>
    <row r="324" spans="1:971" x14ac:dyDescent="0.25">
      <c r="A324" s="1" t="s">
        <v>42</v>
      </c>
      <c r="B324" s="1" t="s">
        <v>147</v>
      </c>
      <c r="C324" s="1" t="s">
        <v>14</v>
      </c>
      <c r="D324" s="2">
        <v>2588445</v>
      </c>
      <c r="E324" s="2">
        <v>156836.53</v>
      </c>
      <c r="F324" s="2">
        <v>1221400.18</v>
      </c>
      <c r="G324" s="2">
        <v>1367044.82</v>
      </c>
      <c r="H324" s="2">
        <v>47.18</v>
      </c>
      <c r="I324" s="3">
        <v>0</v>
      </c>
      <c r="J324" s="4">
        <v>2588445</v>
      </c>
      <c r="K324" s="5">
        <v>2785166.82</v>
      </c>
      <c r="L324" s="4">
        <v>2957847.1628399999</v>
      </c>
      <c r="M324" s="4">
        <v>3132360.1454475597</v>
      </c>
    </row>
    <row r="325" spans="1:971" x14ac:dyDescent="0.25">
      <c r="A325" s="1" t="s">
        <v>326</v>
      </c>
      <c r="B325" s="1" t="s">
        <v>147</v>
      </c>
      <c r="C325" s="1" t="s">
        <v>311</v>
      </c>
      <c r="D325" s="2">
        <v>14983</v>
      </c>
      <c r="E325" s="2">
        <v>2040.79</v>
      </c>
      <c r="F325" s="2">
        <v>17046.63</v>
      </c>
      <c r="G325" s="2">
        <v>-2063.63</v>
      </c>
      <c r="H325" s="2">
        <v>113.77</v>
      </c>
      <c r="I325" s="3">
        <v>21200</v>
      </c>
      <c r="J325" s="4">
        <v>36183</v>
      </c>
      <c r="K325" s="5">
        <v>38932.908000000003</v>
      </c>
      <c r="L325" s="4">
        <v>41346.748296000005</v>
      </c>
      <c r="M325" s="4">
        <v>43786.206445464006</v>
      </c>
    </row>
    <row r="326" spans="1:971" x14ac:dyDescent="0.25">
      <c r="A326" s="1" t="s">
        <v>349</v>
      </c>
      <c r="B326" s="1" t="s">
        <v>147</v>
      </c>
      <c r="C326" s="1" t="s">
        <v>336</v>
      </c>
      <c r="D326" s="2">
        <v>8872</v>
      </c>
      <c r="E326" s="2">
        <v>1587.9</v>
      </c>
      <c r="F326" s="2">
        <v>11761.09</v>
      </c>
      <c r="G326" s="2">
        <v>-2889.09</v>
      </c>
      <c r="H326" s="2">
        <v>132.56</v>
      </c>
      <c r="I326" s="3">
        <v>15000</v>
      </c>
      <c r="J326" s="4">
        <v>23872</v>
      </c>
      <c r="K326" s="5">
        <v>25686.272000000001</v>
      </c>
      <c r="L326" s="4">
        <v>27278.820864000001</v>
      </c>
      <c r="M326" s="4">
        <v>28888.271294976003</v>
      </c>
    </row>
    <row r="327" spans="1:971" x14ac:dyDescent="0.25">
      <c r="A327" s="1" t="s">
        <v>420</v>
      </c>
      <c r="B327" s="1" t="s">
        <v>421</v>
      </c>
      <c r="C327" s="1" t="s">
        <v>415</v>
      </c>
      <c r="D327" s="2">
        <v>90909</v>
      </c>
      <c r="E327" s="2">
        <v>14622.62</v>
      </c>
      <c r="F327" s="2">
        <v>67219.41</v>
      </c>
      <c r="G327" s="2">
        <v>20807.13</v>
      </c>
      <c r="H327" s="2">
        <v>73.94</v>
      </c>
      <c r="I327" s="3">
        <v>0</v>
      </c>
      <c r="J327" s="4">
        <v>90909</v>
      </c>
      <c r="K327" s="5">
        <v>100000</v>
      </c>
      <c r="L327" s="4">
        <v>106200</v>
      </c>
      <c r="M327" s="4">
        <v>112465.8</v>
      </c>
    </row>
    <row r="328" spans="1:971" x14ac:dyDescent="0.25">
      <c r="A328" s="1" t="s">
        <v>460</v>
      </c>
      <c r="B328" s="1" t="s">
        <v>421</v>
      </c>
      <c r="C328" s="1" t="s">
        <v>461</v>
      </c>
      <c r="D328" s="2">
        <v>200000</v>
      </c>
      <c r="E328" s="2"/>
      <c r="F328" s="2"/>
      <c r="G328" s="2">
        <v>198950</v>
      </c>
      <c r="H328" s="2"/>
      <c r="I328" s="3">
        <v>0</v>
      </c>
      <c r="J328" s="4">
        <v>200000</v>
      </c>
      <c r="K328" s="5">
        <v>300000</v>
      </c>
      <c r="L328" s="4">
        <v>318600</v>
      </c>
      <c r="M328" s="4">
        <v>337397.4</v>
      </c>
    </row>
    <row r="329" spans="1:971" x14ac:dyDescent="0.25">
      <c r="A329" s="1" t="s">
        <v>471</v>
      </c>
      <c r="B329" s="1" t="s">
        <v>421</v>
      </c>
      <c r="C329" s="1" t="s">
        <v>472</v>
      </c>
      <c r="D329" s="2">
        <v>150000</v>
      </c>
      <c r="E329" s="2">
        <v>74000</v>
      </c>
      <c r="F329" s="2">
        <v>74000</v>
      </c>
      <c r="G329" s="2">
        <v>76000</v>
      </c>
      <c r="H329" s="2">
        <v>49.33</v>
      </c>
      <c r="I329" s="3">
        <v>0</v>
      </c>
      <c r="J329" s="4">
        <v>150000</v>
      </c>
      <c r="K329" s="5">
        <v>100000</v>
      </c>
      <c r="L329" s="4">
        <v>106200</v>
      </c>
      <c r="M329" s="4">
        <v>112465.8</v>
      </c>
    </row>
    <row r="330" spans="1:971" x14ac:dyDescent="0.25">
      <c r="A330" s="1" t="s">
        <v>473</v>
      </c>
      <c r="B330" s="1" t="s">
        <v>421</v>
      </c>
      <c r="C330" s="1" t="s">
        <v>474</v>
      </c>
      <c r="D330" s="2">
        <v>100000</v>
      </c>
      <c r="E330" s="2"/>
      <c r="F330" s="2"/>
      <c r="G330" s="2">
        <v>100000</v>
      </c>
      <c r="H330" s="2"/>
      <c r="I330" s="3">
        <v>-100000</v>
      </c>
      <c r="J330" s="4">
        <v>0</v>
      </c>
      <c r="K330" s="5">
        <v>0</v>
      </c>
      <c r="L330" s="4">
        <v>0</v>
      </c>
      <c r="M330" s="4">
        <v>0</v>
      </c>
    </row>
    <row r="331" spans="1:971" s="33" customFormat="1" ht="15.75" thickBot="1" x14ac:dyDescent="0.3">
      <c r="A331" s="1" t="s">
        <v>477</v>
      </c>
      <c r="B331" s="1" t="s">
        <v>421</v>
      </c>
      <c r="C331" s="1" t="s">
        <v>478</v>
      </c>
      <c r="D331" s="2">
        <v>100000</v>
      </c>
      <c r="E331" s="2">
        <v>6000</v>
      </c>
      <c r="F331" s="2">
        <v>6000</v>
      </c>
      <c r="G331" s="2">
        <v>94000</v>
      </c>
      <c r="H331" s="2">
        <v>6</v>
      </c>
      <c r="I331" s="3">
        <v>-94000</v>
      </c>
      <c r="J331" s="4">
        <v>6000</v>
      </c>
      <c r="K331" s="11">
        <v>100000</v>
      </c>
      <c r="L331" s="46">
        <v>106200</v>
      </c>
      <c r="M331" s="46">
        <v>112465.8</v>
      </c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  <c r="JD331"/>
      <c r="JE331"/>
      <c r="JF331"/>
      <c r="JG331"/>
      <c r="JH331"/>
      <c r="JI331"/>
      <c r="JJ331"/>
      <c r="JK331"/>
      <c r="JL331"/>
      <c r="JM331"/>
      <c r="JN331"/>
      <c r="JO331"/>
      <c r="JP331"/>
      <c r="JQ331"/>
      <c r="JR331"/>
      <c r="JS331"/>
      <c r="JT331"/>
      <c r="JU331"/>
      <c r="JV331"/>
      <c r="JW331"/>
      <c r="JX331"/>
      <c r="JY331"/>
      <c r="JZ331"/>
      <c r="KA331"/>
      <c r="KB331"/>
      <c r="KC331"/>
      <c r="KD331"/>
      <c r="KE331"/>
      <c r="KF331"/>
      <c r="KG331"/>
      <c r="KH331"/>
      <c r="KI331"/>
      <c r="KJ331"/>
      <c r="KK331"/>
      <c r="KL331"/>
      <c r="KM331"/>
      <c r="KN331"/>
      <c r="KO331"/>
      <c r="KP331"/>
      <c r="KQ331"/>
      <c r="KR331"/>
      <c r="KS331"/>
      <c r="KT331"/>
      <c r="KU331"/>
      <c r="KV331"/>
      <c r="KW331"/>
      <c r="KX331"/>
      <c r="KY331"/>
      <c r="KZ331"/>
      <c r="LA331"/>
      <c r="LB331"/>
      <c r="LC331"/>
      <c r="LD331"/>
      <c r="LE331"/>
      <c r="LF331"/>
      <c r="LG331"/>
      <c r="LH331"/>
      <c r="LI331"/>
      <c r="LJ331"/>
      <c r="LK331"/>
      <c r="LL331"/>
      <c r="LM331"/>
      <c r="LN331"/>
      <c r="LO331"/>
      <c r="LP331"/>
      <c r="LQ331"/>
      <c r="LR331"/>
      <c r="LS331"/>
      <c r="LT331"/>
      <c r="LU331"/>
      <c r="LV331"/>
      <c r="LW331"/>
      <c r="LX331"/>
      <c r="LY331"/>
      <c r="LZ331"/>
      <c r="MA331"/>
      <c r="MB331"/>
      <c r="MC331"/>
      <c r="MD331"/>
      <c r="ME331"/>
      <c r="MF331"/>
      <c r="MG331"/>
      <c r="MH331"/>
      <c r="MI331"/>
      <c r="MJ331"/>
      <c r="MK331"/>
      <c r="ML331"/>
      <c r="MM331"/>
      <c r="MN331"/>
      <c r="MO331"/>
      <c r="MP331"/>
      <c r="MQ331"/>
      <c r="MR331"/>
      <c r="MS331"/>
      <c r="MT331"/>
      <c r="MU331"/>
      <c r="MV331"/>
      <c r="MW331"/>
      <c r="MX331"/>
      <c r="MY331"/>
      <c r="MZ331"/>
      <c r="NA331"/>
      <c r="NB331"/>
      <c r="NC331"/>
      <c r="ND331"/>
      <c r="NE331"/>
      <c r="NF331"/>
      <c r="NG331"/>
      <c r="NH331"/>
      <c r="NI331"/>
      <c r="NJ331"/>
      <c r="NK331"/>
      <c r="NL331"/>
      <c r="NM331"/>
      <c r="NN331"/>
      <c r="NO331"/>
      <c r="NP331"/>
      <c r="NQ331"/>
      <c r="NR331"/>
      <c r="NS331"/>
      <c r="NT331"/>
      <c r="NU331"/>
      <c r="NV331"/>
      <c r="NW331"/>
      <c r="NX331"/>
      <c r="NY331"/>
      <c r="NZ331"/>
      <c r="OA331"/>
      <c r="OB331"/>
      <c r="OC331"/>
      <c r="OD331"/>
      <c r="OE331"/>
      <c r="OF331"/>
      <c r="OG331"/>
      <c r="OH331"/>
      <c r="OI331"/>
      <c r="OJ331"/>
      <c r="OK331"/>
      <c r="OL331"/>
      <c r="OM331"/>
      <c r="ON331"/>
      <c r="OO331"/>
      <c r="OP331"/>
      <c r="OQ331"/>
      <c r="OR331"/>
      <c r="OS331"/>
      <c r="OT331"/>
      <c r="OU331"/>
      <c r="OV331"/>
      <c r="OW331"/>
      <c r="OX331"/>
      <c r="OY331"/>
      <c r="OZ331"/>
      <c r="PA331"/>
      <c r="PB331"/>
      <c r="PC331"/>
      <c r="PD331"/>
      <c r="PE331"/>
      <c r="PF331"/>
      <c r="PG331"/>
      <c r="PH331"/>
      <c r="PI331"/>
      <c r="PJ331"/>
      <c r="PK331"/>
      <c r="PL331"/>
      <c r="PM331"/>
      <c r="PN331"/>
      <c r="PO331"/>
      <c r="PP331"/>
      <c r="PQ331"/>
      <c r="PR331"/>
      <c r="PS331"/>
      <c r="PT331"/>
      <c r="PU331"/>
      <c r="PV331"/>
      <c r="PW331"/>
      <c r="PX331"/>
      <c r="PY331"/>
      <c r="PZ331"/>
      <c r="QA331"/>
      <c r="QB331"/>
      <c r="QC331"/>
      <c r="QD331"/>
      <c r="QE331"/>
      <c r="QF331"/>
      <c r="QG331"/>
      <c r="QH331"/>
      <c r="QI331"/>
      <c r="QJ331"/>
      <c r="QK331"/>
      <c r="QL331"/>
      <c r="QM331"/>
      <c r="QN331"/>
      <c r="QO331"/>
      <c r="QP331"/>
      <c r="QQ331"/>
      <c r="QR331"/>
      <c r="QS331"/>
      <c r="QT331"/>
      <c r="QU331"/>
      <c r="QV331"/>
      <c r="QW331"/>
      <c r="QX331"/>
      <c r="QY331"/>
      <c r="QZ331"/>
      <c r="RA331"/>
      <c r="RB331"/>
      <c r="RC331"/>
      <c r="RD331"/>
      <c r="RE331"/>
      <c r="RF331"/>
      <c r="RG331"/>
      <c r="RH331"/>
      <c r="RI331"/>
      <c r="RJ331"/>
      <c r="RK331"/>
      <c r="RL331"/>
      <c r="RM331"/>
      <c r="RN331"/>
      <c r="RO331"/>
      <c r="RP331"/>
      <c r="RQ331"/>
      <c r="RR331"/>
      <c r="RS331"/>
      <c r="RT331"/>
      <c r="RU331"/>
      <c r="RV331"/>
      <c r="RW331"/>
      <c r="RX331"/>
      <c r="RY331"/>
      <c r="RZ331"/>
      <c r="SA331"/>
      <c r="SB331"/>
      <c r="SC331"/>
      <c r="SD331"/>
      <c r="SE331"/>
      <c r="SF331"/>
      <c r="SG331"/>
      <c r="SH331"/>
      <c r="SI331"/>
      <c r="SJ331"/>
      <c r="SK331"/>
      <c r="SL331"/>
      <c r="SM331"/>
      <c r="SN331"/>
      <c r="SO331"/>
      <c r="SP331"/>
      <c r="SQ331"/>
      <c r="SR331"/>
      <c r="SS331"/>
      <c r="ST331"/>
      <c r="SU331"/>
      <c r="SV331"/>
      <c r="SW331"/>
      <c r="SX331"/>
      <c r="SY331"/>
      <c r="SZ331"/>
      <c r="TA331"/>
      <c r="TB331"/>
      <c r="TC331"/>
      <c r="TD331"/>
      <c r="TE331"/>
      <c r="TF331"/>
      <c r="TG331"/>
      <c r="TH331"/>
      <c r="TI331"/>
      <c r="TJ331"/>
      <c r="TK331"/>
      <c r="TL331"/>
      <c r="TM331"/>
      <c r="TN331"/>
      <c r="TO331"/>
      <c r="TP331"/>
      <c r="TQ331"/>
      <c r="TR331"/>
      <c r="TS331"/>
      <c r="TT331"/>
      <c r="TU331"/>
      <c r="TV331"/>
      <c r="TW331"/>
      <c r="TX331"/>
      <c r="TY331"/>
      <c r="TZ331"/>
      <c r="UA331"/>
      <c r="UB331"/>
      <c r="UC331"/>
      <c r="UD331"/>
      <c r="UE331"/>
      <c r="UF331"/>
      <c r="UG331"/>
      <c r="UH331"/>
      <c r="UI331"/>
      <c r="UJ331"/>
      <c r="UK331"/>
      <c r="UL331"/>
      <c r="UM331"/>
      <c r="UN331"/>
      <c r="UO331"/>
      <c r="UP331"/>
      <c r="UQ331"/>
      <c r="UR331"/>
      <c r="US331"/>
      <c r="UT331"/>
      <c r="UU331"/>
      <c r="UV331"/>
      <c r="UW331"/>
      <c r="UX331"/>
      <c r="UY331"/>
      <c r="UZ331"/>
      <c r="VA331"/>
      <c r="VB331"/>
      <c r="VC331"/>
      <c r="VD331"/>
      <c r="VE331"/>
      <c r="VF331"/>
      <c r="VG331"/>
      <c r="VH331"/>
      <c r="VI331"/>
      <c r="VJ331"/>
      <c r="VK331"/>
      <c r="VL331"/>
      <c r="VM331"/>
      <c r="VN331"/>
      <c r="VO331"/>
      <c r="VP331"/>
      <c r="VQ331"/>
      <c r="VR331"/>
      <c r="VS331"/>
      <c r="VT331"/>
      <c r="VU331"/>
      <c r="VV331"/>
      <c r="VW331"/>
      <c r="VX331"/>
      <c r="VY331"/>
      <c r="VZ331"/>
      <c r="WA331"/>
      <c r="WB331"/>
      <c r="WC331"/>
      <c r="WD331"/>
      <c r="WE331"/>
      <c r="WF331"/>
      <c r="WG331"/>
      <c r="WH331"/>
      <c r="WI331"/>
      <c r="WJ331"/>
      <c r="WK331"/>
      <c r="WL331"/>
      <c r="WM331"/>
      <c r="WN331"/>
      <c r="WO331"/>
      <c r="WP331"/>
      <c r="WQ331"/>
      <c r="WR331"/>
      <c r="WS331"/>
      <c r="WT331"/>
      <c r="WU331"/>
      <c r="WV331"/>
      <c r="WW331"/>
      <c r="WX331"/>
      <c r="WY331"/>
      <c r="WZ331"/>
      <c r="XA331"/>
      <c r="XB331"/>
      <c r="XC331"/>
      <c r="XD331"/>
      <c r="XE331"/>
      <c r="XF331"/>
      <c r="XG331"/>
      <c r="XH331"/>
      <c r="XI331"/>
      <c r="XJ331"/>
      <c r="XK331"/>
      <c r="XL331"/>
      <c r="XM331"/>
      <c r="XN331"/>
      <c r="XO331"/>
      <c r="XP331"/>
      <c r="XQ331"/>
      <c r="XR331"/>
      <c r="XS331"/>
      <c r="XT331"/>
      <c r="XU331"/>
      <c r="XV331"/>
      <c r="XW331"/>
      <c r="XX331"/>
      <c r="XY331"/>
      <c r="XZ331"/>
      <c r="YA331"/>
      <c r="YB331"/>
      <c r="YC331"/>
      <c r="YD331"/>
      <c r="YE331"/>
      <c r="YF331"/>
      <c r="YG331"/>
      <c r="YH331"/>
      <c r="YI331"/>
      <c r="YJ331"/>
      <c r="YK331"/>
      <c r="YL331"/>
      <c r="YM331"/>
      <c r="YN331"/>
      <c r="YO331"/>
      <c r="YP331"/>
      <c r="YQ331"/>
      <c r="YR331"/>
      <c r="YS331"/>
      <c r="YT331"/>
      <c r="YU331"/>
      <c r="YV331"/>
      <c r="YW331"/>
      <c r="YX331"/>
      <c r="YY331"/>
      <c r="YZ331"/>
      <c r="ZA331"/>
      <c r="ZB331"/>
      <c r="ZC331"/>
      <c r="ZD331"/>
      <c r="ZE331"/>
      <c r="ZF331"/>
      <c r="ZG331"/>
      <c r="ZH331"/>
      <c r="ZI331"/>
      <c r="ZJ331"/>
      <c r="ZK331"/>
      <c r="ZL331"/>
      <c r="ZM331"/>
      <c r="ZN331"/>
      <c r="ZO331"/>
      <c r="ZP331"/>
      <c r="ZQ331"/>
      <c r="ZR331"/>
      <c r="ZS331"/>
      <c r="ZT331"/>
      <c r="ZU331"/>
      <c r="ZV331"/>
      <c r="ZW331"/>
      <c r="ZX331"/>
      <c r="ZY331"/>
      <c r="ZZ331"/>
      <c r="AAA331"/>
      <c r="AAB331"/>
      <c r="AAC331"/>
      <c r="AAD331"/>
      <c r="AAE331"/>
      <c r="AAF331"/>
      <c r="AAG331"/>
      <c r="AAH331"/>
      <c r="AAI331"/>
      <c r="AAJ331"/>
      <c r="AAK331"/>
      <c r="AAL331"/>
      <c r="AAM331"/>
      <c r="AAN331"/>
      <c r="AAO331"/>
      <c r="AAP331"/>
      <c r="AAQ331"/>
      <c r="AAR331"/>
      <c r="AAS331"/>
      <c r="AAT331"/>
      <c r="AAU331"/>
      <c r="AAV331"/>
      <c r="AAW331"/>
      <c r="AAX331"/>
      <c r="AAY331"/>
      <c r="AAZ331"/>
      <c r="ABA331"/>
      <c r="ABB331"/>
      <c r="ABC331"/>
      <c r="ABD331"/>
      <c r="ABE331"/>
      <c r="ABF331"/>
      <c r="ABG331"/>
      <c r="ABH331"/>
      <c r="ABI331"/>
      <c r="ABJ331"/>
      <c r="ABK331"/>
      <c r="ABL331"/>
      <c r="ABM331"/>
      <c r="ABN331"/>
      <c r="ABO331"/>
      <c r="ABP331"/>
      <c r="ABQ331"/>
      <c r="ABR331"/>
      <c r="ABS331"/>
      <c r="ABT331"/>
      <c r="ABU331"/>
      <c r="ABV331"/>
      <c r="ABW331"/>
      <c r="ABX331"/>
      <c r="ABY331"/>
      <c r="ABZ331"/>
      <c r="ACA331"/>
      <c r="ACB331"/>
      <c r="ACC331"/>
      <c r="ACD331"/>
      <c r="ACE331"/>
      <c r="ACF331"/>
      <c r="ACG331"/>
      <c r="ACH331"/>
      <c r="ACI331"/>
      <c r="ACJ331"/>
      <c r="ACK331"/>
      <c r="ACL331"/>
      <c r="ACM331"/>
      <c r="ACN331"/>
      <c r="ACO331"/>
      <c r="ACP331"/>
      <c r="ACQ331"/>
      <c r="ACR331"/>
      <c r="ACS331"/>
      <c r="ACT331"/>
      <c r="ACU331"/>
      <c r="ACV331"/>
      <c r="ACW331"/>
      <c r="ACX331"/>
      <c r="ACY331"/>
      <c r="ACZ331"/>
      <c r="ADA331"/>
      <c r="ADB331"/>
      <c r="ADC331"/>
      <c r="ADD331"/>
      <c r="ADE331"/>
      <c r="ADF331"/>
      <c r="ADG331"/>
      <c r="ADH331"/>
      <c r="ADI331"/>
      <c r="ADJ331"/>
      <c r="ADK331"/>
      <c r="ADL331"/>
      <c r="ADM331"/>
      <c r="ADN331"/>
      <c r="ADO331"/>
      <c r="ADP331"/>
      <c r="ADQ331"/>
      <c r="ADR331"/>
      <c r="ADS331"/>
      <c r="ADT331"/>
      <c r="ADU331"/>
      <c r="ADV331"/>
      <c r="ADW331"/>
      <c r="ADX331"/>
      <c r="ADY331"/>
      <c r="ADZ331"/>
      <c r="AEA331"/>
      <c r="AEB331"/>
      <c r="AEC331"/>
      <c r="AED331"/>
      <c r="AEE331"/>
      <c r="AEF331"/>
      <c r="AEG331"/>
      <c r="AEH331"/>
      <c r="AEI331"/>
      <c r="AEJ331"/>
      <c r="AEK331"/>
      <c r="AEL331"/>
      <c r="AEM331"/>
      <c r="AEN331"/>
      <c r="AEO331"/>
      <c r="AEP331"/>
      <c r="AEQ331"/>
      <c r="AER331"/>
      <c r="AES331"/>
      <c r="AET331"/>
      <c r="AEU331"/>
      <c r="AEV331"/>
      <c r="AEW331"/>
      <c r="AEX331"/>
      <c r="AEY331"/>
      <c r="AEZ331"/>
      <c r="AFA331"/>
      <c r="AFB331"/>
      <c r="AFC331"/>
      <c r="AFD331"/>
      <c r="AFE331"/>
      <c r="AFF331"/>
      <c r="AFG331"/>
      <c r="AFH331"/>
      <c r="AFI331"/>
      <c r="AFJ331"/>
      <c r="AFK331"/>
      <c r="AFL331"/>
      <c r="AFM331"/>
      <c r="AFN331"/>
      <c r="AFO331"/>
      <c r="AFP331"/>
      <c r="AFQ331"/>
      <c r="AFR331"/>
      <c r="AFS331"/>
      <c r="AFT331"/>
      <c r="AFU331"/>
      <c r="AFV331"/>
      <c r="AFW331"/>
      <c r="AFX331"/>
      <c r="AFY331"/>
      <c r="AFZ331"/>
      <c r="AGA331"/>
      <c r="AGB331"/>
      <c r="AGC331"/>
      <c r="AGD331"/>
      <c r="AGE331"/>
      <c r="AGF331"/>
      <c r="AGG331"/>
      <c r="AGH331"/>
      <c r="AGI331"/>
      <c r="AGJ331"/>
      <c r="AGK331"/>
      <c r="AGL331"/>
      <c r="AGM331"/>
      <c r="AGN331"/>
      <c r="AGO331"/>
      <c r="AGP331"/>
      <c r="AGQ331"/>
      <c r="AGR331"/>
      <c r="AGS331"/>
      <c r="AGT331"/>
      <c r="AGU331"/>
      <c r="AGV331"/>
      <c r="AGW331"/>
      <c r="AGX331"/>
      <c r="AGY331"/>
      <c r="AGZ331"/>
      <c r="AHA331"/>
      <c r="AHB331"/>
      <c r="AHC331"/>
      <c r="AHD331"/>
      <c r="AHE331"/>
      <c r="AHF331"/>
      <c r="AHG331"/>
      <c r="AHH331"/>
      <c r="AHI331"/>
      <c r="AHJ331"/>
      <c r="AHK331"/>
      <c r="AHL331"/>
      <c r="AHM331"/>
      <c r="AHN331"/>
      <c r="AHO331"/>
      <c r="AHP331"/>
      <c r="AHQ331"/>
      <c r="AHR331"/>
      <c r="AHS331"/>
      <c r="AHT331"/>
      <c r="AHU331"/>
      <c r="AHV331"/>
      <c r="AHW331"/>
      <c r="AHX331"/>
      <c r="AHY331"/>
      <c r="AHZ331"/>
      <c r="AIA331"/>
      <c r="AIB331"/>
      <c r="AIC331"/>
      <c r="AID331"/>
      <c r="AIE331"/>
      <c r="AIF331"/>
      <c r="AIG331"/>
      <c r="AIH331"/>
      <c r="AII331"/>
      <c r="AIJ331"/>
      <c r="AIK331"/>
      <c r="AIL331"/>
      <c r="AIM331"/>
      <c r="AIN331"/>
      <c r="AIO331"/>
      <c r="AIP331"/>
      <c r="AIQ331"/>
      <c r="AIR331"/>
      <c r="AIS331"/>
      <c r="AIT331"/>
      <c r="AIU331"/>
      <c r="AIV331"/>
      <c r="AIW331"/>
      <c r="AIX331"/>
      <c r="AIY331"/>
      <c r="AIZ331"/>
      <c r="AJA331"/>
      <c r="AJB331"/>
      <c r="AJC331"/>
      <c r="AJD331"/>
      <c r="AJE331"/>
      <c r="AJF331"/>
      <c r="AJG331"/>
      <c r="AJH331"/>
      <c r="AJI331"/>
      <c r="AJJ331"/>
      <c r="AJK331"/>
      <c r="AJL331"/>
      <c r="AJM331"/>
      <c r="AJN331"/>
      <c r="AJO331"/>
      <c r="AJP331"/>
      <c r="AJQ331"/>
      <c r="AJR331"/>
      <c r="AJS331"/>
      <c r="AJT331"/>
      <c r="AJU331"/>
      <c r="AJV331"/>
      <c r="AJW331"/>
      <c r="AJX331"/>
      <c r="AJY331"/>
      <c r="AJZ331"/>
      <c r="AKA331"/>
      <c r="AKB331"/>
      <c r="AKC331"/>
      <c r="AKD331"/>
      <c r="AKE331"/>
      <c r="AKF331"/>
      <c r="AKG331"/>
      <c r="AKH331"/>
      <c r="AKI331"/>
    </row>
    <row r="332" spans="1:971" ht="15.75" thickTop="1" x14ac:dyDescent="0.25">
      <c r="A332" s="1" t="s">
        <v>479</v>
      </c>
      <c r="B332" s="1" t="s">
        <v>421</v>
      </c>
      <c r="C332" s="1" t="s">
        <v>480</v>
      </c>
      <c r="D332" s="2">
        <v>200000</v>
      </c>
      <c r="E332" s="2"/>
      <c r="F332" s="2"/>
      <c r="G332" s="2">
        <v>200000</v>
      </c>
      <c r="H332" s="2"/>
      <c r="I332" s="3">
        <v>-100000</v>
      </c>
      <c r="J332" s="4">
        <v>100000</v>
      </c>
      <c r="K332" s="5">
        <v>100000</v>
      </c>
      <c r="L332" s="4">
        <v>106200</v>
      </c>
      <c r="M332" s="4">
        <v>112465.8</v>
      </c>
    </row>
    <row r="333" spans="1:971" x14ac:dyDescent="0.25">
      <c r="A333" s="1" t="s">
        <v>491</v>
      </c>
      <c r="B333" s="1" t="s">
        <v>421</v>
      </c>
      <c r="C333" s="1" t="s">
        <v>492</v>
      </c>
      <c r="D333" s="2">
        <v>100000</v>
      </c>
      <c r="E333" s="2"/>
      <c r="F333" s="2"/>
      <c r="G333" s="2">
        <v>100000</v>
      </c>
      <c r="H333" s="2"/>
      <c r="I333" s="3">
        <v>-100000</v>
      </c>
      <c r="J333" s="4">
        <v>0</v>
      </c>
      <c r="K333" s="5">
        <v>50000</v>
      </c>
      <c r="L333" s="4">
        <v>53100</v>
      </c>
      <c r="M333" s="4">
        <v>56232.9</v>
      </c>
    </row>
    <row r="334" spans="1:971" x14ac:dyDescent="0.25">
      <c r="A334" s="1" t="s">
        <v>501</v>
      </c>
      <c r="B334" s="1" t="s">
        <v>421</v>
      </c>
      <c r="C334" s="1" t="s">
        <v>502</v>
      </c>
      <c r="D334" s="2">
        <v>200000</v>
      </c>
      <c r="E334" s="2">
        <v>3870</v>
      </c>
      <c r="F334" s="2">
        <v>56892</v>
      </c>
      <c r="G334" s="2">
        <v>143108</v>
      </c>
      <c r="H334" s="2">
        <v>28.44</v>
      </c>
      <c r="I334" s="3">
        <v>0</v>
      </c>
      <c r="J334" s="4">
        <v>200000</v>
      </c>
      <c r="K334" s="10">
        <v>200000</v>
      </c>
      <c r="L334" s="9">
        <v>212400</v>
      </c>
      <c r="M334" s="9">
        <v>224931.6</v>
      </c>
    </row>
    <row r="335" spans="1:971" x14ac:dyDescent="0.25">
      <c r="A335" s="1" t="s">
        <v>436</v>
      </c>
      <c r="B335" s="1" t="s">
        <v>421</v>
      </c>
      <c r="C335" s="1" t="s">
        <v>437</v>
      </c>
      <c r="D335" s="2">
        <v>150000</v>
      </c>
      <c r="E335" s="2"/>
      <c r="F335" s="2">
        <v>86608.75</v>
      </c>
      <c r="G335" s="2">
        <v>61787.05</v>
      </c>
      <c r="H335" s="2">
        <v>57.73</v>
      </c>
      <c r="I335" s="3">
        <v>0</v>
      </c>
      <c r="J335" s="4">
        <v>150000</v>
      </c>
      <c r="K335" s="5">
        <v>200000</v>
      </c>
      <c r="L335" s="4">
        <v>212400</v>
      </c>
      <c r="M335" s="4">
        <v>224931.6</v>
      </c>
    </row>
    <row r="336" spans="1:971" x14ac:dyDescent="0.25">
      <c r="A336" s="1" t="s">
        <v>539</v>
      </c>
      <c r="B336" s="1" t="s">
        <v>421</v>
      </c>
      <c r="C336" s="1" t="s">
        <v>540</v>
      </c>
      <c r="D336" s="2">
        <v>100000</v>
      </c>
      <c r="E336" s="2">
        <v>1750</v>
      </c>
      <c r="F336" s="2">
        <v>37449.94</v>
      </c>
      <c r="G336" s="2">
        <v>62550.06</v>
      </c>
      <c r="H336" s="2">
        <v>37.44</v>
      </c>
      <c r="I336" s="3">
        <v>0</v>
      </c>
      <c r="J336" s="4">
        <v>100000</v>
      </c>
      <c r="K336" s="5">
        <v>150000</v>
      </c>
      <c r="L336" s="4">
        <v>159300</v>
      </c>
      <c r="M336" s="4">
        <v>168698.7</v>
      </c>
    </row>
    <row r="337" spans="1:13" x14ac:dyDescent="0.25">
      <c r="A337" s="1" t="s">
        <v>550</v>
      </c>
      <c r="B337" s="1" t="s">
        <v>421</v>
      </c>
      <c r="C337" s="1" t="s">
        <v>551</v>
      </c>
      <c r="D337" s="2">
        <v>200000</v>
      </c>
      <c r="E337" s="2"/>
      <c r="F337" s="2">
        <v>12500</v>
      </c>
      <c r="G337" s="2">
        <v>187500</v>
      </c>
      <c r="H337" s="2">
        <v>6.25</v>
      </c>
      <c r="I337" s="3">
        <v>0</v>
      </c>
      <c r="J337" s="4">
        <v>200000</v>
      </c>
      <c r="K337" s="5">
        <v>150000</v>
      </c>
      <c r="L337" s="4">
        <v>159300</v>
      </c>
      <c r="M337" s="4">
        <v>168698.7</v>
      </c>
    </row>
    <row r="338" spans="1:13" x14ac:dyDescent="0.25">
      <c r="A338" s="1" t="s">
        <v>552</v>
      </c>
      <c r="B338" s="1" t="s">
        <v>421</v>
      </c>
      <c r="C338" s="1" t="s">
        <v>553</v>
      </c>
      <c r="D338" s="2">
        <v>200000</v>
      </c>
      <c r="E338" s="2">
        <v>22100</v>
      </c>
      <c r="F338" s="2">
        <v>22100</v>
      </c>
      <c r="G338" s="2">
        <v>177900</v>
      </c>
      <c r="H338" s="2">
        <v>11.05</v>
      </c>
      <c r="I338" s="3">
        <v>0</v>
      </c>
      <c r="J338" s="4">
        <v>200000</v>
      </c>
      <c r="K338" s="5">
        <v>250000</v>
      </c>
      <c r="L338" s="4">
        <v>265500</v>
      </c>
      <c r="M338" s="4">
        <v>281164.5</v>
      </c>
    </row>
    <row r="339" spans="1:13" x14ac:dyDescent="0.25">
      <c r="A339" s="1" t="s">
        <v>173</v>
      </c>
      <c r="B339" s="1" t="s">
        <v>44</v>
      </c>
      <c r="C339" s="1" t="s">
        <v>158</v>
      </c>
      <c r="D339" s="2">
        <v>26373</v>
      </c>
      <c r="E339" s="2"/>
      <c r="F339" s="2">
        <v>38561.620000000003</v>
      </c>
      <c r="G339" s="2">
        <v>-12188.62</v>
      </c>
      <c r="H339" s="2">
        <v>146.21</v>
      </c>
      <c r="I339" s="3">
        <v>0</v>
      </c>
      <c r="J339" s="4">
        <v>26373</v>
      </c>
      <c r="K339" s="5">
        <v>28377.347999999998</v>
      </c>
      <c r="L339" s="4">
        <v>30136.743575999997</v>
      </c>
      <c r="M339" s="4">
        <v>31914.811446983997</v>
      </c>
    </row>
    <row r="340" spans="1:13" x14ac:dyDescent="0.25">
      <c r="A340" s="1" t="s">
        <v>255</v>
      </c>
      <c r="B340" s="1" t="s">
        <v>44</v>
      </c>
      <c r="C340" s="1" t="s">
        <v>240</v>
      </c>
      <c r="D340" s="2">
        <v>10018</v>
      </c>
      <c r="E340" s="2">
        <v>633.22</v>
      </c>
      <c r="F340" s="2">
        <v>8699.4</v>
      </c>
      <c r="G340" s="2">
        <v>1318.6</v>
      </c>
      <c r="H340" s="2">
        <v>86.83</v>
      </c>
      <c r="I340" s="3">
        <v>0</v>
      </c>
      <c r="J340" s="4">
        <v>10018</v>
      </c>
      <c r="K340" s="5">
        <v>10779.368</v>
      </c>
      <c r="L340" s="4">
        <v>11447.688816</v>
      </c>
      <c r="M340" s="4">
        <v>12123.102456143999</v>
      </c>
    </row>
    <row r="341" spans="1:13" x14ac:dyDescent="0.25">
      <c r="A341" s="1" t="s">
        <v>212</v>
      </c>
      <c r="B341" s="1" t="s">
        <v>44</v>
      </c>
      <c r="C341" s="1" t="s">
        <v>196</v>
      </c>
      <c r="D341" s="2">
        <v>5650</v>
      </c>
      <c r="E341" s="2">
        <v>700</v>
      </c>
      <c r="F341" s="2">
        <v>5600</v>
      </c>
      <c r="G341" s="2">
        <v>50</v>
      </c>
      <c r="H341" s="2">
        <v>99.11</v>
      </c>
      <c r="I341" s="3">
        <v>0</v>
      </c>
      <c r="J341" s="4">
        <v>5650</v>
      </c>
      <c r="K341" s="5">
        <v>6079.4</v>
      </c>
      <c r="L341" s="4">
        <v>6456.3227999999999</v>
      </c>
      <c r="M341" s="4">
        <v>6837.2458452000001</v>
      </c>
    </row>
    <row r="342" spans="1:13" x14ac:dyDescent="0.25">
      <c r="A342" s="1" t="s">
        <v>278</v>
      </c>
      <c r="B342" s="1" t="s">
        <v>44</v>
      </c>
      <c r="C342" s="1" t="s">
        <v>263</v>
      </c>
      <c r="D342" s="2">
        <v>217</v>
      </c>
      <c r="E342" s="2">
        <v>7.25</v>
      </c>
      <c r="F342" s="2">
        <v>100.56</v>
      </c>
      <c r="G342" s="2">
        <v>116.44</v>
      </c>
      <c r="H342" s="2">
        <v>46.34</v>
      </c>
      <c r="I342" s="3">
        <v>0</v>
      </c>
      <c r="J342" s="4">
        <v>217</v>
      </c>
      <c r="K342" s="5">
        <v>233.49199999999999</v>
      </c>
      <c r="L342" s="4">
        <v>247.968504</v>
      </c>
      <c r="M342" s="4">
        <v>262.59864573599998</v>
      </c>
    </row>
    <row r="343" spans="1:13" x14ac:dyDescent="0.25">
      <c r="A343" s="1" t="s">
        <v>98</v>
      </c>
      <c r="B343" s="1" t="s">
        <v>44</v>
      </c>
      <c r="C343" s="1" t="s">
        <v>82</v>
      </c>
      <c r="D343" s="2">
        <v>5339</v>
      </c>
      <c r="E343" s="2">
        <v>148.72</v>
      </c>
      <c r="F343" s="2">
        <v>2082.08</v>
      </c>
      <c r="G343" s="2">
        <v>3256.92</v>
      </c>
      <c r="H343" s="2">
        <v>38.99</v>
      </c>
      <c r="I343" s="3">
        <v>0</v>
      </c>
      <c r="J343" s="4">
        <v>5339</v>
      </c>
      <c r="K343" s="5">
        <v>5744.7640000000001</v>
      </c>
      <c r="L343" s="4">
        <v>6100.9393680000003</v>
      </c>
      <c r="M343" s="4">
        <v>6460.894790712</v>
      </c>
    </row>
    <row r="344" spans="1:13" x14ac:dyDescent="0.25">
      <c r="A344" s="1" t="s">
        <v>122</v>
      </c>
      <c r="B344" s="1" t="s">
        <v>44</v>
      </c>
      <c r="C344" s="1" t="s">
        <v>107</v>
      </c>
      <c r="D344" s="2">
        <v>52996</v>
      </c>
      <c r="E344" s="2">
        <v>2496</v>
      </c>
      <c r="F344" s="2">
        <v>50305.599999999999</v>
      </c>
      <c r="G344" s="2">
        <v>2690.4</v>
      </c>
      <c r="H344" s="2">
        <v>94.92</v>
      </c>
      <c r="I344" s="3"/>
      <c r="J344" s="4">
        <v>52996</v>
      </c>
      <c r="K344" s="5">
        <v>57023.695999999996</v>
      </c>
      <c r="L344" s="4">
        <v>60559.165151999994</v>
      </c>
      <c r="M344" s="4">
        <v>64132.155895967997</v>
      </c>
    </row>
    <row r="345" spans="1:13" x14ac:dyDescent="0.25">
      <c r="A345" s="1" t="s">
        <v>302</v>
      </c>
      <c r="B345" s="1" t="s">
        <v>44</v>
      </c>
      <c r="C345" s="1" t="s">
        <v>287</v>
      </c>
      <c r="D345" s="2">
        <v>15777</v>
      </c>
      <c r="E345" s="2"/>
      <c r="F345" s="2">
        <v>6373.2</v>
      </c>
      <c r="G345" s="2">
        <v>9403.7999999999993</v>
      </c>
      <c r="H345" s="2">
        <v>40.39</v>
      </c>
      <c r="I345" s="3">
        <v>0</v>
      </c>
      <c r="J345" s="4">
        <v>15777</v>
      </c>
      <c r="K345" s="5">
        <v>16976.052</v>
      </c>
      <c r="L345" s="4">
        <v>18028.567223999999</v>
      </c>
      <c r="M345" s="4">
        <v>19092.252690215999</v>
      </c>
    </row>
    <row r="346" spans="1:13" x14ac:dyDescent="0.25">
      <c r="A346" s="1" t="s">
        <v>73</v>
      </c>
      <c r="B346" s="1" t="s">
        <v>44</v>
      </c>
      <c r="C346" s="1" t="s">
        <v>58</v>
      </c>
      <c r="D346" s="2">
        <v>115038</v>
      </c>
      <c r="E346" s="2">
        <v>4400.8999999999996</v>
      </c>
      <c r="F346" s="2">
        <v>60460.959999999999</v>
      </c>
      <c r="G346" s="2">
        <v>54577.04</v>
      </c>
      <c r="H346" s="2">
        <v>52.55</v>
      </c>
      <c r="I346" s="3">
        <v>0</v>
      </c>
      <c r="J346" s="4">
        <v>115038</v>
      </c>
      <c r="K346" s="5">
        <v>123780.88800000001</v>
      </c>
      <c r="L346" s="4">
        <v>131455.303056</v>
      </c>
      <c r="M346" s="4">
        <v>139211.16593630399</v>
      </c>
    </row>
    <row r="347" spans="1:13" x14ac:dyDescent="0.25">
      <c r="A347" s="1" t="s">
        <v>234</v>
      </c>
      <c r="B347" s="1" t="s">
        <v>44</v>
      </c>
      <c r="C347" s="1" t="s">
        <v>221</v>
      </c>
      <c r="D347" s="2"/>
      <c r="E347" s="2"/>
      <c r="F347" s="2">
        <v>44423.14</v>
      </c>
      <c r="G347" s="2">
        <v>-44423.14</v>
      </c>
      <c r="H347" s="2"/>
      <c r="I347" s="3">
        <v>0</v>
      </c>
      <c r="J347" s="4">
        <v>0</v>
      </c>
      <c r="K347" s="5">
        <v>0</v>
      </c>
      <c r="L347" s="4">
        <v>0</v>
      </c>
      <c r="M347" s="4">
        <v>0</v>
      </c>
    </row>
    <row r="348" spans="1:13" x14ac:dyDescent="0.25">
      <c r="A348" s="1" t="s">
        <v>43</v>
      </c>
      <c r="B348" s="1" t="s">
        <v>44</v>
      </c>
      <c r="C348" s="1" t="s">
        <v>14</v>
      </c>
      <c r="D348" s="2">
        <v>662450</v>
      </c>
      <c r="E348" s="2">
        <v>24354.71</v>
      </c>
      <c r="F348" s="2">
        <v>334592.74</v>
      </c>
      <c r="G348" s="2">
        <v>327857.26</v>
      </c>
      <c r="H348" s="2">
        <v>50.5</v>
      </c>
      <c r="I348" s="3">
        <v>0</v>
      </c>
      <c r="J348" s="4">
        <v>662450</v>
      </c>
      <c r="K348" s="5">
        <v>712796.2</v>
      </c>
      <c r="L348" s="4">
        <v>756989.56439999992</v>
      </c>
      <c r="M348" s="4">
        <v>801651.94869959995</v>
      </c>
    </row>
    <row r="349" spans="1:13" x14ac:dyDescent="0.25">
      <c r="A349" s="1" t="s">
        <v>327</v>
      </c>
      <c r="B349" s="1" t="s">
        <v>44</v>
      </c>
      <c r="C349" s="1" t="s">
        <v>311</v>
      </c>
      <c r="D349" s="2">
        <v>6035</v>
      </c>
      <c r="E349" s="2">
        <v>257.16000000000003</v>
      </c>
      <c r="F349" s="2">
        <v>4546.54</v>
      </c>
      <c r="G349" s="2">
        <v>1488.46</v>
      </c>
      <c r="H349" s="2">
        <v>75.33</v>
      </c>
      <c r="I349" s="3">
        <v>0</v>
      </c>
      <c r="J349" s="4">
        <v>6035</v>
      </c>
      <c r="K349" s="5">
        <v>6493.66</v>
      </c>
      <c r="L349" s="4">
        <v>6896.26692</v>
      </c>
      <c r="M349" s="4">
        <v>7303.1466682800001</v>
      </c>
    </row>
    <row r="350" spans="1:13" x14ac:dyDescent="0.25">
      <c r="A350" s="1" t="s">
        <v>422</v>
      </c>
      <c r="B350" s="1" t="s">
        <v>46</v>
      </c>
      <c r="C350" s="1" t="s">
        <v>415</v>
      </c>
      <c r="D350" s="2">
        <v>45455</v>
      </c>
      <c r="E350" s="2"/>
      <c r="F350" s="2">
        <v>44742.42</v>
      </c>
      <c r="G350" s="2">
        <v>712.58</v>
      </c>
      <c r="H350" s="2">
        <v>98.43</v>
      </c>
      <c r="I350" s="3">
        <v>20000</v>
      </c>
      <c r="J350" s="4">
        <v>65455</v>
      </c>
      <c r="K350" s="5">
        <f>100000-19000</f>
        <v>81000</v>
      </c>
      <c r="L350" s="4">
        <v>106200</v>
      </c>
      <c r="M350" s="4">
        <v>112465.8</v>
      </c>
    </row>
    <row r="351" spans="1:13" x14ac:dyDescent="0.25">
      <c r="A351" s="1" t="s">
        <v>174</v>
      </c>
      <c r="B351" s="1" t="s">
        <v>46</v>
      </c>
      <c r="C351" s="1" t="s">
        <v>158</v>
      </c>
      <c r="D351" s="2">
        <v>652759</v>
      </c>
      <c r="E351" s="2">
        <v>86966.61</v>
      </c>
      <c r="F351" s="2">
        <v>541366.81000000006</v>
      </c>
      <c r="G351" s="2">
        <v>111392.19</v>
      </c>
      <c r="H351" s="2">
        <v>82.93</v>
      </c>
      <c r="I351" s="3">
        <v>0</v>
      </c>
      <c r="J351" s="4">
        <v>652759</v>
      </c>
      <c r="K351" s="5">
        <v>702368.68400000001</v>
      </c>
      <c r="L351" s="4">
        <v>745915.54240799998</v>
      </c>
      <c r="M351" s="4">
        <v>789924.55941007193</v>
      </c>
    </row>
    <row r="352" spans="1:13" x14ac:dyDescent="0.25">
      <c r="A352" s="1" t="s">
        <v>568</v>
      </c>
      <c r="B352" s="1" t="s">
        <v>46</v>
      </c>
      <c r="C352" s="1" t="s">
        <v>561</v>
      </c>
      <c r="D352" s="2">
        <v>100000</v>
      </c>
      <c r="E352" s="2">
        <v>26020.5</v>
      </c>
      <c r="F352" s="2">
        <v>46950.5</v>
      </c>
      <c r="G352" s="2">
        <v>-111214.88</v>
      </c>
      <c r="H352" s="2">
        <v>46.95</v>
      </c>
      <c r="I352" s="3">
        <v>200000</v>
      </c>
      <c r="J352" s="4">
        <v>300000</v>
      </c>
      <c r="K352" s="5">
        <v>300000</v>
      </c>
      <c r="L352" s="4">
        <v>318600</v>
      </c>
      <c r="M352" s="4">
        <v>337397.4</v>
      </c>
    </row>
    <row r="353" spans="1:13" x14ac:dyDescent="0.25">
      <c r="A353" s="1" t="s">
        <v>569</v>
      </c>
      <c r="B353" s="1" t="s">
        <v>46</v>
      </c>
      <c r="C353" s="1" t="s">
        <v>570</v>
      </c>
      <c r="D353" s="2">
        <v>150000</v>
      </c>
      <c r="E353" s="2"/>
      <c r="F353" s="2">
        <v>150000</v>
      </c>
      <c r="G353" s="2"/>
      <c r="H353" s="2">
        <v>100</v>
      </c>
      <c r="I353" s="3">
        <v>0</v>
      </c>
      <c r="J353" s="4">
        <v>150000</v>
      </c>
      <c r="K353" s="5">
        <v>150000</v>
      </c>
      <c r="L353" s="4">
        <v>318600</v>
      </c>
      <c r="M353" s="4">
        <v>337397.4</v>
      </c>
    </row>
    <row r="354" spans="1:13" x14ac:dyDescent="0.25">
      <c r="A354" s="1" t="s">
        <v>571</v>
      </c>
      <c r="B354" s="1" t="s">
        <v>46</v>
      </c>
      <c r="C354" s="1" t="s">
        <v>572</v>
      </c>
      <c r="D354" s="2">
        <v>200000</v>
      </c>
      <c r="E354" s="2">
        <v>96690.06</v>
      </c>
      <c r="F354" s="2">
        <v>183964.06</v>
      </c>
      <c r="G354" s="2">
        <v>16035.94</v>
      </c>
      <c r="H354" s="2">
        <v>91.98</v>
      </c>
      <c r="I354" s="3">
        <v>0</v>
      </c>
      <c r="J354" s="4">
        <v>200000</v>
      </c>
      <c r="K354" s="5">
        <v>300000</v>
      </c>
      <c r="L354" s="4">
        <v>318600</v>
      </c>
      <c r="M354" s="4">
        <v>337397.4</v>
      </c>
    </row>
    <row r="355" spans="1:13" x14ac:dyDescent="0.25">
      <c r="A355" s="1" t="s">
        <v>573</v>
      </c>
      <c r="B355" s="1" t="s">
        <v>46</v>
      </c>
      <c r="C355" s="1" t="s">
        <v>574</v>
      </c>
      <c r="D355" s="2">
        <v>200000</v>
      </c>
      <c r="E355" s="2"/>
      <c r="F355" s="2">
        <v>144438</v>
      </c>
      <c r="G355" s="2">
        <v>16005</v>
      </c>
      <c r="H355" s="2">
        <v>72.209999999999994</v>
      </c>
      <c r="I355" s="3">
        <v>0</v>
      </c>
      <c r="J355" s="4">
        <v>200000</v>
      </c>
      <c r="K355" s="5">
        <v>200000</v>
      </c>
      <c r="L355" s="4">
        <v>318600</v>
      </c>
      <c r="M355" s="4">
        <v>337397.4</v>
      </c>
    </row>
    <row r="356" spans="1:13" x14ac:dyDescent="0.25">
      <c r="A356" s="1" t="s">
        <v>575</v>
      </c>
      <c r="B356" s="1" t="s">
        <v>46</v>
      </c>
      <c r="C356" s="1" t="s">
        <v>576</v>
      </c>
      <c r="D356" s="2">
        <v>200000</v>
      </c>
      <c r="E356" s="2">
        <v>38840</v>
      </c>
      <c r="F356" s="2">
        <v>138954.5</v>
      </c>
      <c r="G356" s="2">
        <v>10855.1</v>
      </c>
      <c r="H356" s="2">
        <v>69.47</v>
      </c>
      <c r="I356" s="3">
        <v>0</v>
      </c>
      <c r="J356" s="4">
        <v>200000</v>
      </c>
      <c r="K356" s="5">
        <v>300000</v>
      </c>
      <c r="L356" s="4">
        <v>318600</v>
      </c>
      <c r="M356" s="4">
        <v>337397.4</v>
      </c>
    </row>
    <row r="357" spans="1:13" x14ac:dyDescent="0.25">
      <c r="A357" s="1" t="s">
        <v>583</v>
      </c>
      <c r="B357" s="1" t="s">
        <v>46</v>
      </c>
      <c r="C357" s="1" t="s">
        <v>580</v>
      </c>
      <c r="D357" s="2">
        <v>100000</v>
      </c>
      <c r="E357" s="2">
        <v>49716</v>
      </c>
      <c r="F357" s="2">
        <v>69400.98</v>
      </c>
      <c r="G357" s="2">
        <v>6471.52</v>
      </c>
      <c r="H357" s="2">
        <v>69.400000000000006</v>
      </c>
      <c r="I357" s="3">
        <v>0</v>
      </c>
      <c r="J357" s="4">
        <v>100000</v>
      </c>
      <c r="K357" s="5">
        <v>50000</v>
      </c>
      <c r="L357" s="4">
        <v>53100</v>
      </c>
      <c r="M357" s="4">
        <v>56232.9</v>
      </c>
    </row>
    <row r="358" spans="1:13" x14ac:dyDescent="0.25">
      <c r="A358" s="1" t="s">
        <v>256</v>
      </c>
      <c r="B358" s="1" t="s">
        <v>46</v>
      </c>
      <c r="C358" s="1" t="s">
        <v>240</v>
      </c>
      <c r="D358" s="2">
        <v>96124</v>
      </c>
      <c r="E358" s="2">
        <v>11669.89</v>
      </c>
      <c r="F358" s="2">
        <v>91636.96</v>
      </c>
      <c r="G358" s="2">
        <v>4487.04</v>
      </c>
      <c r="H358" s="2">
        <v>95.33</v>
      </c>
      <c r="I358" s="3">
        <v>0</v>
      </c>
      <c r="J358" s="4">
        <v>96124</v>
      </c>
      <c r="K358" s="5">
        <v>103429.424</v>
      </c>
      <c r="L358" s="4">
        <v>109842.04828800001</v>
      </c>
      <c r="M358" s="4">
        <v>116322.72913699201</v>
      </c>
    </row>
    <row r="359" spans="1:13" x14ac:dyDescent="0.25">
      <c r="A359" s="1" t="s">
        <v>213</v>
      </c>
      <c r="B359" s="1" t="s">
        <v>46</v>
      </c>
      <c r="C359" s="1" t="s">
        <v>196</v>
      </c>
      <c r="D359" s="2">
        <v>10845</v>
      </c>
      <c r="E359" s="2">
        <v>700</v>
      </c>
      <c r="F359" s="2">
        <v>5600</v>
      </c>
      <c r="G359" s="2">
        <v>5245</v>
      </c>
      <c r="H359" s="2">
        <v>51.63</v>
      </c>
      <c r="I359" s="3">
        <v>0</v>
      </c>
      <c r="J359" s="4">
        <v>10845</v>
      </c>
      <c r="K359" s="5">
        <v>11669.22</v>
      </c>
      <c r="L359" s="4">
        <v>12392.71164</v>
      </c>
      <c r="M359" s="4">
        <v>13123.88162676</v>
      </c>
    </row>
    <row r="360" spans="1:13" x14ac:dyDescent="0.25">
      <c r="A360" s="1" t="s">
        <v>279</v>
      </c>
      <c r="B360" s="1" t="s">
        <v>46</v>
      </c>
      <c r="C360" s="1" t="s">
        <v>263</v>
      </c>
      <c r="D360" s="2">
        <v>8638</v>
      </c>
      <c r="E360" s="2">
        <v>630.75</v>
      </c>
      <c r="F360" s="2">
        <v>5005.1099999999997</v>
      </c>
      <c r="G360" s="2">
        <v>3632.89</v>
      </c>
      <c r="H360" s="2">
        <v>57.94</v>
      </c>
      <c r="I360" s="3">
        <v>0</v>
      </c>
      <c r="J360" s="4">
        <v>8638</v>
      </c>
      <c r="K360" s="5">
        <v>9294.4879999999994</v>
      </c>
      <c r="L360" s="4">
        <v>9870.7462559999985</v>
      </c>
      <c r="M360" s="4">
        <v>10453.120285103998</v>
      </c>
    </row>
    <row r="361" spans="1:13" x14ac:dyDescent="0.25">
      <c r="A361" s="1" t="s">
        <v>99</v>
      </c>
      <c r="B361" s="1" t="s">
        <v>46</v>
      </c>
      <c r="C361" s="1" t="s">
        <v>82</v>
      </c>
      <c r="D361" s="2">
        <v>112929</v>
      </c>
      <c r="E361" s="2">
        <v>10339.86</v>
      </c>
      <c r="F361" s="2">
        <v>81635.95</v>
      </c>
      <c r="G361" s="2">
        <v>31293.05</v>
      </c>
      <c r="H361" s="2">
        <v>72.28</v>
      </c>
      <c r="I361" s="3">
        <v>0</v>
      </c>
      <c r="J361" s="4">
        <v>112929</v>
      </c>
      <c r="K361" s="5">
        <v>121511.60399999999</v>
      </c>
      <c r="L361" s="4">
        <v>129045.323448</v>
      </c>
      <c r="M361" s="4">
        <v>136658.99753143199</v>
      </c>
    </row>
    <row r="362" spans="1:13" x14ac:dyDescent="0.25">
      <c r="A362" s="1" t="s">
        <v>599</v>
      </c>
      <c r="B362" s="1" t="s">
        <v>46</v>
      </c>
      <c r="C362" s="1" t="s">
        <v>600</v>
      </c>
      <c r="D362" s="2">
        <v>50000</v>
      </c>
      <c r="E362" s="2">
        <v>26000</v>
      </c>
      <c r="F362" s="2">
        <v>26000</v>
      </c>
      <c r="G362" s="2">
        <v>5370</v>
      </c>
      <c r="H362" s="2">
        <v>52</v>
      </c>
      <c r="I362" s="3" t="s">
        <v>601</v>
      </c>
      <c r="J362" s="4"/>
      <c r="K362" s="5">
        <v>150000</v>
      </c>
      <c r="L362" s="4">
        <v>265500</v>
      </c>
      <c r="M362" s="4">
        <v>281164.5</v>
      </c>
    </row>
    <row r="363" spans="1:13" x14ac:dyDescent="0.25">
      <c r="A363" s="1" t="s">
        <v>602</v>
      </c>
      <c r="B363" s="1" t="s">
        <v>46</v>
      </c>
      <c r="C363" s="1" t="s">
        <v>603</v>
      </c>
      <c r="D363" s="2">
        <v>50000</v>
      </c>
      <c r="E363" s="2"/>
      <c r="F363" s="2"/>
      <c r="G363" s="2">
        <v>50000</v>
      </c>
      <c r="H363" s="2"/>
      <c r="I363" s="3">
        <v>-50000</v>
      </c>
      <c r="J363" s="4">
        <v>0</v>
      </c>
      <c r="K363" s="5">
        <v>50000</v>
      </c>
      <c r="L363" s="4">
        <v>265500</v>
      </c>
      <c r="M363" s="4">
        <v>281164.5</v>
      </c>
    </row>
    <row r="364" spans="1:13" x14ac:dyDescent="0.25">
      <c r="A364" s="1" t="s">
        <v>604</v>
      </c>
      <c r="B364" s="1" t="s">
        <v>46</v>
      </c>
      <c r="C364" s="1" t="s">
        <v>605</v>
      </c>
      <c r="D364" s="2">
        <v>50000</v>
      </c>
      <c r="E364" s="2"/>
      <c r="F364" s="2"/>
      <c r="G364" s="2">
        <v>50000</v>
      </c>
      <c r="H364" s="2"/>
      <c r="I364" s="3">
        <v>-50000</v>
      </c>
      <c r="J364" s="4">
        <v>0</v>
      </c>
      <c r="K364" s="5">
        <v>200000</v>
      </c>
      <c r="L364" s="4">
        <v>265500</v>
      </c>
      <c r="M364" s="4">
        <v>281164.5</v>
      </c>
    </row>
    <row r="365" spans="1:13" x14ac:dyDescent="0.25">
      <c r="A365" s="1" t="s">
        <v>606</v>
      </c>
      <c r="B365" s="1" t="s">
        <v>46</v>
      </c>
      <c r="C365" s="1" t="s">
        <v>607</v>
      </c>
      <c r="D365" s="2">
        <v>50000</v>
      </c>
      <c r="E365" s="2"/>
      <c r="F365" s="2"/>
      <c r="G365" s="2">
        <v>50000</v>
      </c>
      <c r="H365" s="2"/>
      <c r="I365" s="3">
        <v>-50000</v>
      </c>
      <c r="J365" s="4">
        <v>0</v>
      </c>
      <c r="K365" s="5">
        <v>150000</v>
      </c>
      <c r="L365" s="4">
        <v>265500</v>
      </c>
      <c r="M365" s="4">
        <v>281164.5</v>
      </c>
    </row>
    <row r="366" spans="1:13" x14ac:dyDescent="0.25">
      <c r="A366" s="1" t="s">
        <v>608</v>
      </c>
      <c r="B366" s="1" t="s">
        <v>46</v>
      </c>
      <c r="C366" s="1" t="s">
        <v>609</v>
      </c>
      <c r="D366" s="2">
        <v>50000</v>
      </c>
      <c r="E366" s="2"/>
      <c r="F366" s="2"/>
      <c r="G366" s="2">
        <v>22055</v>
      </c>
      <c r="H366" s="2"/>
      <c r="I366" s="3">
        <v>-22055</v>
      </c>
      <c r="J366" s="4">
        <v>27945</v>
      </c>
      <c r="K366" s="5">
        <v>50000</v>
      </c>
      <c r="L366" s="4">
        <v>265500</v>
      </c>
      <c r="M366" s="4">
        <v>281164.5</v>
      </c>
    </row>
    <row r="367" spans="1:13" x14ac:dyDescent="0.25">
      <c r="A367" s="1" t="s">
        <v>123</v>
      </c>
      <c r="B367" s="1" t="s">
        <v>46</v>
      </c>
      <c r="C367" s="1" t="s">
        <v>107</v>
      </c>
      <c r="D367" s="2">
        <v>595500</v>
      </c>
      <c r="E367" s="2">
        <v>69385.2</v>
      </c>
      <c r="F367" s="2">
        <v>493916.8</v>
      </c>
      <c r="G367" s="2">
        <v>101583.2</v>
      </c>
      <c r="H367" s="2">
        <v>82.94</v>
      </c>
      <c r="I367" s="3">
        <v>0</v>
      </c>
      <c r="J367" s="4">
        <v>595500</v>
      </c>
      <c r="K367" s="5">
        <v>640758</v>
      </c>
      <c r="L367" s="4">
        <v>680484.99600000004</v>
      </c>
      <c r="M367" s="4">
        <v>720633.6107640001</v>
      </c>
    </row>
    <row r="368" spans="1:13" x14ac:dyDescent="0.25">
      <c r="A368" s="1" t="s">
        <v>303</v>
      </c>
      <c r="B368" s="1" t="s">
        <v>46</v>
      </c>
      <c r="C368" s="1" t="s">
        <v>287</v>
      </c>
      <c r="D368" s="2">
        <v>584929</v>
      </c>
      <c r="E368" s="2">
        <v>124599.98</v>
      </c>
      <c r="F368" s="2">
        <v>1005494.59</v>
      </c>
      <c r="G368" s="2">
        <v>-420565.59</v>
      </c>
      <c r="H368" s="2">
        <v>171.9</v>
      </c>
      <c r="I368" s="3">
        <v>0</v>
      </c>
      <c r="J368" s="4">
        <v>584929</v>
      </c>
      <c r="K368" s="5">
        <v>629383.60400000005</v>
      </c>
      <c r="L368" s="4">
        <v>668405.38744800002</v>
      </c>
      <c r="M368" s="4">
        <v>707841.30530743208</v>
      </c>
    </row>
    <row r="369" spans="1:13" x14ac:dyDescent="0.25">
      <c r="A369" s="1" t="s">
        <v>149</v>
      </c>
      <c r="B369" s="1" t="s">
        <v>46</v>
      </c>
      <c r="C369" s="1" t="s">
        <v>131</v>
      </c>
      <c r="D369" s="2">
        <v>301445</v>
      </c>
      <c r="E369" s="2">
        <v>133733.18</v>
      </c>
      <c r="F369" s="2">
        <v>1108382.6299999999</v>
      </c>
      <c r="G369" s="2">
        <v>-806937.63</v>
      </c>
      <c r="H369" s="2">
        <v>367.68</v>
      </c>
      <c r="I369" s="3">
        <v>1000000</v>
      </c>
      <c r="J369" s="4">
        <v>1301445</v>
      </c>
      <c r="K369" s="5">
        <v>185270.36363636481</v>
      </c>
      <c r="L369" s="4">
        <v>1487176.8188400001</v>
      </c>
      <c r="M369" s="4">
        <v>1574920.2511515601</v>
      </c>
    </row>
    <row r="370" spans="1:13" x14ac:dyDescent="0.25">
      <c r="A370" s="1" t="s">
        <v>74</v>
      </c>
      <c r="B370" s="1" t="s">
        <v>46</v>
      </c>
      <c r="C370" s="1" t="s">
        <v>58</v>
      </c>
      <c r="D370" s="2">
        <v>1189709</v>
      </c>
      <c r="E370" s="2">
        <v>131155.29999999999</v>
      </c>
      <c r="F370" s="2">
        <v>1030174.97</v>
      </c>
      <c r="G370" s="2">
        <v>159534.03</v>
      </c>
      <c r="H370" s="2">
        <v>86.59</v>
      </c>
      <c r="I370" s="3">
        <v>0</v>
      </c>
      <c r="J370" s="4">
        <v>1189709</v>
      </c>
      <c r="K370" s="5">
        <v>1280126.8840000001</v>
      </c>
      <c r="L370" s="4">
        <v>1359494.7508080001</v>
      </c>
      <c r="M370" s="4">
        <v>1439704.9411056722</v>
      </c>
    </row>
    <row r="371" spans="1:13" x14ac:dyDescent="0.25">
      <c r="A371" s="1" t="s">
        <v>531</v>
      </c>
      <c r="B371" s="1" t="s">
        <v>46</v>
      </c>
      <c r="C371" s="1" t="s">
        <v>532</v>
      </c>
      <c r="D371" s="2">
        <v>1600000</v>
      </c>
      <c r="E371" s="2"/>
      <c r="F371" s="2">
        <v>1251596.1599999999</v>
      </c>
      <c r="G371" s="2">
        <v>676.55</v>
      </c>
      <c r="H371" s="2">
        <v>78.22</v>
      </c>
      <c r="I371" s="3">
        <v>500000</v>
      </c>
      <c r="J371" s="4">
        <v>2100000</v>
      </c>
      <c r="K371" s="5">
        <v>100000</v>
      </c>
      <c r="L371" s="4">
        <v>106200</v>
      </c>
      <c r="M371" s="4">
        <v>112465.8</v>
      </c>
    </row>
    <row r="372" spans="1:13" x14ac:dyDescent="0.25">
      <c r="A372" s="1" t="s">
        <v>235</v>
      </c>
      <c r="B372" s="1" t="s">
        <v>46</v>
      </c>
      <c r="C372" s="1" t="s">
        <v>221</v>
      </c>
      <c r="D372" s="2">
        <v>43556</v>
      </c>
      <c r="E372" s="2">
        <v>6351.6</v>
      </c>
      <c r="F372" s="2">
        <v>315282.82</v>
      </c>
      <c r="G372" s="2">
        <v>-271726.82</v>
      </c>
      <c r="H372" s="2">
        <v>723.85</v>
      </c>
      <c r="I372" s="3">
        <v>0</v>
      </c>
      <c r="J372" s="4">
        <v>43556</v>
      </c>
      <c r="K372" s="5">
        <v>46866.256000000001</v>
      </c>
      <c r="L372" s="4">
        <v>49771.963872</v>
      </c>
      <c r="M372" s="4">
        <v>52708.509740448004</v>
      </c>
    </row>
    <row r="373" spans="1:13" x14ac:dyDescent="0.25">
      <c r="A373" s="1" t="s">
        <v>45</v>
      </c>
      <c r="B373" s="1" t="s">
        <v>46</v>
      </c>
      <c r="C373" s="1" t="s">
        <v>14</v>
      </c>
      <c r="D373" s="2">
        <v>8155729</v>
      </c>
      <c r="E373" s="2">
        <v>941021.83</v>
      </c>
      <c r="F373" s="2">
        <v>7296418.4699999997</v>
      </c>
      <c r="G373" s="2">
        <v>859310.53</v>
      </c>
      <c r="H373" s="2">
        <v>89.46</v>
      </c>
      <c r="I373" s="3">
        <v>0</v>
      </c>
      <c r="J373" s="4">
        <v>8155729</v>
      </c>
      <c r="K373" s="5">
        <v>8775564.4039999992</v>
      </c>
      <c r="L373" s="4">
        <v>9319649.3970479984</v>
      </c>
      <c r="M373" s="4">
        <v>9869508.71147383</v>
      </c>
    </row>
    <row r="374" spans="1:13" x14ac:dyDescent="0.25">
      <c r="A374" s="1" t="s">
        <v>328</v>
      </c>
      <c r="B374" s="1" t="s">
        <v>46</v>
      </c>
      <c r="C374" s="1" t="s">
        <v>311</v>
      </c>
      <c r="D374" s="2">
        <v>146580</v>
      </c>
      <c r="E374" s="2">
        <v>13420.57</v>
      </c>
      <c r="F374" s="2">
        <v>106987.34</v>
      </c>
      <c r="G374" s="2">
        <v>39592.660000000003</v>
      </c>
      <c r="H374" s="2">
        <v>72.98</v>
      </c>
      <c r="I374" s="3">
        <v>0</v>
      </c>
      <c r="J374" s="4">
        <v>146580</v>
      </c>
      <c r="K374" s="5">
        <v>157720.07999999999</v>
      </c>
      <c r="L374" s="4">
        <v>167498.72495999999</v>
      </c>
      <c r="M374" s="4">
        <v>177381.14973263998</v>
      </c>
    </row>
    <row r="375" spans="1:13" x14ac:dyDescent="0.25">
      <c r="A375" s="1" t="s">
        <v>350</v>
      </c>
      <c r="B375" s="1" t="s">
        <v>46</v>
      </c>
      <c r="C375" s="1" t="s">
        <v>336</v>
      </c>
      <c r="D375" s="2"/>
      <c r="E375" s="2">
        <v>15756.68</v>
      </c>
      <c r="F375" s="2">
        <v>127867.67</v>
      </c>
      <c r="G375" s="2">
        <v>-127867.67</v>
      </c>
      <c r="H375" s="2"/>
      <c r="I375" s="3">
        <v>260000</v>
      </c>
      <c r="J375" s="4">
        <v>260000</v>
      </c>
      <c r="K375" s="5">
        <v>279760</v>
      </c>
      <c r="L375" s="4">
        <v>297105.12</v>
      </c>
      <c r="M375" s="4">
        <v>314634.32208000001</v>
      </c>
    </row>
    <row r="376" spans="1:13" x14ac:dyDescent="0.25">
      <c r="A376" s="1" t="s">
        <v>446</v>
      </c>
      <c r="B376" s="1" t="s">
        <v>46</v>
      </c>
      <c r="C376" s="1" t="s">
        <v>439</v>
      </c>
      <c r="D376" s="2">
        <v>179672</v>
      </c>
      <c r="E376" s="2">
        <v>28345.71</v>
      </c>
      <c r="F376" s="2">
        <v>126749.19</v>
      </c>
      <c r="G376" s="2">
        <v>52922.81</v>
      </c>
      <c r="H376" s="2">
        <v>70.540000000000006</v>
      </c>
      <c r="I376" s="3">
        <v>0</v>
      </c>
      <c r="J376" s="4">
        <v>179672</v>
      </c>
      <c r="K376" s="5">
        <v>200000</v>
      </c>
      <c r="L376" s="4">
        <v>205313.35046399999</v>
      </c>
      <c r="M376" s="4">
        <v>217426.83814137598</v>
      </c>
    </row>
    <row r="377" spans="1:13" x14ac:dyDescent="0.25">
      <c r="A377" s="1" t="s">
        <v>192</v>
      </c>
      <c r="B377" s="1" t="s">
        <v>46</v>
      </c>
      <c r="C377" s="1" t="s">
        <v>182</v>
      </c>
      <c r="D377" s="2">
        <v>451987</v>
      </c>
      <c r="E377" s="2">
        <v>48362.65</v>
      </c>
      <c r="F377" s="2">
        <v>387220.4</v>
      </c>
      <c r="G377" s="2">
        <v>64766.6</v>
      </c>
      <c r="H377" s="2">
        <v>85.67</v>
      </c>
      <c r="I377" s="3">
        <v>0</v>
      </c>
      <c r="J377" s="4">
        <v>451987</v>
      </c>
      <c r="K377" s="5">
        <v>486338.01199999999</v>
      </c>
      <c r="L377" s="4">
        <v>516490.96874400001</v>
      </c>
      <c r="M377" s="4">
        <v>546963.93589989597</v>
      </c>
    </row>
    <row r="378" spans="1:13" x14ac:dyDescent="0.25">
      <c r="A378" s="1" t="s">
        <v>456</v>
      </c>
      <c r="B378" s="1" t="s">
        <v>46</v>
      </c>
      <c r="C378" s="1" t="s">
        <v>454</v>
      </c>
      <c r="D378" s="2">
        <v>1500000</v>
      </c>
      <c r="E378" s="2">
        <v>87789.759999999995</v>
      </c>
      <c r="F378" s="2">
        <v>1064718.78</v>
      </c>
      <c r="G378" s="2">
        <v>428681.71</v>
      </c>
      <c r="H378" s="2">
        <v>70.98</v>
      </c>
      <c r="I378" s="3">
        <v>200000</v>
      </c>
      <c r="J378" s="4">
        <v>1700000</v>
      </c>
      <c r="K378" s="47">
        <v>1500000</v>
      </c>
      <c r="L378" s="4">
        <v>1593000</v>
      </c>
      <c r="M378" s="4">
        <v>1686987</v>
      </c>
    </row>
    <row r="379" spans="1:13" x14ac:dyDescent="0.25">
      <c r="A379" s="1" t="s">
        <v>175</v>
      </c>
      <c r="B379" s="1" t="s">
        <v>48</v>
      </c>
      <c r="C379" s="1" t="s">
        <v>158</v>
      </c>
      <c r="D379" s="2">
        <v>142267</v>
      </c>
      <c r="E379" s="2">
        <v>13690.66</v>
      </c>
      <c r="F379" s="2">
        <v>103167.77</v>
      </c>
      <c r="G379" s="2">
        <v>39099.230000000003</v>
      </c>
      <c r="H379" s="2">
        <v>72.510000000000005</v>
      </c>
      <c r="I379" s="3">
        <v>0</v>
      </c>
      <c r="J379" s="4">
        <v>142267</v>
      </c>
      <c r="K379" s="5">
        <v>153079.29199999999</v>
      </c>
      <c r="L379" s="4">
        <v>162570.20810399999</v>
      </c>
      <c r="M379" s="4">
        <v>172161.85038213598</v>
      </c>
    </row>
    <row r="380" spans="1:13" x14ac:dyDescent="0.25">
      <c r="A380" s="1" t="s">
        <v>577</v>
      </c>
      <c r="B380" s="1" t="s">
        <v>48</v>
      </c>
      <c r="C380" s="1" t="s">
        <v>578</v>
      </c>
      <c r="D380" s="2">
        <v>800000</v>
      </c>
      <c r="E380" s="2">
        <v>49457.73</v>
      </c>
      <c r="F380" s="2">
        <v>656544.63</v>
      </c>
      <c r="G380" s="2">
        <v>117520.57</v>
      </c>
      <c r="H380" s="2">
        <v>82.06</v>
      </c>
      <c r="I380" s="3">
        <v>0</v>
      </c>
      <c r="J380" s="4">
        <v>800000</v>
      </c>
      <c r="K380" s="5">
        <v>400000</v>
      </c>
      <c r="L380" s="4">
        <v>849600</v>
      </c>
      <c r="M380" s="4">
        <v>899726.4</v>
      </c>
    </row>
    <row r="381" spans="1:13" x14ac:dyDescent="0.25">
      <c r="A381" s="1" t="s">
        <v>257</v>
      </c>
      <c r="B381" s="1" t="s">
        <v>48</v>
      </c>
      <c r="C381" s="1" t="s">
        <v>240</v>
      </c>
      <c r="D381" s="2">
        <v>18057</v>
      </c>
      <c r="E381" s="2">
        <v>2595.31</v>
      </c>
      <c r="F381" s="2">
        <v>20391.04</v>
      </c>
      <c r="G381" s="2">
        <v>-2334.04</v>
      </c>
      <c r="H381" s="2">
        <v>112.92</v>
      </c>
      <c r="I381" s="3">
        <v>0</v>
      </c>
      <c r="J381" s="4">
        <v>18057</v>
      </c>
      <c r="K381" s="5">
        <v>19429.331999999999</v>
      </c>
      <c r="L381" s="4">
        <v>20633.950583999998</v>
      </c>
      <c r="M381" s="4">
        <v>21851.353668455999</v>
      </c>
    </row>
    <row r="382" spans="1:13" x14ac:dyDescent="0.25">
      <c r="A382" s="1" t="s">
        <v>280</v>
      </c>
      <c r="B382" s="1" t="s">
        <v>48</v>
      </c>
      <c r="C382" s="1" t="s">
        <v>263</v>
      </c>
      <c r="D382" s="2">
        <v>1639</v>
      </c>
      <c r="E382" s="2">
        <v>123.25</v>
      </c>
      <c r="F382" s="2">
        <v>1021.04</v>
      </c>
      <c r="G382" s="2">
        <v>617.96</v>
      </c>
      <c r="H382" s="2">
        <v>62.29</v>
      </c>
      <c r="I382" s="3">
        <v>0</v>
      </c>
      <c r="J382" s="4">
        <v>1639</v>
      </c>
      <c r="K382" s="5">
        <v>1763.5640000000001</v>
      </c>
      <c r="L382" s="4">
        <v>1872.9049680000001</v>
      </c>
      <c r="M382" s="4">
        <v>1983.406361112</v>
      </c>
    </row>
    <row r="383" spans="1:13" x14ac:dyDescent="0.25">
      <c r="A383" s="1" t="s">
        <v>100</v>
      </c>
      <c r="B383" s="1" t="s">
        <v>48</v>
      </c>
      <c r="C383" s="1" t="s">
        <v>82</v>
      </c>
      <c r="D383" s="2">
        <v>20204</v>
      </c>
      <c r="E383" s="2">
        <v>1633.29</v>
      </c>
      <c r="F383" s="2">
        <v>13328.51</v>
      </c>
      <c r="G383" s="2">
        <v>6875.49</v>
      </c>
      <c r="H383" s="2">
        <v>65.959999999999994</v>
      </c>
      <c r="I383" s="3">
        <v>0</v>
      </c>
      <c r="J383" s="4">
        <v>20204</v>
      </c>
      <c r="K383" s="5">
        <v>21739.504000000001</v>
      </c>
      <c r="L383" s="4">
        <v>23087.353247999999</v>
      </c>
      <c r="M383" s="4">
        <v>24449.507089631999</v>
      </c>
    </row>
    <row r="384" spans="1:13" x14ac:dyDescent="0.25">
      <c r="A384" s="1" t="s">
        <v>124</v>
      </c>
      <c r="B384" s="1" t="s">
        <v>48</v>
      </c>
      <c r="C384" s="1" t="s">
        <v>107</v>
      </c>
      <c r="D384" s="2">
        <v>151324</v>
      </c>
      <c r="E384" s="2">
        <v>10817.4</v>
      </c>
      <c r="F384" s="2">
        <v>92366.399999999994</v>
      </c>
      <c r="G384" s="2">
        <v>58957.599999999999</v>
      </c>
      <c r="H384" s="2">
        <v>61.03</v>
      </c>
      <c r="I384" s="3">
        <v>0</v>
      </c>
      <c r="J384" s="4">
        <v>151324</v>
      </c>
      <c r="K384" s="5">
        <v>162824.62400000001</v>
      </c>
      <c r="L384" s="4">
        <v>172919.750688</v>
      </c>
      <c r="M384" s="4">
        <v>183122.01597859201</v>
      </c>
    </row>
    <row r="385" spans="1:951" x14ac:dyDescent="0.25">
      <c r="A385" s="1" t="s">
        <v>304</v>
      </c>
      <c r="B385" s="1" t="s">
        <v>48</v>
      </c>
      <c r="C385" s="1" t="s">
        <v>287</v>
      </c>
      <c r="D385" s="2">
        <v>85138</v>
      </c>
      <c r="E385" s="2">
        <v>7629.83</v>
      </c>
      <c r="F385" s="2">
        <v>95094.5</v>
      </c>
      <c r="G385" s="2">
        <v>-9956.5</v>
      </c>
      <c r="H385" s="2">
        <v>111.69</v>
      </c>
      <c r="I385" s="3">
        <v>0</v>
      </c>
      <c r="J385" s="4">
        <v>85138</v>
      </c>
      <c r="K385" s="5">
        <v>91608.487999999998</v>
      </c>
      <c r="L385" s="4">
        <v>97288.214255999992</v>
      </c>
      <c r="M385" s="4">
        <v>103028.21889710399</v>
      </c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14"/>
      <c r="ES385" s="14"/>
      <c r="ET385" s="14"/>
      <c r="EU385" s="14"/>
      <c r="EV385" s="14"/>
      <c r="EW385" s="14"/>
      <c r="EX385" s="14"/>
      <c r="EY385" s="14"/>
      <c r="EZ385" s="14"/>
      <c r="FA385" s="14"/>
      <c r="FB385" s="14"/>
      <c r="FC385" s="14"/>
      <c r="FD385" s="14"/>
      <c r="FE385" s="14"/>
      <c r="FF385" s="14"/>
      <c r="FG385" s="14"/>
      <c r="FH385" s="14"/>
      <c r="FI385" s="14"/>
      <c r="FJ385" s="14"/>
      <c r="FK385" s="14"/>
      <c r="FL385" s="14"/>
      <c r="FM385" s="14"/>
      <c r="FN385" s="14"/>
      <c r="FO385" s="14"/>
      <c r="FP385" s="14"/>
      <c r="FQ385" s="14"/>
      <c r="FR385" s="14"/>
      <c r="FS385" s="14"/>
      <c r="FT385" s="14"/>
      <c r="FU385" s="14"/>
      <c r="FV385" s="14"/>
      <c r="FW385" s="14"/>
      <c r="FX385" s="14"/>
      <c r="FY385" s="14"/>
      <c r="FZ385" s="14"/>
      <c r="GA385" s="14"/>
      <c r="GB385" s="14"/>
      <c r="GC385" s="14"/>
      <c r="GD385" s="14"/>
      <c r="GE385" s="14"/>
      <c r="GF385" s="14"/>
      <c r="GG385" s="14"/>
      <c r="GH385" s="14"/>
      <c r="GI385" s="14"/>
      <c r="GJ385" s="14"/>
      <c r="GK385" s="14"/>
      <c r="GL385" s="14"/>
      <c r="GM385" s="14"/>
      <c r="GN385" s="14"/>
      <c r="GO385" s="14"/>
      <c r="GP385" s="14"/>
      <c r="GQ385" s="14"/>
      <c r="GR385" s="14"/>
      <c r="GS385" s="14"/>
      <c r="GT385" s="14"/>
      <c r="GU385" s="14"/>
      <c r="GV385" s="14"/>
      <c r="GW385" s="14"/>
      <c r="GX385" s="14"/>
      <c r="GY385" s="14"/>
      <c r="GZ385" s="14"/>
      <c r="HA385" s="14"/>
      <c r="HB385" s="14"/>
      <c r="HC385" s="14"/>
      <c r="HD385" s="14"/>
      <c r="HE385" s="14"/>
      <c r="HF385" s="14"/>
      <c r="HG385" s="14"/>
      <c r="HH385" s="14"/>
      <c r="HI385" s="14"/>
      <c r="HJ385" s="14"/>
      <c r="HK385" s="14"/>
      <c r="HL385" s="14"/>
      <c r="HM385" s="14"/>
      <c r="HN385" s="14"/>
      <c r="HO385" s="14"/>
      <c r="HP385" s="14"/>
      <c r="HQ385" s="14"/>
      <c r="HR385" s="14"/>
      <c r="HS385" s="14"/>
      <c r="HT385" s="14"/>
      <c r="HU385" s="14"/>
      <c r="HV385" s="14"/>
      <c r="HW385" s="14"/>
      <c r="HX385" s="14"/>
      <c r="HY385" s="14"/>
      <c r="HZ385" s="14"/>
      <c r="IA385" s="14"/>
      <c r="IB385" s="14"/>
      <c r="IC385" s="14"/>
      <c r="ID385" s="14"/>
      <c r="IE385" s="14"/>
      <c r="IF385" s="14"/>
      <c r="IG385" s="14"/>
      <c r="IH385" s="14"/>
      <c r="II385" s="14"/>
      <c r="IJ385" s="14"/>
      <c r="IK385" s="14"/>
      <c r="IL385" s="14"/>
      <c r="IM385" s="14"/>
      <c r="IN385" s="14"/>
      <c r="IO385" s="14"/>
      <c r="IP385" s="14"/>
      <c r="IQ385" s="14"/>
      <c r="IR385" s="14"/>
      <c r="IS385" s="14"/>
      <c r="IT385" s="14"/>
      <c r="IU385" s="14"/>
      <c r="IV385" s="14"/>
      <c r="IW385" s="14"/>
      <c r="IX385" s="14"/>
      <c r="IY385" s="14"/>
      <c r="IZ385" s="14"/>
      <c r="JA385" s="14"/>
      <c r="JB385" s="14"/>
      <c r="JC385" s="14"/>
      <c r="JD385" s="14"/>
      <c r="JE385" s="14"/>
      <c r="JF385" s="14"/>
      <c r="JG385" s="14"/>
      <c r="JH385" s="14"/>
      <c r="JI385" s="14"/>
      <c r="JJ385" s="14"/>
      <c r="JK385" s="14"/>
      <c r="JL385" s="14"/>
      <c r="JM385" s="14"/>
      <c r="JN385" s="14"/>
      <c r="JO385" s="14"/>
      <c r="JP385" s="14"/>
      <c r="JQ385" s="14"/>
      <c r="JR385" s="14"/>
      <c r="JS385" s="14"/>
      <c r="JT385" s="14"/>
      <c r="JU385" s="14"/>
      <c r="JV385" s="14"/>
      <c r="JW385" s="14"/>
      <c r="JX385" s="14"/>
      <c r="JY385" s="14"/>
      <c r="JZ385" s="14"/>
      <c r="KA385" s="14"/>
      <c r="KB385" s="14"/>
      <c r="KC385" s="14"/>
      <c r="KD385" s="14"/>
      <c r="KE385" s="14"/>
      <c r="KF385" s="14"/>
      <c r="KG385" s="14"/>
      <c r="KH385" s="14"/>
      <c r="KI385" s="14"/>
      <c r="KJ385" s="14"/>
      <c r="KK385" s="14"/>
      <c r="KL385" s="14"/>
      <c r="KM385" s="14"/>
      <c r="KN385" s="14"/>
      <c r="KO385" s="14"/>
      <c r="KP385" s="14"/>
      <c r="KQ385" s="14"/>
      <c r="KR385" s="14"/>
      <c r="KS385" s="14"/>
      <c r="KT385" s="14"/>
      <c r="KU385" s="14"/>
      <c r="KV385" s="14"/>
      <c r="KW385" s="14"/>
      <c r="KX385" s="14"/>
      <c r="KY385" s="14"/>
      <c r="KZ385" s="14"/>
      <c r="LA385" s="14"/>
      <c r="LB385" s="14"/>
      <c r="LC385" s="14"/>
      <c r="LD385" s="14"/>
      <c r="LE385" s="14"/>
      <c r="LF385" s="14"/>
      <c r="LG385" s="14"/>
      <c r="LH385" s="14"/>
      <c r="LI385" s="14"/>
      <c r="LJ385" s="14"/>
      <c r="LK385" s="14"/>
      <c r="LL385" s="14"/>
      <c r="LM385" s="14"/>
      <c r="LN385" s="14"/>
      <c r="LO385" s="14"/>
      <c r="LP385" s="14"/>
      <c r="LQ385" s="14"/>
      <c r="LR385" s="14"/>
      <c r="LS385" s="14"/>
      <c r="LT385" s="14"/>
      <c r="LU385" s="14"/>
      <c r="LV385" s="14"/>
      <c r="LW385" s="14"/>
      <c r="LX385" s="14"/>
      <c r="LY385" s="14"/>
      <c r="LZ385" s="14"/>
      <c r="MA385" s="14"/>
      <c r="MB385" s="14"/>
      <c r="MC385" s="14"/>
      <c r="MD385" s="14"/>
      <c r="ME385" s="14"/>
      <c r="MF385" s="14"/>
      <c r="MG385" s="14"/>
      <c r="MH385" s="14"/>
      <c r="MI385" s="14"/>
      <c r="MJ385" s="14"/>
      <c r="MK385" s="14"/>
      <c r="ML385" s="14"/>
      <c r="MM385" s="14"/>
      <c r="MN385" s="14"/>
      <c r="MO385" s="14"/>
      <c r="MP385" s="14"/>
      <c r="MQ385" s="14"/>
      <c r="MR385" s="14"/>
      <c r="MS385" s="14"/>
      <c r="MT385" s="14"/>
      <c r="MU385" s="14"/>
      <c r="MV385" s="14"/>
      <c r="MW385" s="14"/>
      <c r="MX385" s="14"/>
      <c r="MY385" s="14"/>
      <c r="MZ385" s="14"/>
      <c r="NA385" s="14"/>
      <c r="NB385" s="14"/>
      <c r="NC385" s="14"/>
      <c r="ND385" s="14"/>
      <c r="NE385" s="14"/>
      <c r="NF385" s="14"/>
      <c r="NG385" s="14"/>
      <c r="NH385" s="14"/>
      <c r="NI385" s="14"/>
      <c r="NJ385" s="14"/>
      <c r="NK385" s="14"/>
      <c r="NL385" s="14"/>
      <c r="NM385" s="14"/>
      <c r="NN385" s="14"/>
      <c r="NO385" s="14"/>
      <c r="NP385" s="14"/>
      <c r="NQ385" s="14"/>
      <c r="NR385" s="14"/>
      <c r="NS385" s="14"/>
      <c r="NT385" s="14"/>
      <c r="NU385" s="14"/>
      <c r="NV385" s="14"/>
      <c r="NW385" s="14"/>
      <c r="NX385" s="14"/>
      <c r="NY385" s="14"/>
      <c r="NZ385" s="14"/>
      <c r="OA385" s="14"/>
      <c r="OB385" s="14"/>
      <c r="OC385" s="14"/>
      <c r="OD385" s="14"/>
      <c r="OE385" s="14"/>
      <c r="OF385" s="14"/>
      <c r="OG385" s="14"/>
      <c r="OH385" s="14"/>
      <c r="OI385" s="14"/>
      <c r="OJ385" s="14"/>
      <c r="OK385" s="14"/>
      <c r="OL385" s="14"/>
      <c r="OM385" s="14"/>
      <c r="ON385" s="14"/>
      <c r="OO385" s="14"/>
      <c r="OP385" s="14"/>
      <c r="OQ385" s="14"/>
      <c r="OR385" s="14"/>
      <c r="OS385" s="14"/>
      <c r="OT385" s="14"/>
      <c r="OU385" s="14"/>
      <c r="OV385" s="14"/>
      <c r="OW385" s="14"/>
      <c r="OX385" s="14"/>
      <c r="OY385" s="14"/>
      <c r="OZ385" s="14"/>
      <c r="PA385" s="14"/>
      <c r="PB385" s="14"/>
      <c r="PC385" s="14"/>
      <c r="PD385" s="14"/>
      <c r="PE385" s="14"/>
      <c r="PF385" s="14"/>
      <c r="PG385" s="14"/>
      <c r="PH385" s="14"/>
      <c r="PI385" s="14"/>
      <c r="PJ385" s="14"/>
      <c r="PK385" s="14"/>
      <c r="PL385" s="14"/>
      <c r="PM385" s="14"/>
      <c r="PN385" s="14"/>
      <c r="PO385" s="14"/>
      <c r="PP385" s="14"/>
      <c r="PQ385" s="14"/>
      <c r="PR385" s="14"/>
      <c r="PS385" s="14"/>
      <c r="PT385" s="14"/>
      <c r="PU385" s="14"/>
      <c r="PV385" s="14"/>
      <c r="PW385" s="14"/>
      <c r="PX385" s="14"/>
      <c r="PY385" s="14"/>
      <c r="PZ385" s="14"/>
      <c r="QA385" s="14"/>
      <c r="QB385" s="14"/>
      <c r="QC385" s="14"/>
      <c r="QD385" s="14"/>
      <c r="QE385" s="14"/>
      <c r="QF385" s="14"/>
      <c r="QG385" s="14"/>
      <c r="QH385" s="14"/>
      <c r="QI385" s="14"/>
      <c r="QJ385" s="14"/>
      <c r="QK385" s="14"/>
      <c r="QL385" s="14"/>
      <c r="QM385" s="14"/>
      <c r="QN385" s="14"/>
      <c r="QO385" s="14"/>
      <c r="QP385" s="14"/>
      <c r="QQ385" s="14"/>
      <c r="QR385" s="14"/>
      <c r="QS385" s="14"/>
      <c r="QT385" s="14"/>
      <c r="QU385" s="14"/>
      <c r="QV385" s="14"/>
      <c r="QW385" s="14"/>
      <c r="QX385" s="14"/>
      <c r="QY385" s="14"/>
      <c r="QZ385" s="14"/>
      <c r="RA385" s="14"/>
      <c r="RB385" s="14"/>
      <c r="RC385" s="14"/>
      <c r="RD385" s="14"/>
      <c r="RE385" s="14"/>
      <c r="RF385" s="14"/>
      <c r="RG385" s="14"/>
      <c r="RH385" s="14"/>
      <c r="RI385" s="14"/>
      <c r="RJ385" s="14"/>
      <c r="RK385" s="14"/>
      <c r="RL385" s="14"/>
      <c r="RM385" s="14"/>
      <c r="RN385" s="14"/>
      <c r="RO385" s="14"/>
      <c r="RP385" s="14"/>
      <c r="RQ385" s="14"/>
      <c r="RR385" s="14"/>
      <c r="RS385" s="14"/>
      <c r="RT385" s="14"/>
      <c r="RU385" s="14"/>
      <c r="RV385" s="14"/>
      <c r="RW385" s="14"/>
      <c r="RX385" s="14"/>
      <c r="RY385" s="14"/>
      <c r="RZ385" s="14"/>
      <c r="SA385" s="14"/>
      <c r="SB385" s="14"/>
      <c r="SC385" s="14"/>
      <c r="SD385" s="14"/>
      <c r="SE385" s="14"/>
      <c r="SF385" s="14"/>
      <c r="SG385" s="14"/>
      <c r="SH385" s="14"/>
      <c r="SI385" s="14"/>
      <c r="SJ385" s="14"/>
      <c r="SK385" s="14"/>
      <c r="SL385" s="14"/>
      <c r="SM385" s="14"/>
      <c r="SN385" s="14"/>
      <c r="SO385" s="14"/>
      <c r="SP385" s="14"/>
      <c r="SQ385" s="14"/>
      <c r="SR385" s="14"/>
      <c r="SS385" s="14"/>
      <c r="ST385" s="14"/>
      <c r="SU385" s="14"/>
      <c r="SV385" s="14"/>
      <c r="SW385" s="14"/>
      <c r="SX385" s="14"/>
      <c r="SY385" s="14"/>
      <c r="SZ385" s="14"/>
      <c r="TA385" s="14"/>
      <c r="TB385" s="14"/>
      <c r="TC385" s="14"/>
      <c r="TD385" s="14"/>
      <c r="TE385" s="14"/>
      <c r="TF385" s="14"/>
      <c r="TG385" s="14"/>
      <c r="TH385" s="14"/>
      <c r="TI385" s="14"/>
      <c r="TJ385" s="14"/>
      <c r="TK385" s="14"/>
      <c r="TL385" s="14"/>
      <c r="TM385" s="14"/>
      <c r="TN385" s="14"/>
      <c r="TO385" s="14"/>
      <c r="TP385" s="14"/>
      <c r="TQ385" s="14"/>
      <c r="TR385" s="14"/>
      <c r="TS385" s="14"/>
      <c r="TT385" s="14"/>
      <c r="TU385" s="14"/>
      <c r="TV385" s="14"/>
      <c r="TW385" s="14"/>
      <c r="TX385" s="14"/>
      <c r="TY385" s="14"/>
      <c r="TZ385" s="14"/>
      <c r="UA385" s="14"/>
      <c r="UB385" s="14"/>
      <c r="UC385" s="14"/>
      <c r="UD385" s="14"/>
      <c r="UE385" s="14"/>
      <c r="UF385" s="14"/>
      <c r="UG385" s="14"/>
      <c r="UH385" s="14"/>
      <c r="UI385" s="14"/>
      <c r="UJ385" s="14"/>
      <c r="UK385" s="14"/>
      <c r="UL385" s="14"/>
      <c r="UM385" s="14"/>
      <c r="UN385" s="14"/>
      <c r="UO385" s="14"/>
      <c r="UP385" s="14"/>
      <c r="UQ385" s="14"/>
      <c r="UR385" s="14"/>
      <c r="US385" s="14"/>
      <c r="UT385" s="14"/>
      <c r="UU385" s="14"/>
      <c r="UV385" s="14"/>
      <c r="UW385" s="14"/>
      <c r="UX385" s="14"/>
      <c r="UY385" s="14"/>
      <c r="UZ385" s="14"/>
      <c r="VA385" s="14"/>
      <c r="VB385" s="14"/>
      <c r="VC385" s="14"/>
      <c r="VD385" s="14"/>
      <c r="VE385" s="14"/>
      <c r="VF385" s="14"/>
      <c r="VG385" s="14"/>
      <c r="VH385" s="14"/>
      <c r="VI385" s="14"/>
      <c r="VJ385" s="14"/>
      <c r="VK385" s="14"/>
      <c r="VL385" s="14"/>
      <c r="VM385" s="14"/>
      <c r="VN385" s="14"/>
      <c r="VO385" s="14"/>
      <c r="VP385" s="14"/>
      <c r="VQ385" s="14"/>
      <c r="VR385" s="14"/>
      <c r="VS385" s="14"/>
      <c r="VT385" s="14"/>
      <c r="VU385" s="14"/>
      <c r="VV385" s="14"/>
      <c r="VW385" s="14"/>
      <c r="VX385" s="14"/>
      <c r="VY385" s="14"/>
      <c r="VZ385" s="14"/>
      <c r="WA385" s="14"/>
      <c r="WB385" s="14"/>
      <c r="WC385" s="14"/>
      <c r="WD385" s="14"/>
      <c r="WE385" s="14"/>
      <c r="WF385" s="14"/>
      <c r="WG385" s="14"/>
      <c r="WH385" s="14"/>
      <c r="WI385" s="14"/>
      <c r="WJ385" s="14"/>
      <c r="WK385" s="14"/>
      <c r="WL385" s="14"/>
      <c r="WM385" s="14"/>
      <c r="WN385" s="14"/>
      <c r="WO385" s="14"/>
      <c r="WP385" s="14"/>
      <c r="WQ385" s="14"/>
      <c r="WR385" s="14"/>
      <c r="WS385" s="14"/>
      <c r="WT385" s="14"/>
      <c r="WU385" s="14"/>
      <c r="WV385" s="14"/>
      <c r="WW385" s="14"/>
      <c r="WX385" s="14"/>
      <c r="WY385" s="14"/>
      <c r="WZ385" s="14"/>
      <c r="XA385" s="14"/>
      <c r="XB385" s="14"/>
      <c r="XC385" s="14"/>
      <c r="XD385" s="14"/>
      <c r="XE385" s="14"/>
      <c r="XF385" s="14"/>
      <c r="XG385" s="14"/>
      <c r="XH385" s="14"/>
      <c r="XI385" s="14"/>
      <c r="XJ385" s="14"/>
      <c r="XK385" s="14"/>
      <c r="XL385" s="14"/>
      <c r="XM385" s="14"/>
      <c r="XN385" s="14"/>
      <c r="XO385" s="14"/>
      <c r="XP385" s="14"/>
      <c r="XQ385" s="14"/>
      <c r="XR385" s="14"/>
      <c r="XS385" s="14"/>
      <c r="XT385" s="14"/>
      <c r="XU385" s="14"/>
      <c r="XV385" s="14"/>
      <c r="XW385" s="14"/>
      <c r="XX385" s="14"/>
      <c r="XY385" s="14"/>
      <c r="XZ385" s="14"/>
      <c r="YA385" s="14"/>
      <c r="YB385" s="14"/>
      <c r="YC385" s="14"/>
      <c r="YD385" s="14"/>
      <c r="YE385" s="14"/>
      <c r="YF385" s="14"/>
      <c r="YG385" s="14"/>
      <c r="YH385" s="14"/>
      <c r="YI385" s="14"/>
      <c r="YJ385" s="14"/>
      <c r="YK385" s="14"/>
      <c r="YL385" s="14"/>
      <c r="YM385" s="14"/>
      <c r="YN385" s="14"/>
      <c r="YO385" s="14"/>
      <c r="YP385" s="14"/>
      <c r="YQ385" s="14"/>
      <c r="YR385" s="14"/>
      <c r="YS385" s="14"/>
      <c r="YT385" s="14"/>
      <c r="YU385" s="14"/>
      <c r="YV385" s="14"/>
      <c r="YW385" s="14"/>
      <c r="YX385" s="14"/>
      <c r="YY385" s="14"/>
      <c r="YZ385" s="14"/>
      <c r="ZA385" s="14"/>
      <c r="ZB385" s="14"/>
      <c r="ZC385" s="14"/>
      <c r="ZD385" s="14"/>
      <c r="ZE385" s="14"/>
      <c r="ZF385" s="14"/>
      <c r="ZG385" s="14"/>
      <c r="ZH385" s="14"/>
      <c r="ZI385" s="14"/>
      <c r="ZJ385" s="14"/>
      <c r="ZK385" s="14"/>
      <c r="ZL385" s="14"/>
      <c r="ZM385" s="14"/>
      <c r="ZN385" s="14"/>
      <c r="ZO385" s="14"/>
      <c r="ZP385" s="14"/>
      <c r="ZQ385" s="14"/>
      <c r="ZR385" s="14"/>
      <c r="ZS385" s="14"/>
      <c r="ZT385" s="14"/>
      <c r="ZU385" s="14"/>
      <c r="ZV385" s="14"/>
      <c r="ZW385" s="14"/>
      <c r="ZX385" s="14"/>
      <c r="ZY385" s="14"/>
      <c r="ZZ385" s="14"/>
      <c r="AAA385" s="14"/>
      <c r="AAB385" s="14"/>
      <c r="AAC385" s="14"/>
      <c r="AAD385" s="14"/>
      <c r="AAE385" s="14"/>
      <c r="AAF385" s="14"/>
      <c r="AAG385" s="14"/>
      <c r="AAH385" s="14"/>
      <c r="AAI385" s="14"/>
      <c r="AAJ385" s="14"/>
      <c r="AAK385" s="14"/>
      <c r="AAL385" s="14"/>
      <c r="AAM385" s="14"/>
      <c r="AAN385" s="14"/>
      <c r="AAO385" s="14"/>
      <c r="AAP385" s="14"/>
      <c r="AAQ385" s="14"/>
      <c r="AAR385" s="14"/>
      <c r="AAS385" s="14"/>
      <c r="AAT385" s="14"/>
      <c r="AAU385" s="14"/>
      <c r="AAV385" s="14"/>
      <c r="AAW385" s="14"/>
      <c r="AAX385" s="14"/>
      <c r="AAY385" s="14"/>
      <c r="AAZ385" s="14"/>
      <c r="ABA385" s="14"/>
      <c r="ABB385" s="14"/>
      <c r="ABC385" s="14"/>
      <c r="ABD385" s="14"/>
      <c r="ABE385" s="14"/>
      <c r="ABF385" s="14"/>
      <c r="ABG385" s="14"/>
      <c r="ABH385" s="14"/>
      <c r="ABI385" s="14"/>
      <c r="ABJ385" s="14"/>
      <c r="ABK385" s="14"/>
      <c r="ABL385" s="14"/>
      <c r="ABM385" s="14"/>
      <c r="ABN385" s="14"/>
      <c r="ABO385" s="14"/>
      <c r="ABP385" s="14"/>
      <c r="ABQ385" s="14"/>
      <c r="ABR385" s="14"/>
      <c r="ABS385" s="14"/>
      <c r="ABT385" s="14"/>
      <c r="ABU385" s="14"/>
      <c r="ABV385" s="14"/>
      <c r="ABW385" s="14"/>
      <c r="ABX385" s="14"/>
      <c r="ABY385" s="14"/>
      <c r="ABZ385" s="14"/>
      <c r="ACA385" s="14"/>
      <c r="ACB385" s="14"/>
      <c r="ACC385" s="14"/>
      <c r="ACD385" s="14"/>
      <c r="ACE385" s="14"/>
      <c r="ACF385" s="14"/>
      <c r="ACG385" s="14"/>
      <c r="ACH385" s="14"/>
      <c r="ACI385" s="14"/>
      <c r="ACJ385" s="14"/>
      <c r="ACK385" s="14"/>
      <c r="ACL385" s="14"/>
      <c r="ACM385" s="14"/>
      <c r="ACN385" s="14"/>
      <c r="ACO385" s="14"/>
      <c r="ACP385" s="14"/>
      <c r="ACQ385" s="14"/>
      <c r="ACR385" s="14"/>
      <c r="ACS385" s="14"/>
      <c r="ACT385" s="14"/>
      <c r="ACU385" s="14"/>
      <c r="ACV385" s="14"/>
      <c r="ACW385" s="14"/>
      <c r="ACX385" s="14"/>
      <c r="ACY385" s="14"/>
      <c r="ACZ385" s="14"/>
      <c r="ADA385" s="14"/>
      <c r="ADB385" s="14"/>
      <c r="ADC385" s="14"/>
      <c r="ADD385" s="14"/>
      <c r="ADE385" s="14"/>
      <c r="ADF385" s="14"/>
      <c r="ADG385" s="14"/>
      <c r="ADH385" s="14"/>
      <c r="ADI385" s="14"/>
      <c r="ADJ385" s="14"/>
      <c r="ADK385" s="14"/>
      <c r="ADL385" s="14"/>
      <c r="ADM385" s="14"/>
      <c r="ADN385" s="14"/>
      <c r="ADO385" s="14"/>
      <c r="ADP385" s="14"/>
      <c r="ADQ385" s="14"/>
      <c r="ADR385" s="14"/>
      <c r="ADS385" s="14"/>
      <c r="ADT385" s="14"/>
      <c r="ADU385" s="14"/>
      <c r="ADV385" s="14"/>
      <c r="ADW385" s="14"/>
      <c r="ADX385" s="14"/>
      <c r="ADY385" s="14"/>
      <c r="ADZ385" s="14"/>
      <c r="AEA385" s="14"/>
      <c r="AEB385" s="14"/>
      <c r="AEC385" s="14"/>
      <c r="AED385" s="14"/>
      <c r="AEE385" s="14"/>
      <c r="AEF385" s="14"/>
      <c r="AEG385" s="14"/>
      <c r="AEH385" s="14"/>
      <c r="AEI385" s="14"/>
      <c r="AEJ385" s="14"/>
      <c r="AEK385" s="14"/>
      <c r="AEL385" s="14"/>
      <c r="AEM385" s="14"/>
      <c r="AEN385" s="14"/>
      <c r="AEO385" s="14"/>
      <c r="AEP385" s="14"/>
      <c r="AEQ385" s="14"/>
      <c r="AER385" s="14"/>
      <c r="AES385" s="14"/>
      <c r="AET385" s="14"/>
      <c r="AEU385" s="14"/>
      <c r="AEV385" s="14"/>
      <c r="AEW385" s="14"/>
      <c r="AEX385" s="14"/>
      <c r="AEY385" s="14"/>
      <c r="AEZ385" s="14"/>
      <c r="AFA385" s="14"/>
      <c r="AFB385" s="14"/>
      <c r="AFC385" s="14"/>
      <c r="AFD385" s="14"/>
      <c r="AFE385" s="14"/>
      <c r="AFF385" s="14"/>
      <c r="AFG385" s="14"/>
      <c r="AFH385" s="14"/>
      <c r="AFI385" s="14"/>
      <c r="AFJ385" s="14"/>
      <c r="AFK385" s="14"/>
      <c r="AFL385" s="14"/>
      <c r="AFM385" s="14"/>
      <c r="AFN385" s="14"/>
      <c r="AFO385" s="14"/>
      <c r="AFP385" s="14"/>
      <c r="AFQ385" s="14"/>
      <c r="AFR385" s="14"/>
      <c r="AFS385" s="14"/>
      <c r="AFT385" s="14"/>
      <c r="AFU385" s="14"/>
      <c r="AFV385" s="14"/>
      <c r="AFW385" s="14"/>
      <c r="AFX385" s="14"/>
      <c r="AFY385" s="14"/>
      <c r="AFZ385" s="14"/>
      <c r="AGA385" s="14"/>
      <c r="AGB385" s="14"/>
      <c r="AGC385" s="14"/>
      <c r="AGD385" s="14"/>
      <c r="AGE385" s="14"/>
      <c r="AGF385" s="14"/>
      <c r="AGG385" s="14"/>
      <c r="AGH385" s="14"/>
      <c r="AGI385" s="14"/>
      <c r="AGJ385" s="14"/>
      <c r="AGK385" s="14"/>
      <c r="AGL385" s="14"/>
      <c r="AGM385" s="14"/>
      <c r="AGN385" s="14"/>
      <c r="AGO385" s="14"/>
      <c r="AGP385" s="14"/>
      <c r="AGQ385" s="14"/>
      <c r="AGR385" s="14"/>
      <c r="AGS385" s="14"/>
      <c r="AGT385" s="14"/>
      <c r="AGU385" s="14"/>
      <c r="AGV385" s="14"/>
      <c r="AGW385" s="14"/>
      <c r="AGX385" s="14"/>
      <c r="AGY385" s="14"/>
      <c r="AGZ385" s="14"/>
      <c r="AHA385" s="14"/>
      <c r="AHB385" s="14"/>
      <c r="AHC385" s="14"/>
      <c r="AHD385" s="14"/>
      <c r="AHE385" s="14"/>
      <c r="AHF385" s="14"/>
      <c r="AHG385" s="14"/>
      <c r="AHH385" s="14"/>
      <c r="AHI385" s="14"/>
      <c r="AHJ385" s="14"/>
      <c r="AHK385" s="14"/>
      <c r="AHL385" s="14"/>
      <c r="AHM385" s="14"/>
      <c r="AHN385" s="14"/>
      <c r="AHO385" s="14"/>
      <c r="AHP385" s="14"/>
      <c r="AHQ385" s="14"/>
      <c r="AHR385" s="14"/>
      <c r="AHS385" s="14"/>
      <c r="AHT385" s="14"/>
      <c r="AHU385" s="14"/>
      <c r="AHV385" s="14"/>
      <c r="AHW385" s="14"/>
      <c r="AHX385" s="14"/>
      <c r="AHY385" s="14"/>
      <c r="AHZ385" s="14"/>
      <c r="AIA385" s="14"/>
      <c r="AIB385" s="14"/>
      <c r="AIC385" s="14"/>
      <c r="AID385" s="14"/>
      <c r="AIE385" s="14"/>
      <c r="AIF385" s="14"/>
      <c r="AIG385" s="14"/>
      <c r="AIH385" s="14"/>
      <c r="AII385" s="14"/>
      <c r="AIJ385" s="14"/>
      <c r="AIK385" s="14"/>
      <c r="AIL385" s="14"/>
      <c r="AIM385" s="14"/>
      <c r="AIN385" s="14"/>
      <c r="AIO385" s="14"/>
      <c r="AIP385" s="14"/>
      <c r="AIQ385" s="14"/>
      <c r="AIR385" s="14"/>
      <c r="AIS385" s="14"/>
      <c r="AIT385" s="14"/>
      <c r="AIU385" s="14"/>
      <c r="AIV385" s="14"/>
      <c r="AIW385" s="14"/>
      <c r="AIX385" s="14"/>
      <c r="AIY385" s="14"/>
      <c r="AIZ385" s="14"/>
      <c r="AJA385" s="14"/>
      <c r="AJB385" s="14"/>
      <c r="AJC385" s="14"/>
      <c r="AJD385" s="14"/>
      <c r="AJE385" s="14"/>
      <c r="AJF385" s="14"/>
      <c r="AJG385" s="14"/>
      <c r="AJH385" s="14"/>
      <c r="AJI385" s="14"/>
      <c r="AJJ385" s="14"/>
      <c r="AJK385" s="14"/>
      <c r="AJL385" s="14"/>
      <c r="AJM385" s="14"/>
      <c r="AJN385" s="14"/>
      <c r="AJO385" s="14"/>
    </row>
    <row r="386" spans="1:951" x14ac:dyDescent="0.25">
      <c r="A386" s="1" t="s">
        <v>150</v>
      </c>
      <c r="B386" s="1" t="s">
        <v>48</v>
      </c>
      <c r="C386" s="1" t="s">
        <v>131</v>
      </c>
      <c r="D386" s="2">
        <v>57946</v>
      </c>
      <c r="E386" s="2">
        <v>1673.08</v>
      </c>
      <c r="F386" s="2">
        <v>38653.5</v>
      </c>
      <c r="G386" s="2">
        <v>19292.5</v>
      </c>
      <c r="H386" s="2">
        <v>66.7</v>
      </c>
      <c r="I386" s="3">
        <v>10000</v>
      </c>
      <c r="J386" s="4">
        <v>67946</v>
      </c>
      <c r="K386" s="5">
        <v>67320</v>
      </c>
      <c r="L386" s="4">
        <v>77642.709551999986</v>
      </c>
      <c r="M386" s="4">
        <v>82223.629415567979</v>
      </c>
    </row>
    <row r="387" spans="1:951" x14ac:dyDescent="0.25">
      <c r="A387" s="1" t="s">
        <v>75</v>
      </c>
      <c r="B387" s="1" t="s">
        <v>48</v>
      </c>
      <c r="C387" s="1" t="s">
        <v>58</v>
      </c>
      <c r="D387" s="2">
        <v>404701</v>
      </c>
      <c r="E387" s="2">
        <v>26771.57</v>
      </c>
      <c r="F387" s="2">
        <v>217852.6</v>
      </c>
      <c r="G387" s="2">
        <v>186848.4</v>
      </c>
      <c r="H387" s="2">
        <v>53.83</v>
      </c>
      <c r="I387" s="3">
        <v>0</v>
      </c>
      <c r="J387" s="4">
        <v>404701</v>
      </c>
      <c r="K387" s="10">
        <v>435458.27600000001</v>
      </c>
      <c r="L387" s="9">
        <v>462456.68911199999</v>
      </c>
      <c r="M387" s="9">
        <v>489741.63376960799</v>
      </c>
    </row>
    <row r="388" spans="1:951" x14ac:dyDescent="0.25">
      <c r="A388" s="1" t="s">
        <v>47</v>
      </c>
      <c r="B388" s="1" t="s">
        <v>48</v>
      </c>
      <c r="C388" s="1" t="s">
        <v>14</v>
      </c>
      <c r="D388" s="2">
        <v>1812241</v>
      </c>
      <c r="E388" s="2">
        <v>139535.23000000001</v>
      </c>
      <c r="F388" s="2">
        <v>1132916.3799999999</v>
      </c>
      <c r="G388" s="2">
        <v>679324.62</v>
      </c>
      <c r="H388" s="2">
        <v>62.51</v>
      </c>
      <c r="I388" s="3">
        <v>0</v>
      </c>
      <c r="J388" s="4">
        <v>1812241</v>
      </c>
      <c r="K388" s="5">
        <v>1949971.3160000001</v>
      </c>
      <c r="L388" s="4">
        <v>2070869.5375920001</v>
      </c>
      <c r="M388" s="4">
        <v>2193050.8403099282</v>
      </c>
    </row>
    <row r="389" spans="1:951" x14ac:dyDescent="0.25">
      <c r="A389" s="1" t="s">
        <v>329</v>
      </c>
      <c r="B389" s="1" t="s">
        <v>48</v>
      </c>
      <c r="C389" s="1" t="s">
        <v>311</v>
      </c>
      <c r="D389" s="2">
        <v>18501</v>
      </c>
      <c r="E389" s="2">
        <v>1631.38</v>
      </c>
      <c r="F389" s="2">
        <v>13787.12</v>
      </c>
      <c r="G389" s="2">
        <v>4713.88</v>
      </c>
      <c r="H389" s="2">
        <v>74.52</v>
      </c>
      <c r="I389" s="3">
        <v>0</v>
      </c>
      <c r="J389" s="4">
        <v>18501</v>
      </c>
      <c r="K389" s="5">
        <v>19907.076000000001</v>
      </c>
      <c r="L389" s="4">
        <v>21141.314711999999</v>
      </c>
      <c r="M389" s="4">
        <v>22388.652280007998</v>
      </c>
    </row>
    <row r="390" spans="1:951" x14ac:dyDescent="0.25">
      <c r="A390" s="1" t="s">
        <v>176</v>
      </c>
      <c r="B390" s="1" t="s">
        <v>50</v>
      </c>
      <c r="C390" s="1" t="s">
        <v>158</v>
      </c>
      <c r="D390" s="2">
        <v>11957</v>
      </c>
      <c r="E390" s="2"/>
      <c r="F390" s="2"/>
      <c r="G390" s="2">
        <v>11957</v>
      </c>
      <c r="H390" s="2"/>
      <c r="I390" s="3">
        <v>0</v>
      </c>
      <c r="J390" s="4">
        <v>11957</v>
      </c>
      <c r="K390" s="5">
        <v>12865.732</v>
      </c>
      <c r="L390" s="4">
        <v>13663.407384</v>
      </c>
      <c r="M390" s="4">
        <v>14469.548419656001</v>
      </c>
    </row>
    <row r="391" spans="1:951" x14ac:dyDescent="0.25">
      <c r="A391" s="1" t="s">
        <v>214</v>
      </c>
      <c r="B391" s="1" t="s">
        <v>50</v>
      </c>
      <c r="C391" s="1" t="s">
        <v>196</v>
      </c>
      <c r="D391" s="2">
        <v>13929</v>
      </c>
      <c r="E391" s="2"/>
      <c r="F391" s="2"/>
      <c r="G391" s="2">
        <v>13929</v>
      </c>
      <c r="H391" s="2"/>
      <c r="I391" s="3">
        <v>-13929</v>
      </c>
      <c r="J391" s="4">
        <v>0</v>
      </c>
      <c r="K391" s="5">
        <v>0</v>
      </c>
      <c r="L391" s="4">
        <v>0</v>
      </c>
      <c r="M391" s="4">
        <v>0</v>
      </c>
    </row>
    <row r="392" spans="1:951" x14ac:dyDescent="0.25">
      <c r="A392" s="1" t="s">
        <v>215</v>
      </c>
      <c r="B392" s="1" t="s">
        <v>50</v>
      </c>
      <c r="C392" s="1" t="s">
        <v>196</v>
      </c>
      <c r="D392" s="2">
        <v>5029</v>
      </c>
      <c r="E392" s="2"/>
      <c r="F392" s="2"/>
      <c r="G392" s="2">
        <v>5029</v>
      </c>
      <c r="H392" s="2"/>
      <c r="I392" s="3">
        <v>-5029</v>
      </c>
      <c r="J392" s="4">
        <v>0</v>
      </c>
      <c r="K392" s="5">
        <v>0</v>
      </c>
      <c r="L392" s="4">
        <v>0</v>
      </c>
      <c r="M392" s="4">
        <v>0</v>
      </c>
    </row>
    <row r="393" spans="1:951" x14ac:dyDescent="0.25">
      <c r="A393" s="1" t="s">
        <v>281</v>
      </c>
      <c r="B393" s="1" t="s">
        <v>50</v>
      </c>
      <c r="C393" s="1" t="s">
        <v>263</v>
      </c>
      <c r="D393" s="2">
        <v>239</v>
      </c>
      <c r="E393" s="2">
        <v>21.75</v>
      </c>
      <c r="F393" s="2">
        <v>172.59</v>
      </c>
      <c r="G393" s="2">
        <v>66.41</v>
      </c>
      <c r="H393" s="2">
        <v>72.209999999999994</v>
      </c>
      <c r="I393" s="3">
        <v>0</v>
      </c>
      <c r="J393" s="4">
        <v>239</v>
      </c>
      <c r="K393" s="5">
        <v>257.16399999999999</v>
      </c>
      <c r="L393" s="4">
        <v>273.10816799999998</v>
      </c>
      <c r="M393" s="4">
        <v>289.221549912</v>
      </c>
    </row>
    <row r="394" spans="1:951" x14ac:dyDescent="0.25">
      <c r="A394" s="1" t="s">
        <v>101</v>
      </c>
      <c r="B394" s="1" t="s">
        <v>50</v>
      </c>
      <c r="C394" s="1" t="s">
        <v>82</v>
      </c>
      <c r="D394" s="2">
        <v>4832</v>
      </c>
      <c r="E394" s="2">
        <v>367.57</v>
      </c>
      <c r="F394" s="2">
        <v>2940.56</v>
      </c>
      <c r="G394" s="2">
        <v>1891.44</v>
      </c>
      <c r="H394" s="2">
        <v>60.85</v>
      </c>
      <c r="I394" s="3">
        <v>0</v>
      </c>
      <c r="J394" s="4">
        <v>4832</v>
      </c>
      <c r="K394" s="5">
        <v>5199.232</v>
      </c>
      <c r="L394" s="4">
        <v>5521.5843839999998</v>
      </c>
      <c r="M394" s="4">
        <v>5847.3578626560002</v>
      </c>
    </row>
    <row r="395" spans="1:951" x14ac:dyDescent="0.25">
      <c r="A395" s="1" t="s">
        <v>125</v>
      </c>
      <c r="B395" s="1" t="s">
        <v>50</v>
      </c>
      <c r="C395" s="1" t="s">
        <v>107</v>
      </c>
      <c r="D395" s="2">
        <v>47251</v>
      </c>
      <c r="E395" s="2">
        <v>3002.4</v>
      </c>
      <c r="F395" s="2">
        <v>30042</v>
      </c>
      <c r="G395" s="2">
        <v>17209</v>
      </c>
      <c r="H395" s="2">
        <v>63.57</v>
      </c>
      <c r="I395" s="3">
        <v>0</v>
      </c>
      <c r="J395" s="4">
        <v>47251</v>
      </c>
      <c r="K395" s="5">
        <v>50842.076000000001</v>
      </c>
      <c r="L395" s="4">
        <v>53994.284712000001</v>
      </c>
      <c r="M395" s="4">
        <v>57179.947510008002</v>
      </c>
    </row>
    <row r="396" spans="1:951" x14ac:dyDescent="0.25">
      <c r="A396" s="1" t="s">
        <v>305</v>
      </c>
      <c r="B396" s="1" t="s">
        <v>50</v>
      </c>
      <c r="C396" s="1" t="s">
        <v>287</v>
      </c>
      <c r="D396" s="2">
        <v>140384</v>
      </c>
      <c r="E396" s="2">
        <v>17607.47</v>
      </c>
      <c r="F396" s="2">
        <v>145215.47</v>
      </c>
      <c r="G396" s="2">
        <v>-4831.47</v>
      </c>
      <c r="H396" s="2">
        <v>103.44</v>
      </c>
      <c r="I396" s="3">
        <v>0</v>
      </c>
      <c r="J396" s="4">
        <v>140384</v>
      </c>
      <c r="K396" s="5">
        <v>151053.18400000001</v>
      </c>
      <c r="L396" s="4">
        <v>160418.48140800002</v>
      </c>
      <c r="M396" s="4">
        <v>169883.17181107201</v>
      </c>
    </row>
    <row r="397" spans="1:951" x14ac:dyDescent="0.25">
      <c r="A397" s="1" t="s">
        <v>151</v>
      </c>
      <c r="B397" s="1" t="s">
        <v>50</v>
      </c>
      <c r="C397" s="1" t="s">
        <v>131</v>
      </c>
      <c r="D397" s="2">
        <v>31643</v>
      </c>
      <c r="E397" s="2">
        <v>6534.72</v>
      </c>
      <c r="F397" s="2">
        <v>52766.2</v>
      </c>
      <c r="G397" s="2">
        <v>-21123.200000000001</v>
      </c>
      <c r="H397" s="2">
        <v>166.75</v>
      </c>
      <c r="I397" s="3">
        <v>62000</v>
      </c>
      <c r="J397" s="4">
        <v>93643</v>
      </c>
      <c r="K397" s="5">
        <v>60000</v>
      </c>
      <c r="L397" s="4">
        <v>107006.97981600001</v>
      </c>
      <c r="M397" s="4">
        <v>113320.39162514401</v>
      </c>
    </row>
    <row r="398" spans="1:951" x14ac:dyDescent="0.25">
      <c r="A398" s="1" t="s">
        <v>76</v>
      </c>
      <c r="B398" s="1" t="s">
        <v>50</v>
      </c>
      <c r="C398" s="1" t="s">
        <v>58</v>
      </c>
      <c r="D398" s="2">
        <v>55983</v>
      </c>
      <c r="E398" s="2">
        <v>5016.3999999999996</v>
      </c>
      <c r="F398" s="2">
        <v>39474.839999999997</v>
      </c>
      <c r="G398" s="2">
        <v>16508.16</v>
      </c>
      <c r="H398" s="2">
        <v>70.510000000000005</v>
      </c>
      <c r="I398" s="3">
        <v>0</v>
      </c>
      <c r="J398" s="4">
        <v>55983</v>
      </c>
      <c r="K398" s="5">
        <v>60237.707999999999</v>
      </c>
      <c r="L398" s="4">
        <v>63972.445895999997</v>
      </c>
      <c r="M398" s="4">
        <v>67746.820203864001</v>
      </c>
    </row>
    <row r="399" spans="1:951" x14ac:dyDescent="0.25">
      <c r="A399" s="1" t="s">
        <v>49</v>
      </c>
      <c r="B399" s="1" t="s">
        <v>50</v>
      </c>
      <c r="C399" s="1" t="s">
        <v>14</v>
      </c>
      <c r="D399" s="2">
        <v>1345426</v>
      </c>
      <c r="E399" s="2">
        <v>26482.73</v>
      </c>
      <c r="F399" s="2">
        <v>208396.79999999999</v>
      </c>
      <c r="G399" s="2">
        <v>1137029.2</v>
      </c>
      <c r="H399" s="2">
        <v>15.48</v>
      </c>
      <c r="I399" s="3">
        <v>0</v>
      </c>
      <c r="J399" s="4">
        <v>1345426</v>
      </c>
      <c r="K399" s="5">
        <v>1447678.3759999999</v>
      </c>
      <c r="L399" s="4">
        <v>1537434.4353119999</v>
      </c>
      <c r="M399" s="4">
        <v>1628143.0669954079</v>
      </c>
    </row>
    <row r="400" spans="1:951" x14ac:dyDescent="0.25">
      <c r="A400" s="1" t="s">
        <v>330</v>
      </c>
      <c r="B400" s="1" t="s">
        <v>50</v>
      </c>
      <c r="C400" s="1" t="s">
        <v>311</v>
      </c>
      <c r="D400" s="2">
        <v>3466</v>
      </c>
      <c r="E400" s="2">
        <v>516.34</v>
      </c>
      <c r="F400" s="2">
        <v>4207.33</v>
      </c>
      <c r="G400" s="2">
        <v>-741.33</v>
      </c>
      <c r="H400" s="2">
        <v>121.38</v>
      </c>
      <c r="I400" s="3">
        <v>1000</v>
      </c>
      <c r="J400" s="4">
        <v>4466</v>
      </c>
      <c r="K400" s="5">
        <v>4805.4160000000002</v>
      </c>
      <c r="L400" s="4">
        <v>5103.3517920000004</v>
      </c>
      <c r="M400" s="4">
        <v>5404.4495477280007</v>
      </c>
    </row>
    <row r="401" spans="1:971" x14ac:dyDescent="0.25">
      <c r="A401" s="1" t="s">
        <v>179</v>
      </c>
      <c r="B401" s="1" t="s">
        <v>154</v>
      </c>
      <c r="C401" s="1" t="s">
        <v>158</v>
      </c>
      <c r="D401" s="2">
        <v>198393</v>
      </c>
      <c r="E401" s="2">
        <v>1587.89</v>
      </c>
      <c r="F401" s="2">
        <v>229347.13</v>
      </c>
      <c r="G401" s="2">
        <v>-30954.13</v>
      </c>
      <c r="H401" s="2">
        <v>115.6</v>
      </c>
      <c r="I401" s="3">
        <v>0</v>
      </c>
      <c r="J401" s="4">
        <v>198393</v>
      </c>
      <c r="K401" s="5">
        <v>213470.86799999999</v>
      </c>
      <c r="L401" s="4">
        <v>226706.06181599997</v>
      </c>
      <c r="M401" s="4">
        <v>240081.71946314396</v>
      </c>
    </row>
    <row r="402" spans="1:971" x14ac:dyDescent="0.25">
      <c r="A402" s="1" t="s">
        <v>260</v>
      </c>
      <c r="B402" s="1" t="s">
        <v>154</v>
      </c>
      <c r="C402" s="1" t="s">
        <v>240</v>
      </c>
      <c r="D402" s="2">
        <v>23871</v>
      </c>
      <c r="E402" s="2">
        <v>3516.33</v>
      </c>
      <c r="F402" s="2">
        <v>27646.68</v>
      </c>
      <c r="G402" s="2">
        <v>-3775.68</v>
      </c>
      <c r="H402" s="2">
        <v>115.81</v>
      </c>
      <c r="I402" s="3">
        <v>0</v>
      </c>
      <c r="J402" s="4">
        <v>23871</v>
      </c>
      <c r="K402" s="5">
        <v>25685.196</v>
      </c>
      <c r="L402" s="4">
        <v>27277.678152</v>
      </c>
      <c r="M402" s="4">
        <v>28887.061162967999</v>
      </c>
    </row>
    <row r="403" spans="1:971" x14ac:dyDescent="0.25">
      <c r="A403" s="1" t="s">
        <v>218</v>
      </c>
      <c r="B403" s="1" t="s">
        <v>154</v>
      </c>
      <c r="C403" s="1" t="s">
        <v>196</v>
      </c>
      <c r="D403" s="2">
        <v>16331</v>
      </c>
      <c r="E403" s="2">
        <v>2100</v>
      </c>
      <c r="F403" s="2">
        <v>16800</v>
      </c>
      <c r="G403" s="2">
        <v>-469</v>
      </c>
      <c r="H403" s="2">
        <v>102.87</v>
      </c>
      <c r="I403" s="3">
        <v>14000</v>
      </c>
      <c r="J403" s="4">
        <v>30331</v>
      </c>
      <c r="K403" s="5">
        <v>32636.155999999999</v>
      </c>
      <c r="L403" s="4">
        <v>34659.597671999996</v>
      </c>
      <c r="M403" s="4">
        <v>36704.513934647999</v>
      </c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13"/>
      <c r="BQ403" s="13"/>
      <c r="BR403" s="13"/>
      <c r="BS403" s="13"/>
      <c r="BT403" s="13"/>
      <c r="BU403" s="13"/>
      <c r="BV403" s="13"/>
      <c r="BW403" s="13"/>
      <c r="BX403" s="13"/>
      <c r="BY403" s="13"/>
      <c r="BZ403" s="13"/>
      <c r="CA403" s="13"/>
      <c r="CB403" s="13"/>
      <c r="CC403" s="13"/>
      <c r="CD403" s="13"/>
      <c r="CE403" s="13"/>
      <c r="CF403" s="13"/>
      <c r="CG403" s="13"/>
      <c r="CH403" s="13"/>
      <c r="CI403" s="13"/>
      <c r="CJ403" s="13"/>
      <c r="CK403" s="13"/>
      <c r="CL403" s="13"/>
      <c r="CM403" s="13"/>
      <c r="CN403" s="13"/>
      <c r="CO403" s="13"/>
      <c r="CP403" s="13"/>
      <c r="CQ403" s="13"/>
      <c r="CR403" s="13"/>
      <c r="CS403" s="13"/>
      <c r="CT403" s="13"/>
      <c r="CU403" s="13"/>
      <c r="CV403" s="13"/>
      <c r="CW403" s="13"/>
      <c r="CX403" s="13"/>
      <c r="CY403" s="13"/>
      <c r="CZ403" s="13"/>
      <c r="DA403" s="13"/>
      <c r="DB403" s="13"/>
      <c r="DC403" s="13"/>
      <c r="DD403" s="13"/>
      <c r="DE403" s="13"/>
      <c r="DF403" s="13"/>
      <c r="DG403" s="13"/>
      <c r="DH403" s="13"/>
      <c r="DI403" s="13"/>
      <c r="DJ403" s="13"/>
      <c r="DK403" s="13"/>
      <c r="DL403" s="13"/>
      <c r="DM403" s="13"/>
      <c r="DN403" s="13"/>
      <c r="DO403" s="13"/>
      <c r="DP403" s="13"/>
      <c r="DQ403" s="13"/>
      <c r="DR403" s="13"/>
      <c r="DS403" s="13"/>
      <c r="DT403" s="13"/>
      <c r="DU403" s="13"/>
      <c r="DV403" s="13"/>
      <c r="DW403" s="13"/>
      <c r="DX403" s="13"/>
      <c r="DY403" s="13"/>
      <c r="DZ403" s="13"/>
      <c r="EA403" s="13"/>
      <c r="EB403" s="13"/>
      <c r="EC403" s="13"/>
      <c r="ED403" s="13"/>
      <c r="EE403" s="13"/>
      <c r="EF403" s="14"/>
      <c r="EG403" s="14"/>
      <c r="EH403" s="14"/>
      <c r="EI403" s="14"/>
      <c r="EJ403" s="14"/>
      <c r="EK403" s="14"/>
      <c r="EL403" s="14"/>
      <c r="EM403" s="14"/>
      <c r="EN403" s="14"/>
      <c r="EO403" s="14"/>
      <c r="EP403" s="14"/>
      <c r="EQ403" s="14"/>
      <c r="ER403" s="14"/>
      <c r="ES403" s="14"/>
      <c r="ET403" s="14"/>
      <c r="EU403" s="14"/>
      <c r="EV403" s="14"/>
      <c r="EW403" s="14"/>
      <c r="EX403" s="14"/>
      <c r="EY403" s="14"/>
      <c r="EZ403" s="14"/>
      <c r="FA403" s="14"/>
      <c r="FB403" s="14"/>
      <c r="FC403" s="14"/>
      <c r="FD403" s="14"/>
      <c r="FE403" s="14"/>
      <c r="FF403" s="14"/>
      <c r="FG403" s="14"/>
      <c r="FH403" s="14"/>
      <c r="FI403" s="14"/>
      <c r="FJ403" s="14"/>
      <c r="FK403" s="14"/>
      <c r="FL403" s="14"/>
      <c r="FM403" s="14"/>
      <c r="FN403" s="14"/>
      <c r="FO403" s="14"/>
      <c r="FP403" s="14"/>
      <c r="FQ403" s="14"/>
      <c r="FR403" s="14"/>
      <c r="FS403" s="14"/>
      <c r="FT403" s="14"/>
      <c r="FU403" s="14"/>
      <c r="FV403" s="14"/>
      <c r="FW403" s="14"/>
      <c r="FX403" s="14"/>
      <c r="FY403" s="14"/>
      <c r="FZ403" s="14"/>
      <c r="GA403" s="14"/>
      <c r="GB403" s="14"/>
      <c r="GC403" s="14"/>
      <c r="GD403" s="14"/>
      <c r="GE403" s="14"/>
      <c r="GF403" s="14"/>
      <c r="GG403" s="14"/>
      <c r="GH403" s="14"/>
      <c r="GI403" s="14"/>
      <c r="GJ403" s="14"/>
      <c r="GK403" s="14"/>
      <c r="GL403" s="14"/>
      <c r="GM403" s="14"/>
      <c r="GN403" s="14"/>
      <c r="GO403" s="14"/>
      <c r="GP403" s="14"/>
      <c r="GQ403" s="14"/>
      <c r="GR403" s="14"/>
      <c r="GS403" s="14"/>
      <c r="GT403" s="14"/>
      <c r="GU403" s="14"/>
      <c r="GV403" s="14"/>
      <c r="GW403" s="14"/>
      <c r="GX403" s="14"/>
      <c r="GY403" s="14"/>
      <c r="GZ403" s="14"/>
      <c r="HA403" s="14"/>
      <c r="HB403" s="14"/>
      <c r="HC403" s="14"/>
      <c r="HD403" s="14"/>
      <c r="HE403" s="14"/>
      <c r="HF403" s="14"/>
      <c r="HG403" s="14"/>
      <c r="HH403" s="14"/>
      <c r="HI403" s="14"/>
      <c r="HJ403" s="14"/>
      <c r="HK403" s="14"/>
      <c r="HL403" s="14"/>
      <c r="HM403" s="14"/>
      <c r="HN403" s="14"/>
      <c r="HO403" s="14"/>
      <c r="HP403" s="14"/>
      <c r="HQ403" s="14"/>
      <c r="HR403" s="14"/>
      <c r="HS403" s="14"/>
      <c r="HT403" s="14"/>
      <c r="HU403" s="14"/>
      <c r="HV403" s="14"/>
      <c r="HW403" s="14"/>
      <c r="HX403" s="14"/>
      <c r="HY403" s="14"/>
      <c r="HZ403" s="14"/>
      <c r="IA403" s="14"/>
      <c r="IB403" s="14"/>
      <c r="IC403" s="14"/>
      <c r="ID403" s="14"/>
      <c r="IE403" s="14"/>
      <c r="IF403" s="14"/>
      <c r="IG403" s="14"/>
      <c r="IH403" s="14"/>
      <c r="II403" s="14"/>
      <c r="IJ403" s="14"/>
      <c r="IK403" s="14"/>
      <c r="IL403" s="14"/>
      <c r="IM403" s="14"/>
      <c r="IN403" s="14"/>
      <c r="IO403" s="14"/>
      <c r="IP403" s="14"/>
      <c r="IQ403" s="14"/>
      <c r="IR403" s="14"/>
      <c r="IS403" s="14"/>
      <c r="IT403" s="14"/>
      <c r="IU403" s="14"/>
      <c r="IV403" s="14"/>
      <c r="IW403" s="14"/>
      <c r="IX403" s="14"/>
      <c r="IY403" s="14"/>
      <c r="IZ403" s="14"/>
      <c r="JA403" s="14"/>
      <c r="JB403" s="14"/>
      <c r="JC403" s="14"/>
      <c r="JD403" s="14"/>
      <c r="JE403" s="14"/>
      <c r="JF403" s="14"/>
      <c r="JG403" s="14"/>
      <c r="JH403" s="14"/>
      <c r="JI403" s="14"/>
      <c r="JJ403" s="14"/>
      <c r="JK403" s="14"/>
      <c r="JL403" s="14"/>
      <c r="JM403" s="14"/>
      <c r="JN403" s="14"/>
      <c r="JO403" s="14"/>
      <c r="JP403" s="14"/>
      <c r="JQ403" s="14"/>
      <c r="JR403" s="14"/>
      <c r="JS403" s="14"/>
      <c r="JT403" s="14"/>
      <c r="JU403" s="14"/>
      <c r="JV403" s="14"/>
      <c r="JW403" s="14"/>
      <c r="JX403" s="14"/>
      <c r="JY403" s="14"/>
      <c r="JZ403" s="14"/>
      <c r="KA403" s="14"/>
      <c r="KB403" s="14"/>
      <c r="KC403" s="14"/>
      <c r="KD403" s="14"/>
      <c r="KE403" s="14"/>
      <c r="KF403" s="14"/>
      <c r="KG403" s="14"/>
      <c r="KH403" s="14"/>
      <c r="KI403" s="14"/>
      <c r="KJ403" s="14"/>
      <c r="KK403" s="14"/>
      <c r="KL403" s="14"/>
      <c r="KM403" s="14"/>
      <c r="KN403" s="14"/>
      <c r="KO403" s="14"/>
      <c r="KP403" s="14"/>
      <c r="KQ403" s="14"/>
      <c r="KR403" s="14"/>
      <c r="KS403" s="14"/>
      <c r="KT403" s="14"/>
      <c r="KU403" s="14"/>
      <c r="KV403" s="14"/>
      <c r="KW403" s="14"/>
      <c r="KX403" s="14"/>
      <c r="KY403" s="14"/>
      <c r="KZ403" s="14"/>
      <c r="LA403" s="14"/>
      <c r="LB403" s="14"/>
      <c r="LC403" s="14"/>
      <c r="LD403" s="14"/>
      <c r="LE403" s="14"/>
      <c r="LF403" s="14"/>
      <c r="LG403" s="14"/>
      <c r="LH403" s="14"/>
      <c r="LI403" s="14"/>
      <c r="LJ403" s="14"/>
      <c r="LK403" s="14"/>
      <c r="LL403" s="14"/>
      <c r="LM403" s="14"/>
      <c r="LN403" s="14"/>
      <c r="LO403" s="14"/>
      <c r="LP403" s="14"/>
      <c r="LQ403" s="14"/>
      <c r="LR403" s="14"/>
      <c r="LS403" s="14"/>
      <c r="LT403" s="14"/>
      <c r="LU403" s="14"/>
      <c r="LV403" s="14"/>
      <c r="LW403" s="14"/>
      <c r="LX403" s="14"/>
      <c r="LY403" s="14"/>
      <c r="LZ403" s="14"/>
      <c r="MA403" s="14"/>
      <c r="MB403" s="14"/>
      <c r="MC403" s="14"/>
      <c r="MD403" s="14"/>
      <c r="ME403" s="14"/>
      <c r="MF403" s="14"/>
      <c r="MG403" s="14"/>
      <c r="MH403" s="14"/>
      <c r="MI403" s="14"/>
      <c r="MJ403" s="14"/>
      <c r="MK403" s="14"/>
      <c r="ML403" s="14"/>
      <c r="MM403" s="14"/>
      <c r="MN403" s="14"/>
      <c r="MO403" s="14"/>
      <c r="MP403" s="14"/>
      <c r="MQ403" s="14"/>
      <c r="MR403" s="14"/>
      <c r="MS403" s="14"/>
      <c r="MT403" s="14"/>
      <c r="MU403" s="14"/>
      <c r="MV403" s="14"/>
      <c r="MW403" s="14"/>
      <c r="MX403" s="14"/>
      <c r="MY403" s="14"/>
      <c r="MZ403" s="14"/>
      <c r="NA403" s="14"/>
      <c r="NB403" s="14"/>
      <c r="NC403" s="14"/>
      <c r="ND403" s="14"/>
      <c r="NE403" s="14"/>
      <c r="NF403" s="14"/>
      <c r="NG403" s="14"/>
      <c r="NH403" s="14"/>
      <c r="NI403" s="14"/>
      <c r="NJ403" s="14"/>
      <c r="NK403" s="14"/>
      <c r="NL403" s="14"/>
      <c r="NM403" s="14"/>
      <c r="NN403" s="14"/>
      <c r="NO403" s="14"/>
      <c r="NP403" s="14"/>
      <c r="NQ403" s="14"/>
      <c r="NR403" s="14"/>
      <c r="NS403" s="14"/>
      <c r="NT403" s="14"/>
      <c r="NU403" s="14"/>
      <c r="NV403" s="14"/>
      <c r="NW403" s="14"/>
      <c r="NX403" s="14"/>
      <c r="NY403" s="14"/>
      <c r="NZ403" s="14"/>
      <c r="OA403" s="14"/>
      <c r="OB403" s="14"/>
      <c r="OC403" s="14"/>
      <c r="OD403" s="14"/>
      <c r="OE403" s="14"/>
      <c r="OF403" s="14"/>
      <c r="OG403" s="14"/>
      <c r="OH403" s="14"/>
      <c r="OI403" s="14"/>
      <c r="OJ403" s="14"/>
      <c r="OK403" s="14"/>
      <c r="OL403" s="14"/>
      <c r="OM403" s="14"/>
      <c r="ON403" s="14"/>
      <c r="OO403" s="14"/>
      <c r="OP403" s="14"/>
      <c r="OQ403" s="14"/>
      <c r="OR403" s="14"/>
      <c r="OS403" s="14"/>
      <c r="OT403" s="14"/>
      <c r="OU403" s="14"/>
      <c r="OV403" s="14"/>
      <c r="OW403" s="14"/>
      <c r="OX403" s="14"/>
      <c r="OY403" s="14"/>
      <c r="OZ403" s="14"/>
      <c r="PA403" s="14"/>
      <c r="PB403" s="14"/>
      <c r="PC403" s="14"/>
      <c r="PD403" s="14"/>
      <c r="PE403" s="14"/>
      <c r="PF403" s="14"/>
      <c r="PG403" s="14"/>
      <c r="PH403" s="14"/>
      <c r="PI403" s="14"/>
      <c r="PJ403" s="14"/>
      <c r="PK403" s="14"/>
      <c r="PL403" s="14"/>
      <c r="PM403" s="14"/>
      <c r="PN403" s="14"/>
      <c r="PO403" s="14"/>
      <c r="PP403" s="14"/>
      <c r="PQ403" s="14"/>
      <c r="PR403" s="14"/>
      <c r="PS403" s="14"/>
      <c r="PT403" s="14"/>
      <c r="PU403" s="14"/>
      <c r="PV403" s="14"/>
      <c r="PW403" s="14"/>
      <c r="PX403" s="14"/>
      <c r="PY403" s="14"/>
      <c r="PZ403" s="14"/>
      <c r="QA403" s="14"/>
      <c r="QB403" s="14"/>
      <c r="QC403" s="14"/>
      <c r="QD403" s="14"/>
      <c r="QE403" s="14"/>
      <c r="QF403" s="14"/>
      <c r="QG403" s="14"/>
      <c r="QH403" s="14"/>
      <c r="QI403" s="14"/>
      <c r="QJ403" s="14"/>
      <c r="QK403" s="14"/>
      <c r="QL403" s="14"/>
      <c r="QM403" s="14"/>
      <c r="QN403" s="14"/>
      <c r="QO403" s="14"/>
      <c r="QP403" s="14"/>
      <c r="QQ403" s="14"/>
      <c r="QR403" s="14"/>
      <c r="QS403" s="14"/>
      <c r="QT403" s="14"/>
      <c r="QU403" s="14"/>
      <c r="QV403" s="14"/>
      <c r="QW403" s="14"/>
      <c r="QX403" s="14"/>
      <c r="QY403" s="14"/>
      <c r="QZ403" s="14"/>
      <c r="RA403" s="14"/>
      <c r="RB403" s="14"/>
      <c r="RC403" s="14"/>
      <c r="RD403" s="14"/>
      <c r="RE403" s="14"/>
      <c r="RF403" s="14"/>
      <c r="RG403" s="14"/>
      <c r="RH403" s="14"/>
      <c r="RI403" s="14"/>
      <c r="RJ403" s="14"/>
      <c r="RK403" s="14"/>
      <c r="RL403" s="14"/>
      <c r="RM403" s="14"/>
      <c r="RN403" s="14"/>
      <c r="RO403" s="14"/>
      <c r="RP403" s="14"/>
      <c r="RQ403" s="14"/>
      <c r="RR403" s="14"/>
      <c r="RS403" s="14"/>
      <c r="RT403" s="14"/>
      <c r="RU403" s="14"/>
      <c r="RV403" s="14"/>
      <c r="RW403" s="14"/>
      <c r="RX403" s="14"/>
      <c r="RY403" s="14"/>
      <c r="RZ403" s="14"/>
      <c r="SA403" s="14"/>
      <c r="SB403" s="14"/>
      <c r="SC403" s="14"/>
      <c r="SD403" s="14"/>
      <c r="SE403" s="14"/>
      <c r="SF403" s="14"/>
      <c r="SG403" s="14"/>
      <c r="SH403" s="14"/>
      <c r="SI403" s="14"/>
      <c r="SJ403" s="14"/>
      <c r="SK403" s="14"/>
      <c r="SL403" s="14"/>
      <c r="SM403" s="14"/>
      <c r="SN403" s="14"/>
      <c r="SO403" s="14"/>
      <c r="SP403" s="14"/>
      <c r="SQ403" s="14"/>
      <c r="SR403" s="14"/>
      <c r="SS403" s="14"/>
      <c r="ST403" s="14"/>
      <c r="SU403" s="14"/>
      <c r="SV403" s="14"/>
      <c r="SW403" s="14"/>
      <c r="SX403" s="14"/>
      <c r="SY403" s="14"/>
      <c r="SZ403" s="14"/>
      <c r="TA403" s="14"/>
      <c r="TB403" s="14"/>
      <c r="TC403" s="14"/>
      <c r="TD403" s="14"/>
      <c r="TE403" s="14"/>
      <c r="TF403" s="14"/>
      <c r="TG403" s="14"/>
      <c r="TH403" s="14"/>
      <c r="TI403" s="14"/>
      <c r="TJ403" s="14"/>
      <c r="TK403" s="14"/>
      <c r="TL403" s="14"/>
      <c r="TM403" s="14"/>
      <c r="TN403" s="14"/>
      <c r="TO403" s="14"/>
      <c r="TP403" s="14"/>
      <c r="TQ403" s="14"/>
      <c r="TR403" s="14"/>
      <c r="TS403" s="14"/>
      <c r="TT403" s="14"/>
      <c r="TU403" s="14"/>
      <c r="TV403" s="14"/>
      <c r="TW403" s="14"/>
      <c r="TX403" s="14"/>
      <c r="TY403" s="14"/>
      <c r="TZ403" s="14"/>
      <c r="UA403" s="14"/>
      <c r="UB403" s="14"/>
      <c r="UC403" s="14"/>
      <c r="UD403" s="14"/>
      <c r="UE403" s="14"/>
      <c r="UF403" s="14"/>
      <c r="UG403" s="14"/>
      <c r="UH403" s="14"/>
      <c r="UI403" s="14"/>
      <c r="UJ403" s="14"/>
      <c r="UK403" s="14"/>
      <c r="UL403" s="14"/>
      <c r="UM403" s="14"/>
      <c r="UN403" s="14"/>
      <c r="UO403" s="14"/>
      <c r="UP403" s="14"/>
      <c r="UQ403" s="14"/>
      <c r="UR403" s="14"/>
      <c r="US403" s="14"/>
      <c r="UT403" s="14"/>
      <c r="UU403" s="14"/>
      <c r="UV403" s="14"/>
      <c r="UW403" s="14"/>
      <c r="UX403" s="14"/>
      <c r="UY403" s="14"/>
      <c r="UZ403" s="14"/>
      <c r="VA403" s="14"/>
      <c r="VB403" s="14"/>
      <c r="VC403" s="14"/>
      <c r="VD403" s="14"/>
      <c r="VE403" s="14"/>
      <c r="VF403" s="14"/>
      <c r="VG403" s="14"/>
      <c r="VH403" s="14"/>
      <c r="VI403" s="14"/>
      <c r="VJ403" s="14"/>
      <c r="VK403" s="14"/>
      <c r="VL403" s="14"/>
      <c r="VM403" s="14"/>
      <c r="VN403" s="14"/>
      <c r="VO403" s="14"/>
      <c r="VP403" s="14"/>
      <c r="VQ403" s="14"/>
      <c r="VR403" s="14"/>
      <c r="VS403" s="14"/>
      <c r="VT403" s="14"/>
      <c r="VU403" s="14"/>
      <c r="VV403" s="14"/>
      <c r="VW403" s="14"/>
      <c r="VX403" s="14"/>
      <c r="VY403" s="14"/>
      <c r="VZ403" s="14"/>
      <c r="WA403" s="14"/>
      <c r="WB403" s="14"/>
      <c r="WC403" s="14"/>
      <c r="WD403" s="14"/>
      <c r="WE403" s="14"/>
      <c r="WF403" s="14"/>
      <c r="WG403" s="14"/>
      <c r="WH403" s="14"/>
      <c r="WI403" s="14"/>
      <c r="WJ403" s="14"/>
      <c r="WK403" s="14"/>
      <c r="WL403" s="14"/>
      <c r="WM403" s="14"/>
      <c r="WN403" s="14"/>
      <c r="WO403" s="14"/>
      <c r="WP403" s="14"/>
      <c r="WQ403" s="14"/>
      <c r="WR403" s="14"/>
      <c r="WS403" s="14"/>
      <c r="WT403" s="14"/>
      <c r="WU403" s="14"/>
      <c r="WV403" s="14"/>
      <c r="WW403" s="14"/>
      <c r="WX403" s="14"/>
      <c r="WY403" s="14"/>
      <c r="WZ403" s="14"/>
      <c r="XA403" s="14"/>
      <c r="XB403" s="14"/>
      <c r="XC403" s="14"/>
      <c r="XD403" s="14"/>
      <c r="XE403" s="14"/>
      <c r="XF403" s="14"/>
      <c r="XG403" s="14"/>
      <c r="XH403" s="14"/>
      <c r="XI403" s="14"/>
      <c r="XJ403" s="14"/>
      <c r="XK403" s="14"/>
      <c r="XL403" s="14"/>
      <c r="XM403" s="14"/>
      <c r="XN403" s="14"/>
      <c r="XO403" s="14"/>
      <c r="XP403" s="14"/>
      <c r="XQ403" s="14"/>
      <c r="XR403" s="14"/>
      <c r="XS403" s="14"/>
      <c r="XT403" s="14"/>
      <c r="XU403" s="14"/>
      <c r="XV403" s="14"/>
      <c r="XW403" s="14"/>
      <c r="XX403" s="14"/>
      <c r="XY403" s="14"/>
      <c r="XZ403" s="14"/>
      <c r="YA403" s="14"/>
      <c r="YB403" s="14"/>
      <c r="YC403" s="14"/>
      <c r="YD403" s="14"/>
      <c r="YE403" s="14"/>
      <c r="YF403" s="14"/>
      <c r="YG403" s="14"/>
      <c r="YH403" s="14"/>
      <c r="YI403" s="14"/>
      <c r="YJ403" s="14"/>
      <c r="YK403" s="14"/>
      <c r="YL403" s="14"/>
      <c r="YM403" s="14"/>
      <c r="YN403" s="14"/>
      <c r="YO403" s="14"/>
      <c r="YP403" s="14"/>
      <c r="YQ403" s="14"/>
      <c r="YR403" s="14"/>
      <c r="YS403" s="14"/>
      <c r="YT403" s="14"/>
      <c r="YU403" s="14"/>
      <c r="YV403" s="14"/>
      <c r="YW403" s="14"/>
      <c r="YX403" s="14"/>
      <c r="YY403" s="14"/>
      <c r="YZ403" s="14"/>
      <c r="ZA403" s="14"/>
      <c r="ZB403" s="14"/>
      <c r="ZC403" s="14"/>
      <c r="ZD403" s="14"/>
      <c r="ZE403" s="14"/>
      <c r="ZF403" s="14"/>
      <c r="ZG403" s="14"/>
      <c r="ZH403" s="14"/>
      <c r="ZI403" s="14"/>
      <c r="ZJ403" s="14"/>
      <c r="ZK403" s="14"/>
      <c r="ZL403" s="14"/>
      <c r="ZM403" s="14"/>
      <c r="ZN403" s="14"/>
      <c r="ZO403" s="14"/>
      <c r="ZP403" s="14"/>
      <c r="ZQ403" s="14"/>
      <c r="ZR403" s="14"/>
      <c r="ZS403" s="14"/>
      <c r="ZT403" s="14"/>
      <c r="ZU403" s="14"/>
      <c r="ZV403" s="14"/>
      <c r="ZW403" s="14"/>
      <c r="ZX403" s="14"/>
      <c r="ZY403" s="14"/>
      <c r="ZZ403" s="14"/>
      <c r="AAA403" s="14"/>
      <c r="AAB403" s="14"/>
      <c r="AAC403" s="14"/>
      <c r="AAD403" s="14"/>
      <c r="AAE403" s="14"/>
      <c r="AAF403" s="14"/>
      <c r="AAG403" s="14"/>
      <c r="AAH403" s="14"/>
      <c r="AAI403" s="14"/>
      <c r="AAJ403" s="14"/>
      <c r="AAK403" s="14"/>
      <c r="AAL403" s="14"/>
      <c r="AAM403" s="14"/>
      <c r="AAN403" s="14"/>
      <c r="AAO403" s="14"/>
      <c r="AAP403" s="14"/>
      <c r="AAQ403" s="14"/>
      <c r="AAR403" s="14"/>
      <c r="AAS403" s="14"/>
      <c r="AAT403" s="14"/>
      <c r="AAU403" s="14"/>
      <c r="AAV403" s="14"/>
      <c r="AAW403" s="14"/>
      <c r="AAX403" s="14"/>
      <c r="AAY403" s="14"/>
      <c r="AAZ403" s="14"/>
      <c r="ABA403" s="14"/>
      <c r="ABB403" s="14"/>
      <c r="ABC403" s="14"/>
      <c r="ABD403" s="14"/>
      <c r="ABE403" s="14"/>
      <c r="ABF403" s="14"/>
      <c r="ABG403" s="14"/>
      <c r="ABH403" s="14"/>
      <c r="ABI403" s="14"/>
      <c r="ABJ403" s="14"/>
      <c r="ABK403" s="14"/>
      <c r="ABL403" s="14"/>
      <c r="ABM403" s="14"/>
      <c r="ABN403" s="14"/>
      <c r="ABO403" s="14"/>
      <c r="ABP403" s="14"/>
      <c r="ABQ403" s="14"/>
      <c r="ABR403" s="14"/>
      <c r="ABS403" s="14"/>
      <c r="ABT403" s="14"/>
      <c r="ABU403" s="14"/>
      <c r="ABV403" s="14"/>
      <c r="ABW403" s="14"/>
      <c r="ABX403" s="14"/>
      <c r="ABY403" s="14"/>
      <c r="ABZ403" s="14"/>
      <c r="ACA403" s="14"/>
      <c r="ACB403" s="14"/>
      <c r="ACC403" s="14"/>
      <c r="ACD403" s="14"/>
      <c r="ACE403" s="14"/>
      <c r="ACF403" s="14"/>
      <c r="ACG403" s="14"/>
      <c r="ACH403" s="14"/>
      <c r="ACI403" s="14"/>
      <c r="ACJ403" s="14"/>
      <c r="ACK403" s="14"/>
      <c r="ACL403" s="14"/>
      <c r="ACM403" s="14"/>
      <c r="ACN403" s="14"/>
      <c r="ACO403" s="14"/>
      <c r="ACP403" s="14"/>
      <c r="ACQ403" s="14"/>
      <c r="ACR403" s="14"/>
      <c r="ACS403" s="14"/>
      <c r="ACT403" s="14"/>
      <c r="ACU403" s="14"/>
      <c r="ACV403" s="14"/>
      <c r="ACW403" s="14"/>
      <c r="ACX403" s="14"/>
      <c r="ACY403" s="14"/>
      <c r="ACZ403" s="14"/>
      <c r="ADA403" s="14"/>
      <c r="ADB403" s="14"/>
      <c r="ADC403" s="14"/>
      <c r="ADD403" s="14"/>
      <c r="ADE403" s="14"/>
      <c r="ADF403" s="14"/>
      <c r="ADG403" s="14"/>
      <c r="ADH403" s="14"/>
      <c r="ADI403" s="14"/>
      <c r="ADJ403" s="14"/>
      <c r="ADK403" s="14"/>
      <c r="ADL403" s="14"/>
      <c r="ADM403" s="14"/>
      <c r="ADN403" s="14"/>
      <c r="ADO403" s="14"/>
      <c r="ADP403" s="14"/>
      <c r="ADQ403" s="14"/>
      <c r="ADR403" s="14"/>
      <c r="ADS403" s="14"/>
      <c r="ADT403" s="14"/>
      <c r="ADU403" s="14"/>
      <c r="ADV403" s="14"/>
      <c r="ADW403" s="14"/>
      <c r="ADX403" s="14"/>
      <c r="ADY403" s="14"/>
      <c r="ADZ403" s="14"/>
      <c r="AEA403" s="14"/>
      <c r="AEB403" s="14"/>
      <c r="AEC403" s="14"/>
      <c r="AED403" s="14"/>
      <c r="AEE403" s="14"/>
      <c r="AEF403" s="14"/>
      <c r="AEG403" s="14"/>
      <c r="AEH403" s="14"/>
      <c r="AEI403" s="14"/>
      <c r="AEJ403" s="14"/>
      <c r="AEK403" s="14"/>
      <c r="AEL403" s="14"/>
      <c r="AEM403" s="14"/>
      <c r="AEN403" s="14"/>
      <c r="AEO403" s="14"/>
      <c r="AEP403" s="14"/>
      <c r="AEQ403" s="14"/>
      <c r="AER403" s="14"/>
      <c r="AES403" s="14"/>
      <c r="AET403" s="14"/>
      <c r="AEU403" s="14"/>
      <c r="AEV403" s="14"/>
      <c r="AEW403" s="14"/>
      <c r="AEX403" s="14"/>
      <c r="AEY403" s="14"/>
      <c r="AEZ403" s="14"/>
      <c r="AFA403" s="14"/>
      <c r="AFB403" s="14"/>
      <c r="AFC403" s="14"/>
      <c r="AFD403" s="14"/>
      <c r="AFE403" s="14"/>
      <c r="AFF403" s="14"/>
      <c r="AFG403" s="14"/>
      <c r="AFH403" s="14"/>
      <c r="AFI403" s="14"/>
      <c r="AFJ403" s="14"/>
      <c r="AFK403" s="14"/>
      <c r="AFL403" s="14"/>
      <c r="AFM403" s="14"/>
      <c r="AFN403" s="14"/>
      <c r="AFO403" s="14"/>
      <c r="AFP403" s="14"/>
      <c r="AFQ403" s="14"/>
      <c r="AFR403" s="14"/>
      <c r="AFS403" s="14"/>
      <c r="AFT403" s="14"/>
      <c r="AFU403" s="14"/>
      <c r="AFV403" s="14"/>
      <c r="AFW403" s="14"/>
      <c r="AFX403" s="14"/>
      <c r="AFY403" s="14"/>
      <c r="AFZ403" s="14"/>
      <c r="AGA403" s="14"/>
      <c r="AGB403" s="14"/>
      <c r="AGC403" s="14"/>
      <c r="AGD403" s="14"/>
      <c r="AGE403" s="14"/>
      <c r="AGF403" s="14"/>
      <c r="AGG403" s="14"/>
      <c r="AGH403" s="14"/>
      <c r="AGI403" s="14"/>
      <c r="AGJ403" s="14"/>
      <c r="AGK403" s="14"/>
      <c r="AGL403" s="14"/>
      <c r="AGM403" s="14"/>
      <c r="AGN403" s="14"/>
      <c r="AGO403" s="14"/>
      <c r="AGP403" s="14"/>
      <c r="AGQ403" s="14"/>
      <c r="AGR403" s="14"/>
      <c r="AGS403" s="14"/>
      <c r="AGT403" s="14"/>
      <c r="AGU403" s="14"/>
      <c r="AGV403" s="14"/>
      <c r="AGW403" s="14"/>
      <c r="AGX403" s="14"/>
      <c r="AGY403" s="14"/>
      <c r="AGZ403" s="14"/>
      <c r="AHA403" s="14"/>
      <c r="AHB403" s="14"/>
      <c r="AHC403" s="14"/>
      <c r="AHD403" s="14"/>
      <c r="AHE403" s="14"/>
      <c r="AHF403" s="14"/>
      <c r="AHG403" s="14"/>
      <c r="AHH403" s="14"/>
      <c r="AHI403" s="14"/>
      <c r="AHJ403" s="14"/>
      <c r="AHK403" s="14"/>
      <c r="AHL403" s="14"/>
      <c r="AHM403" s="14"/>
      <c r="AHN403" s="14"/>
      <c r="AHO403" s="14"/>
      <c r="AHP403" s="14"/>
      <c r="AHQ403" s="14"/>
      <c r="AHR403" s="14"/>
      <c r="AHS403" s="14"/>
      <c r="AHT403" s="14"/>
      <c r="AHU403" s="14"/>
      <c r="AHV403" s="14"/>
      <c r="AHW403" s="14"/>
      <c r="AHX403" s="14"/>
      <c r="AHY403" s="14"/>
      <c r="AHZ403" s="14"/>
      <c r="AIA403" s="14"/>
      <c r="AIB403" s="14"/>
      <c r="AIC403" s="14"/>
      <c r="AID403" s="14"/>
      <c r="AIE403" s="14"/>
      <c r="AIF403" s="14"/>
      <c r="AIG403" s="14"/>
      <c r="AIH403" s="14"/>
      <c r="AII403" s="14"/>
      <c r="AIJ403" s="14"/>
      <c r="AIK403" s="14"/>
      <c r="AIL403" s="14"/>
      <c r="AIM403" s="14"/>
      <c r="AIN403" s="14"/>
      <c r="AIO403" s="14"/>
      <c r="AIP403" s="14"/>
      <c r="AIQ403" s="14"/>
      <c r="AIR403" s="14"/>
      <c r="AIS403" s="14"/>
      <c r="AIT403" s="14"/>
      <c r="AIU403" s="14"/>
      <c r="AIV403" s="14"/>
      <c r="AIW403" s="14"/>
      <c r="AIX403" s="14"/>
      <c r="AIY403" s="14"/>
      <c r="AIZ403" s="14"/>
      <c r="AJA403" s="14"/>
      <c r="AJB403" s="14"/>
      <c r="AJC403" s="14"/>
      <c r="AJD403" s="14"/>
      <c r="AJE403" s="14"/>
      <c r="AJF403" s="14"/>
      <c r="AJG403" s="14"/>
      <c r="AJH403" s="14"/>
      <c r="AJI403" s="14"/>
      <c r="AJJ403" s="14"/>
      <c r="AJK403" s="14"/>
      <c r="AJL403" s="14"/>
      <c r="AJM403" s="14"/>
      <c r="AJN403" s="14"/>
      <c r="AJO403" s="14"/>
    </row>
    <row r="404" spans="1:971" s="1" customFormat="1" ht="17.25" customHeight="1" x14ac:dyDescent="0.25">
      <c r="A404" s="1" t="s">
        <v>284</v>
      </c>
      <c r="B404" s="1" t="s">
        <v>154</v>
      </c>
      <c r="C404" s="1" t="s">
        <v>263</v>
      </c>
      <c r="D404" s="2">
        <v>2078</v>
      </c>
      <c r="E404" s="2">
        <v>203</v>
      </c>
      <c r="F404" s="2">
        <v>1653.87</v>
      </c>
      <c r="G404" s="2">
        <v>424.13</v>
      </c>
      <c r="H404" s="2">
        <v>79.58</v>
      </c>
      <c r="I404" s="3">
        <v>0</v>
      </c>
      <c r="J404" s="4">
        <v>2078</v>
      </c>
      <c r="K404" s="5">
        <v>2235.9279999999999</v>
      </c>
      <c r="L404" s="4">
        <v>2374.5555359999998</v>
      </c>
      <c r="M404" s="4">
        <v>2514.6543126239999</v>
      </c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  <c r="IZ404"/>
      <c r="JA404"/>
      <c r="JB404"/>
      <c r="JC404"/>
      <c r="JD404"/>
      <c r="JE404"/>
      <c r="JF404"/>
      <c r="JG404"/>
      <c r="JH404"/>
      <c r="JI404"/>
      <c r="JJ404"/>
      <c r="JK404"/>
      <c r="JL404"/>
      <c r="JM404"/>
      <c r="JN404"/>
      <c r="JO404"/>
      <c r="JP404"/>
      <c r="JQ404"/>
      <c r="JR404"/>
      <c r="JS404"/>
      <c r="JT404"/>
      <c r="JU404"/>
      <c r="JV404"/>
      <c r="JW404"/>
      <c r="JX404"/>
      <c r="JY404"/>
      <c r="JZ404"/>
      <c r="KA404"/>
      <c r="KB404"/>
      <c r="KC404"/>
      <c r="KD404"/>
      <c r="KE404"/>
      <c r="KF404"/>
      <c r="KG404"/>
      <c r="KH404"/>
      <c r="KI404"/>
      <c r="KJ404"/>
      <c r="KK404"/>
      <c r="KL404"/>
      <c r="KM404"/>
      <c r="KN404"/>
      <c r="KO404"/>
      <c r="KP404"/>
      <c r="KQ404"/>
      <c r="KR404"/>
      <c r="KS404"/>
      <c r="KT404"/>
      <c r="KU404"/>
      <c r="KV404"/>
      <c r="KW404"/>
      <c r="KX404"/>
      <c r="KY404"/>
      <c r="KZ404"/>
      <c r="LA404"/>
      <c r="LB404"/>
      <c r="LC404"/>
      <c r="LD404"/>
      <c r="LE404"/>
      <c r="LF404"/>
      <c r="LG404"/>
      <c r="LH404"/>
      <c r="LI404"/>
      <c r="LJ404"/>
      <c r="LK404"/>
      <c r="LL404"/>
      <c r="LM404"/>
      <c r="LN404"/>
      <c r="LO404"/>
      <c r="LP404"/>
      <c r="LQ404"/>
      <c r="LR404"/>
      <c r="LS404"/>
      <c r="LT404"/>
      <c r="LU404"/>
      <c r="LV404"/>
      <c r="LW404"/>
      <c r="LX404"/>
      <c r="LY404"/>
      <c r="LZ404"/>
      <c r="MA404"/>
      <c r="MB404"/>
      <c r="MC404"/>
      <c r="MD404"/>
      <c r="ME404"/>
      <c r="MF404"/>
      <c r="MG404"/>
      <c r="MH404"/>
      <c r="MI404"/>
      <c r="MJ404"/>
      <c r="MK404"/>
      <c r="ML404"/>
      <c r="MM404"/>
      <c r="MN404"/>
      <c r="MO404"/>
      <c r="MP404"/>
      <c r="MQ404"/>
      <c r="MR404"/>
      <c r="MS404"/>
      <c r="MT404"/>
      <c r="MU404"/>
      <c r="MV404"/>
      <c r="MW404"/>
      <c r="MX404"/>
      <c r="MY404"/>
      <c r="MZ404"/>
      <c r="NA404"/>
      <c r="NB404"/>
      <c r="NC404"/>
      <c r="ND404"/>
      <c r="NE404"/>
      <c r="NF404"/>
      <c r="NG404"/>
      <c r="NH404"/>
      <c r="NI404"/>
      <c r="NJ404"/>
      <c r="NK404"/>
      <c r="NL404"/>
      <c r="NM404"/>
      <c r="NN404"/>
      <c r="NO404"/>
      <c r="NP404"/>
      <c r="NQ404"/>
      <c r="NR404"/>
      <c r="NS404"/>
      <c r="NT404"/>
      <c r="NU404"/>
      <c r="NV404"/>
      <c r="NW404"/>
      <c r="NX404"/>
      <c r="NY404"/>
      <c r="NZ404"/>
      <c r="OA404"/>
      <c r="OB404"/>
      <c r="OC404"/>
      <c r="OD404"/>
      <c r="OE404"/>
      <c r="OF404"/>
      <c r="OG404"/>
      <c r="OH404"/>
      <c r="OI404"/>
      <c r="OJ404"/>
      <c r="OK404"/>
      <c r="OL404"/>
      <c r="OM404"/>
      <c r="ON404"/>
      <c r="OO404"/>
      <c r="OP404"/>
      <c r="OQ404"/>
      <c r="OR404"/>
      <c r="OS404"/>
      <c r="OT404"/>
      <c r="OU404"/>
      <c r="OV404"/>
      <c r="OW404"/>
      <c r="OX404"/>
      <c r="OY404"/>
      <c r="OZ404"/>
      <c r="PA404"/>
      <c r="PB404"/>
      <c r="PC404"/>
      <c r="PD404"/>
      <c r="PE404"/>
      <c r="PF404"/>
      <c r="PG404"/>
      <c r="PH404"/>
      <c r="PI404"/>
      <c r="PJ404"/>
      <c r="PK404"/>
      <c r="PL404"/>
      <c r="PM404"/>
      <c r="PN404"/>
      <c r="PO404"/>
      <c r="PP404"/>
      <c r="PQ404"/>
      <c r="PR404"/>
      <c r="PS404"/>
      <c r="PT404"/>
      <c r="PU404"/>
      <c r="PV404"/>
      <c r="PW404"/>
      <c r="PX404"/>
      <c r="PY404"/>
      <c r="PZ404"/>
      <c r="QA404"/>
      <c r="QB404"/>
      <c r="QC404"/>
      <c r="QD404"/>
      <c r="QE404"/>
      <c r="QF404"/>
      <c r="QG404"/>
      <c r="QH404"/>
      <c r="QI404"/>
      <c r="QJ404"/>
      <c r="QK404"/>
      <c r="QL404"/>
      <c r="QM404"/>
      <c r="QN404"/>
      <c r="QO404"/>
      <c r="QP404"/>
      <c r="QQ404"/>
      <c r="QR404"/>
      <c r="QS404"/>
      <c r="QT404"/>
      <c r="QU404"/>
      <c r="QV404"/>
      <c r="QW404"/>
      <c r="QX404"/>
      <c r="QY404"/>
      <c r="QZ404"/>
      <c r="RA404"/>
      <c r="RB404"/>
      <c r="RC404"/>
      <c r="RD404"/>
      <c r="RE404"/>
      <c r="RF404"/>
      <c r="RG404"/>
      <c r="RH404"/>
      <c r="RI404"/>
      <c r="RJ404"/>
      <c r="RK404"/>
      <c r="RL404"/>
      <c r="RM404"/>
      <c r="RN404"/>
      <c r="RO404"/>
      <c r="RP404"/>
      <c r="RQ404"/>
      <c r="RR404"/>
      <c r="RS404"/>
      <c r="RT404"/>
      <c r="RU404"/>
      <c r="RV404"/>
      <c r="RW404"/>
      <c r="RX404"/>
      <c r="RY404"/>
      <c r="RZ404"/>
      <c r="SA404"/>
      <c r="SB404"/>
      <c r="SC404"/>
      <c r="SD404"/>
      <c r="SE404"/>
      <c r="SF404"/>
      <c r="SG404"/>
      <c r="SH404"/>
      <c r="SI404"/>
      <c r="SJ404"/>
      <c r="SK404"/>
      <c r="SL404"/>
      <c r="SM404"/>
      <c r="SN404"/>
      <c r="SO404"/>
      <c r="SP404"/>
      <c r="SQ404"/>
      <c r="SR404"/>
      <c r="SS404"/>
      <c r="ST404"/>
      <c r="SU404"/>
      <c r="SV404"/>
      <c r="SW404"/>
      <c r="SX404"/>
      <c r="SY404"/>
      <c r="SZ404"/>
      <c r="TA404"/>
      <c r="TB404"/>
      <c r="TC404"/>
      <c r="TD404"/>
      <c r="TE404"/>
      <c r="TF404"/>
      <c r="TG404"/>
      <c r="TH404"/>
      <c r="TI404"/>
      <c r="TJ404"/>
      <c r="TK404"/>
      <c r="TL404"/>
      <c r="TM404"/>
      <c r="TN404"/>
      <c r="TO404"/>
      <c r="TP404"/>
      <c r="TQ404"/>
      <c r="TR404"/>
      <c r="TS404"/>
      <c r="TT404"/>
      <c r="TU404"/>
      <c r="TV404"/>
      <c r="TW404"/>
      <c r="TX404"/>
      <c r="TY404"/>
      <c r="TZ404"/>
      <c r="UA404"/>
      <c r="UB404"/>
      <c r="UC404"/>
      <c r="UD404"/>
      <c r="UE404"/>
      <c r="UF404"/>
      <c r="UG404"/>
      <c r="UH404"/>
      <c r="UI404"/>
      <c r="UJ404"/>
      <c r="UK404"/>
      <c r="UL404"/>
      <c r="UM404"/>
      <c r="UN404"/>
      <c r="UO404"/>
      <c r="UP404"/>
      <c r="UQ404"/>
      <c r="UR404"/>
      <c r="US404"/>
      <c r="UT404"/>
      <c r="UU404"/>
      <c r="UV404"/>
      <c r="UW404"/>
      <c r="UX404"/>
      <c r="UY404"/>
      <c r="UZ404"/>
      <c r="VA404"/>
      <c r="VB404"/>
      <c r="VC404"/>
      <c r="VD404"/>
      <c r="VE404"/>
      <c r="VF404"/>
      <c r="VG404"/>
      <c r="VH404"/>
      <c r="VI404"/>
      <c r="VJ404"/>
      <c r="VK404"/>
      <c r="VL404"/>
      <c r="VM404"/>
      <c r="VN404"/>
      <c r="VO404"/>
      <c r="VP404"/>
      <c r="VQ404"/>
      <c r="VR404"/>
      <c r="VS404"/>
      <c r="VT404"/>
      <c r="VU404"/>
      <c r="VV404"/>
      <c r="VW404"/>
      <c r="VX404"/>
      <c r="VY404"/>
      <c r="VZ404"/>
      <c r="WA404"/>
      <c r="WB404"/>
      <c r="WC404"/>
      <c r="WD404"/>
      <c r="WE404"/>
      <c r="WF404"/>
      <c r="WG404"/>
      <c r="WH404"/>
      <c r="WI404"/>
      <c r="WJ404"/>
      <c r="WK404"/>
      <c r="WL404"/>
      <c r="WM404"/>
      <c r="WN404"/>
      <c r="WO404"/>
      <c r="WP404"/>
      <c r="WQ404"/>
      <c r="WR404"/>
      <c r="WS404"/>
      <c r="WT404"/>
      <c r="WU404"/>
      <c r="WV404"/>
      <c r="WW404"/>
      <c r="WX404"/>
      <c r="WY404"/>
      <c r="WZ404"/>
      <c r="XA404"/>
      <c r="XB404"/>
      <c r="XC404"/>
      <c r="XD404"/>
      <c r="XE404"/>
      <c r="XF404"/>
      <c r="XG404"/>
      <c r="XH404"/>
      <c r="XI404"/>
      <c r="XJ404"/>
      <c r="XK404"/>
      <c r="XL404"/>
      <c r="XM404"/>
      <c r="XN404"/>
      <c r="XO404"/>
      <c r="XP404"/>
      <c r="XQ404"/>
      <c r="XR404"/>
      <c r="XS404"/>
      <c r="XT404"/>
      <c r="XU404"/>
      <c r="XV404"/>
      <c r="XW404"/>
      <c r="XX404"/>
      <c r="XY404"/>
      <c r="XZ404"/>
      <c r="YA404"/>
      <c r="YB404"/>
      <c r="YC404"/>
      <c r="YD404"/>
      <c r="YE404"/>
      <c r="YF404"/>
      <c r="YG404"/>
      <c r="YH404"/>
      <c r="YI404"/>
      <c r="YJ404"/>
      <c r="YK404"/>
      <c r="YL404"/>
      <c r="YM404"/>
      <c r="YN404"/>
      <c r="YO404"/>
      <c r="YP404"/>
      <c r="YQ404"/>
      <c r="YR404"/>
      <c r="YS404"/>
      <c r="YT404"/>
      <c r="YU404"/>
      <c r="YV404"/>
      <c r="YW404"/>
      <c r="YX404"/>
      <c r="YY404"/>
      <c r="YZ404"/>
      <c r="ZA404"/>
      <c r="ZB404"/>
      <c r="ZC404"/>
      <c r="ZD404"/>
      <c r="ZE404"/>
      <c r="ZF404"/>
      <c r="ZG404"/>
      <c r="ZH404"/>
      <c r="ZI404"/>
      <c r="ZJ404"/>
      <c r="ZK404"/>
      <c r="ZL404"/>
      <c r="ZM404"/>
      <c r="ZN404"/>
      <c r="ZO404"/>
      <c r="ZP404"/>
      <c r="ZQ404"/>
      <c r="ZR404"/>
      <c r="ZS404"/>
      <c r="ZT404"/>
      <c r="ZU404"/>
      <c r="ZV404"/>
      <c r="ZW404"/>
      <c r="ZX404"/>
      <c r="ZY404"/>
      <c r="ZZ404"/>
      <c r="AAA404"/>
      <c r="AAB404"/>
      <c r="AAC404"/>
      <c r="AAD404"/>
      <c r="AAE404"/>
      <c r="AAF404"/>
      <c r="AAG404"/>
      <c r="AAH404"/>
      <c r="AAI404"/>
      <c r="AAJ404"/>
      <c r="AAK404"/>
      <c r="AAL404"/>
      <c r="AAM404"/>
      <c r="AAN404"/>
      <c r="AAO404"/>
      <c r="AAP404"/>
      <c r="AAQ404"/>
      <c r="AAR404"/>
      <c r="AAS404"/>
      <c r="AAT404"/>
      <c r="AAU404"/>
      <c r="AAV404"/>
      <c r="AAW404"/>
      <c r="AAX404"/>
      <c r="AAY404"/>
      <c r="AAZ404"/>
      <c r="ABA404"/>
      <c r="ABB404"/>
      <c r="ABC404"/>
      <c r="ABD404"/>
      <c r="ABE404"/>
      <c r="ABF404"/>
      <c r="ABG404"/>
      <c r="ABH404"/>
      <c r="ABI404"/>
      <c r="ABJ404"/>
      <c r="ABK404"/>
      <c r="ABL404"/>
      <c r="ABM404"/>
      <c r="ABN404"/>
      <c r="ABO404"/>
      <c r="ABP404"/>
      <c r="ABQ404"/>
      <c r="ABR404"/>
      <c r="ABS404"/>
      <c r="ABT404"/>
      <c r="ABU404"/>
      <c r="ABV404"/>
      <c r="ABW404"/>
      <c r="ABX404"/>
      <c r="ABY404"/>
      <c r="ABZ404"/>
      <c r="ACA404"/>
      <c r="ACB404"/>
      <c r="ACC404"/>
      <c r="ACD404"/>
      <c r="ACE404"/>
      <c r="ACF404"/>
      <c r="ACG404"/>
      <c r="ACH404"/>
      <c r="ACI404"/>
      <c r="ACJ404"/>
      <c r="ACK404"/>
      <c r="ACL404"/>
      <c r="ACM404"/>
      <c r="ACN404"/>
      <c r="ACO404"/>
      <c r="ACP404"/>
      <c r="ACQ404"/>
      <c r="ACR404"/>
      <c r="ACS404"/>
      <c r="ACT404"/>
      <c r="ACU404"/>
      <c r="ACV404"/>
      <c r="ACW404"/>
      <c r="ACX404"/>
      <c r="ACY404"/>
      <c r="ACZ404"/>
      <c r="ADA404"/>
      <c r="ADB404"/>
      <c r="ADC404"/>
      <c r="ADD404"/>
      <c r="ADE404"/>
      <c r="ADF404"/>
      <c r="ADG404"/>
      <c r="ADH404"/>
      <c r="ADI404"/>
      <c r="ADJ404"/>
      <c r="ADK404"/>
      <c r="ADL404"/>
      <c r="ADM404"/>
      <c r="ADN404"/>
      <c r="ADO404"/>
      <c r="ADP404"/>
      <c r="ADQ404"/>
      <c r="ADR404"/>
      <c r="ADS404"/>
      <c r="ADT404"/>
      <c r="ADU404"/>
      <c r="ADV404"/>
      <c r="ADW404"/>
      <c r="ADX404"/>
      <c r="ADY404"/>
      <c r="ADZ404"/>
      <c r="AEA404"/>
      <c r="AEB404"/>
      <c r="AEC404"/>
      <c r="AED404"/>
      <c r="AEE404"/>
      <c r="AEF404"/>
      <c r="AEG404"/>
      <c r="AEH404"/>
      <c r="AEI404"/>
      <c r="AEJ404"/>
      <c r="AEK404"/>
      <c r="AEL404"/>
      <c r="AEM404"/>
      <c r="AEN404"/>
      <c r="AEO404"/>
      <c r="AEP404"/>
      <c r="AEQ404"/>
      <c r="AER404"/>
      <c r="AES404"/>
      <c r="AET404"/>
      <c r="AEU404"/>
      <c r="AEV404"/>
      <c r="AEW404"/>
      <c r="AEX404"/>
      <c r="AEY404"/>
      <c r="AEZ404"/>
      <c r="AFA404"/>
      <c r="AFB404"/>
      <c r="AFC404"/>
      <c r="AFD404"/>
      <c r="AFE404"/>
      <c r="AFF404"/>
      <c r="AFG404"/>
      <c r="AFH404"/>
      <c r="AFI404"/>
      <c r="AFJ404"/>
      <c r="AFK404"/>
      <c r="AFL404"/>
      <c r="AFM404"/>
      <c r="AFN404"/>
      <c r="AFO404"/>
      <c r="AFP404"/>
      <c r="AFQ404"/>
      <c r="AFR404"/>
      <c r="AFS404"/>
      <c r="AFT404"/>
      <c r="AFU404"/>
      <c r="AFV404"/>
      <c r="AFW404"/>
      <c r="AFX404"/>
      <c r="AFY404"/>
      <c r="AFZ404"/>
      <c r="AGA404"/>
      <c r="AGB404"/>
      <c r="AGC404"/>
      <c r="AGD404"/>
      <c r="AGE404"/>
      <c r="AGF404"/>
      <c r="AGG404"/>
      <c r="AGH404"/>
      <c r="AGI404"/>
      <c r="AGJ404"/>
      <c r="AGK404"/>
      <c r="AGL404"/>
      <c r="AGM404"/>
      <c r="AGN404"/>
      <c r="AGO404"/>
      <c r="AGP404"/>
      <c r="AGQ404"/>
      <c r="AGR404"/>
      <c r="AGS404"/>
      <c r="AGT404"/>
      <c r="AGU404"/>
      <c r="AGV404"/>
      <c r="AGW404"/>
      <c r="AGX404"/>
      <c r="AGY404"/>
      <c r="AGZ404"/>
      <c r="AHA404"/>
      <c r="AHB404"/>
      <c r="AHC404"/>
      <c r="AHD404"/>
      <c r="AHE404"/>
      <c r="AHF404"/>
      <c r="AHG404"/>
      <c r="AHH404"/>
      <c r="AHI404"/>
      <c r="AHJ404"/>
      <c r="AHK404"/>
      <c r="AHL404"/>
      <c r="AHM404"/>
      <c r="AHN404"/>
      <c r="AHO404"/>
      <c r="AHP404"/>
      <c r="AHQ404"/>
      <c r="AHR404"/>
      <c r="AHS404"/>
      <c r="AHT404"/>
      <c r="AHU404"/>
      <c r="AHV404"/>
      <c r="AHW404"/>
      <c r="AHX404"/>
      <c r="AHY404"/>
      <c r="AHZ404"/>
      <c r="AIA404"/>
      <c r="AIB404"/>
      <c r="AIC404"/>
      <c r="AID404"/>
      <c r="AIE404"/>
      <c r="AIF404"/>
      <c r="AIG404"/>
      <c r="AIH404"/>
      <c r="AII404"/>
      <c r="AIJ404"/>
      <c r="AIK404"/>
      <c r="AIL404"/>
      <c r="AIM404"/>
      <c r="AIN404"/>
      <c r="AIO404"/>
      <c r="AIP404"/>
      <c r="AIQ404"/>
      <c r="AIR404"/>
      <c r="AIS404"/>
      <c r="AIT404"/>
      <c r="AIU404"/>
      <c r="AIV404"/>
      <c r="AIW404"/>
      <c r="AIX404"/>
      <c r="AIY404"/>
      <c r="AIZ404"/>
      <c r="AJA404"/>
      <c r="AJB404"/>
      <c r="AJC404"/>
      <c r="AJD404"/>
      <c r="AJE404"/>
      <c r="AJF404"/>
      <c r="AJG404"/>
      <c r="AJH404"/>
      <c r="AJI404"/>
      <c r="AJJ404"/>
      <c r="AJK404"/>
      <c r="AJL404"/>
      <c r="AJM404"/>
      <c r="AJN404"/>
      <c r="AJO404"/>
      <c r="AJP404"/>
      <c r="AJQ404"/>
      <c r="AJR404"/>
      <c r="AJS404"/>
      <c r="AJT404"/>
      <c r="AJU404"/>
      <c r="AJV404"/>
      <c r="AJW404"/>
      <c r="AJX404"/>
      <c r="AJY404"/>
      <c r="AJZ404"/>
      <c r="AKA404"/>
      <c r="AKB404"/>
      <c r="AKC404"/>
      <c r="AKD404"/>
      <c r="AKE404"/>
      <c r="AKF404"/>
      <c r="AKG404"/>
      <c r="AKH404"/>
      <c r="AKI404"/>
    </row>
    <row r="405" spans="1:971" x14ac:dyDescent="0.25">
      <c r="A405" s="1" t="s">
        <v>590</v>
      </c>
      <c r="B405" s="1" t="s">
        <v>154</v>
      </c>
      <c r="C405" s="1" t="s">
        <v>585</v>
      </c>
      <c r="D405" s="2">
        <v>250000</v>
      </c>
      <c r="E405" s="2"/>
      <c r="F405" s="2">
        <v>188497.1</v>
      </c>
      <c r="G405" s="2">
        <v>3348.75</v>
      </c>
      <c r="H405" s="2">
        <v>75.39</v>
      </c>
      <c r="I405" s="3">
        <v>100000</v>
      </c>
      <c r="J405" s="4">
        <v>350000</v>
      </c>
      <c r="K405" s="5">
        <v>500000</v>
      </c>
      <c r="L405" s="4">
        <v>531000</v>
      </c>
      <c r="M405" s="4">
        <v>562329</v>
      </c>
    </row>
    <row r="406" spans="1:971" s="1" customFormat="1" ht="17.25" customHeight="1" x14ac:dyDescent="0.25">
      <c r="A406" s="1" t="s">
        <v>103</v>
      </c>
      <c r="B406" s="1" t="s">
        <v>154</v>
      </c>
      <c r="C406" s="1" t="s">
        <v>82</v>
      </c>
      <c r="D406" s="2">
        <v>48946</v>
      </c>
      <c r="E406" s="2">
        <v>3563.06</v>
      </c>
      <c r="F406" s="2">
        <v>29914.59</v>
      </c>
      <c r="G406" s="2">
        <v>19031.41</v>
      </c>
      <c r="H406" s="2">
        <v>61.11</v>
      </c>
      <c r="I406" s="3">
        <v>0</v>
      </c>
      <c r="J406" s="4">
        <v>48946</v>
      </c>
      <c r="K406" s="5">
        <v>52665.896000000001</v>
      </c>
      <c r="L406" s="4">
        <v>55931.181552000002</v>
      </c>
      <c r="M406" s="4">
        <v>59231.121263567999</v>
      </c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  <c r="IH406"/>
      <c r="II406"/>
      <c r="IJ406"/>
      <c r="IK406"/>
      <c r="IL406"/>
      <c r="IM406"/>
      <c r="IN406"/>
      <c r="IO406"/>
      <c r="IP406"/>
      <c r="IQ406"/>
      <c r="IR406"/>
      <c r="IS406"/>
      <c r="IT406"/>
      <c r="IU406"/>
      <c r="IV406"/>
      <c r="IW406"/>
      <c r="IX406"/>
      <c r="IY406"/>
      <c r="IZ406"/>
      <c r="JA406"/>
      <c r="JB406"/>
      <c r="JC406"/>
      <c r="JD406"/>
      <c r="JE406"/>
      <c r="JF406"/>
      <c r="JG406"/>
      <c r="JH406"/>
      <c r="JI406"/>
      <c r="JJ406"/>
      <c r="JK406"/>
      <c r="JL406"/>
      <c r="JM406"/>
      <c r="JN406"/>
      <c r="JO406"/>
      <c r="JP406"/>
      <c r="JQ406"/>
      <c r="JR406"/>
      <c r="JS406"/>
      <c r="JT406"/>
      <c r="JU406"/>
      <c r="JV406"/>
      <c r="JW406"/>
      <c r="JX406"/>
      <c r="JY406"/>
      <c r="JZ406"/>
      <c r="KA406"/>
      <c r="KB406"/>
      <c r="KC406"/>
      <c r="KD406"/>
      <c r="KE406"/>
      <c r="KF406"/>
      <c r="KG406"/>
      <c r="KH406"/>
      <c r="KI406"/>
      <c r="KJ406"/>
      <c r="KK406"/>
      <c r="KL406"/>
      <c r="KM406"/>
      <c r="KN406"/>
      <c r="KO406"/>
      <c r="KP406"/>
      <c r="KQ406"/>
      <c r="KR406"/>
      <c r="KS406"/>
      <c r="KT406"/>
      <c r="KU406"/>
      <c r="KV406"/>
      <c r="KW406"/>
      <c r="KX406"/>
      <c r="KY406"/>
      <c r="KZ406"/>
      <c r="LA406"/>
      <c r="LB406"/>
      <c r="LC406"/>
      <c r="LD406"/>
      <c r="LE406"/>
      <c r="LF406"/>
      <c r="LG406"/>
      <c r="LH406"/>
      <c r="LI406"/>
      <c r="LJ406"/>
      <c r="LK406"/>
      <c r="LL406"/>
      <c r="LM406"/>
      <c r="LN406"/>
      <c r="LO406"/>
      <c r="LP406"/>
      <c r="LQ406"/>
      <c r="LR406"/>
      <c r="LS406"/>
      <c r="LT406"/>
      <c r="LU406"/>
      <c r="LV406"/>
      <c r="LW406"/>
      <c r="LX406"/>
      <c r="LY406"/>
      <c r="LZ406"/>
      <c r="MA406"/>
      <c r="MB406"/>
      <c r="MC406"/>
      <c r="MD406"/>
      <c r="ME406"/>
      <c r="MF406"/>
      <c r="MG406"/>
      <c r="MH406"/>
      <c r="MI406"/>
      <c r="MJ406"/>
      <c r="MK406"/>
      <c r="ML406"/>
      <c r="MM406"/>
      <c r="MN406"/>
      <c r="MO406"/>
      <c r="MP406"/>
      <c r="MQ406"/>
      <c r="MR406"/>
      <c r="MS406"/>
      <c r="MT406"/>
      <c r="MU406"/>
      <c r="MV406"/>
      <c r="MW406"/>
      <c r="MX406"/>
      <c r="MY406"/>
      <c r="MZ406"/>
      <c r="NA406"/>
      <c r="NB406"/>
      <c r="NC406"/>
      <c r="ND406"/>
      <c r="NE406"/>
      <c r="NF406"/>
      <c r="NG406"/>
      <c r="NH406"/>
      <c r="NI406"/>
      <c r="NJ406"/>
      <c r="NK406"/>
      <c r="NL406"/>
      <c r="NM406"/>
      <c r="NN406"/>
      <c r="NO406"/>
      <c r="NP406"/>
      <c r="NQ406"/>
      <c r="NR406"/>
      <c r="NS406"/>
      <c r="NT406"/>
      <c r="NU406"/>
      <c r="NV406"/>
      <c r="NW406"/>
      <c r="NX406"/>
      <c r="NY406"/>
      <c r="NZ406"/>
      <c r="OA406"/>
      <c r="OB406"/>
      <c r="OC406"/>
      <c r="OD406"/>
      <c r="OE406"/>
      <c r="OF406"/>
      <c r="OG406"/>
      <c r="OH406"/>
      <c r="OI406"/>
      <c r="OJ406"/>
      <c r="OK406"/>
      <c r="OL406"/>
      <c r="OM406"/>
      <c r="ON406"/>
      <c r="OO406"/>
      <c r="OP406"/>
      <c r="OQ406"/>
      <c r="OR406"/>
      <c r="OS406"/>
      <c r="OT406"/>
      <c r="OU406"/>
      <c r="OV406"/>
      <c r="OW406"/>
      <c r="OX406"/>
      <c r="OY406"/>
      <c r="OZ406"/>
      <c r="PA406"/>
      <c r="PB406"/>
      <c r="PC406"/>
      <c r="PD406"/>
      <c r="PE406"/>
      <c r="PF406"/>
      <c r="PG406"/>
      <c r="PH406"/>
      <c r="PI406"/>
      <c r="PJ406"/>
      <c r="PK406"/>
      <c r="PL406"/>
      <c r="PM406"/>
      <c r="PN406"/>
      <c r="PO406"/>
      <c r="PP406"/>
      <c r="PQ406"/>
      <c r="PR406"/>
      <c r="PS406"/>
      <c r="PT406"/>
      <c r="PU406"/>
      <c r="PV406"/>
      <c r="PW406"/>
      <c r="PX406"/>
      <c r="PY406"/>
      <c r="PZ406"/>
      <c r="QA406"/>
      <c r="QB406"/>
      <c r="QC406"/>
      <c r="QD406"/>
      <c r="QE406"/>
      <c r="QF406"/>
      <c r="QG406"/>
      <c r="QH406"/>
      <c r="QI406"/>
      <c r="QJ406"/>
      <c r="QK406"/>
      <c r="QL406"/>
      <c r="QM406"/>
      <c r="QN406"/>
      <c r="QO406"/>
      <c r="QP406"/>
      <c r="QQ406"/>
      <c r="QR406"/>
      <c r="QS406"/>
      <c r="QT406"/>
      <c r="QU406"/>
      <c r="QV406"/>
      <c r="QW406"/>
      <c r="QX406"/>
      <c r="QY406"/>
      <c r="QZ406"/>
      <c r="RA406"/>
      <c r="RB406"/>
      <c r="RC406"/>
      <c r="RD406"/>
      <c r="RE406"/>
      <c r="RF406"/>
      <c r="RG406"/>
      <c r="RH406"/>
      <c r="RI406"/>
      <c r="RJ406"/>
      <c r="RK406"/>
      <c r="RL406"/>
      <c r="RM406"/>
      <c r="RN406"/>
      <c r="RO406"/>
      <c r="RP406"/>
      <c r="RQ406"/>
      <c r="RR406"/>
      <c r="RS406"/>
      <c r="RT406"/>
      <c r="RU406"/>
      <c r="RV406"/>
      <c r="RW406"/>
      <c r="RX406"/>
      <c r="RY406"/>
      <c r="RZ406"/>
      <c r="SA406"/>
      <c r="SB406"/>
      <c r="SC406"/>
      <c r="SD406"/>
      <c r="SE406"/>
      <c r="SF406"/>
      <c r="SG406"/>
      <c r="SH406"/>
      <c r="SI406"/>
      <c r="SJ406"/>
      <c r="SK406"/>
      <c r="SL406"/>
      <c r="SM406"/>
      <c r="SN406"/>
      <c r="SO406"/>
      <c r="SP406"/>
      <c r="SQ406"/>
      <c r="SR406"/>
      <c r="SS406"/>
      <c r="ST406"/>
      <c r="SU406"/>
      <c r="SV406"/>
      <c r="SW406"/>
      <c r="SX406"/>
      <c r="SY406"/>
      <c r="SZ406"/>
      <c r="TA406"/>
      <c r="TB406"/>
      <c r="TC406"/>
      <c r="TD406"/>
      <c r="TE406"/>
      <c r="TF406"/>
      <c r="TG406"/>
      <c r="TH406"/>
      <c r="TI406"/>
      <c r="TJ406"/>
      <c r="TK406"/>
      <c r="TL406"/>
      <c r="TM406"/>
      <c r="TN406"/>
      <c r="TO406"/>
      <c r="TP406"/>
      <c r="TQ406"/>
      <c r="TR406"/>
      <c r="TS406"/>
      <c r="TT406"/>
      <c r="TU406"/>
      <c r="TV406"/>
      <c r="TW406"/>
      <c r="TX406"/>
      <c r="TY406"/>
      <c r="TZ406"/>
      <c r="UA406"/>
      <c r="UB406"/>
      <c r="UC406"/>
      <c r="UD406"/>
      <c r="UE406"/>
      <c r="UF406"/>
      <c r="UG406"/>
      <c r="UH406"/>
      <c r="UI406"/>
      <c r="UJ406"/>
      <c r="UK406"/>
      <c r="UL406"/>
      <c r="UM406"/>
      <c r="UN406"/>
      <c r="UO406"/>
      <c r="UP406"/>
      <c r="UQ406"/>
      <c r="UR406"/>
      <c r="US406"/>
      <c r="UT406"/>
      <c r="UU406"/>
      <c r="UV406"/>
      <c r="UW406"/>
      <c r="UX406"/>
      <c r="UY406"/>
      <c r="UZ406"/>
      <c r="VA406"/>
      <c r="VB406"/>
      <c r="VC406"/>
      <c r="VD406"/>
      <c r="VE406"/>
      <c r="VF406"/>
      <c r="VG406"/>
      <c r="VH406"/>
      <c r="VI406"/>
      <c r="VJ406"/>
      <c r="VK406"/>
      <c r="VL406"/>
      <c r="VM406"/>
      <c r="VN406"/>
      <c r="VO406"/>
      <c r="VP406"/>
      <c r="VQ406"/>
      <c r="VR406"/>
      <c r="VS406"/>
      <c r="VT406"/>
      <c r="VU406"/>
      <c r="VV406"/>
      <c r="VW406"/>
      <c r="VX406"/>
      <c r="VY406"/>
      <c r="VZ406"/>
      <c r="WA406"/>
      <c r="WB406"/>
      <c r="WC406"/>
      <c r="WD406"/>
      <c r="WE406"/>
      <c r="WF406"/>
      <c r="WG406"/>
      <c r="WH406"/>
      <c r="WI406"/>
      <c r="WJ406"/>
      <c r="WK406"/>
      <c r="WL406"/>
      <c r="WM406"/>
      <c r="WN406"/>
      <c r="WO406"/>
      <c r="WP406"/>
      <c r="WQ406"/>
      <c r="WR406"/>
      <c r="WS406"/>
      <c r="WT406"/>
      <c r="WU406"/>
      <c r="WV406"/>
      <c r="WW406"/>
      <c r="WX406"/>
      <c r="WY406"/>
      <c r="WZ406"/>
      <c r="XA406"/>
      <c r="XB406"/>
      <c r="XC406"/>
      <c r="XD406"/>
      <c r="XE406"/>
      <c r="XF406"/>
      <c r="XG406"/>
      <c r="XH406"/>
      <c r="XI406"/>
      <c r="XJ406"/>
      <c r="XK406"/>
      <c r="XL406"/>
      <c r="XM406"/>
      <c r="XN406"/>
      <c r="XO406"/>
      <c r="XP406"/>
      <c r="XQ406"/>
      <c r="XR406"/>
      <c r="XS406"/>
      <c r="XT406"/>
      <c r="XU406"/>
      <c r="XV406"/>
      <c r="XW406"/>
      <c r="XX406"/>
      <c r="XY406"/>
      <c r="XZ406"/>
      <c r="YA406"/>
      <c r="YB406"/>
      <c r="YC406"/>
      <c r="YD406"/>
      <c r="YE406"/>
      <c r="YF406"/>
      <c r="YG406"/>
      <c r="YH406"/>
      <c r="YI406"/>
      <c r="YJ406"/>
      <c r="YK406"/>
      <c r="YL406"/>
      <c r="YM406"/>
      <c r="YN406"/>
      <c r="YO406"/>
      <c r="YP406"/>
      <c r="YQ406"/>
      <c r="YR406"/>
      <c r="YS406"/>
      <c r="YT406"/>
      <c r="YU406"/>
      <c r="YV406"/>
      <c r="YW406"/>
      <c r="YX406"/>
      <c r="YY406"/>
      <c r="YZ406"/>
      <c r="ZA406"/>
      <c r="ZB406"/>
      <c r="ZC406"/>
      <c r="ZD406"/>
      <c r="ZE406"/>
      <c r="ZF406"/>
      <c r="ZG406"/>
      <c r="ZH406"/>
      <c r="ZI406"/>
      <c r="ZJ406"/>
      <c r="ZK406"/>
      <c r="ZL406"/>
      <c r="ZM406"/>
      <c r="ZN406"/>
      <c r="ZO406"/>
      <c r="ZP406"/>
      <c r="ZQ406"/>
      <c r="ZR406"/>
      <c r="ZS406"/>
      <c r="ZT406"/>
      <c r="ZU406"/>
      <c r="ZV406"/>
      <c r="ZW406"/>
      <c r="ZX406"/>
      <c r="ZY406"/>
      <c r="ZZ406"/>
      <c r="AAA406"/>
      <c r="AAB406"/>
      <c r="AAC406"/>
      <c r="AAD406"/>
      <c r="AAE406"/>
      <c r="AAF406"/>
      <c r="AAG406"/>
      <c r="AAH406"/>
      <c r="AAI406"/>
      <c r="AAJ406"/>
      <c r="AAK406"/>
      <c r="AAL406"/>
      <c r="AAM406"/>
      <c r="AAN406"/>
      <c r="AAO406"/>
      <c r="AAP406"/>
      <c r="AAQ406"/>
      <c r="AAR406"/>
      <c r="AAS406"/>
      <c r="AAT406"/>
      <c r="AAU406"/>
      <c r="AAV406"/>
      <c r="AAW406"/>
      <c r="AAX406"/>
      <c r="AAY406"/>
      <c r="AAZ406"/>
      <c r="ABA406"/>
      <c r="ABB406"/>
      <c r="ABC406"/>
      <c r="ABD406"/>
      <c r="ABE406"/>
      <c r="ABF406"/>
      <c r="ABG406"/>
      <c r="ABH406"/>
      <c r="ABI406"/>
      <c r="ABJ406"/>
      <c r="ABK406"/>
      <c r="ABL406"/>
      <c r="ABM406"/>
      <c r="ABN406"/>
      <c r="ABO406"/>
      <c r="ABP406"/>
      <c r="ABQ406"/>
      <c r="ABR406"/>
      <c r="ABS406"/>
      <c r="ABT406"/>
      <c r="ABU406"/>
      <c r="ABV406"/>
      <c r="ABW406"/>
      <c r="ABX406"/>
      <c r="ABY406"/>
      <c r="ABZ406"/>
      <c r="ACA406"/>
      <c r="ACB406"/>
      <c r="ACC406"/>
      <c r="ACD406"/>
      <c r="ACE406"/>
      <c r="ACF406"/>
      <c r="ACG406"/>
      <c r="ACH406"/>
      <c r="ACI406"/>
      <c r="ACJ406"/>
      <c r="ACK406"/>
      <c r="ACL406"/>
      <c r="ACM406"/>
      <c r="ACN406"/>
      <c r="ACO406"/>
      <c r="ACP406"/>
      <c r="ACQ406"/>
      <c r="ACR406"/>
      <c r="ACS406"/>
      <c r="ACT406"/>
      <c r="ACU406"/>
      <c r="ACV406"/>
      <c r="ACW406"/>
      <c r="ACX406"/>
      <c r="ACY406"/>
      <c r="ACZ406"/>
      <c r="ADA406"/>
      <c r="ADB406"/>
      <c r="ADC406"/>
      <c r="ADD406"/>
      <c r="ADE406"/>
      <c r="ADF406"/>
      <c r="ADG406"/>
      <c r="ADH406"/>
      <c r="ADI406"/>
      <c r="ADJ406"/>
      <c r="ADK406"/>
      <c r="ADL406"/>
      <c r="ADM406"/>
      <c r="ADN406"/>
      <c r="ADO406"/>
      <c r="ADP406"/>
      <c r="ADQ406"/>
      <c r="ADR406"/>
      <c r="ADS406"/>
      <c r="ADT406"/>
      <c r="ADU406"/>
      <c r="ADV406"/>
      <c r="ADW406"/>
      <c r="ADX406"/>
      <c r="ADY406"/>
      <c r="ADZ406"/>
      <c r="AEA406"/>
      <c r="AEB406"/>
      <c r="AEC406"/>
      <c r="AED406"/>
      <c r="AEE406"/>
      <c r="AEF406"/>
      <c r="AEG406"/>
      <c r="AEH406"/>
      <c r="AEI406"/>
      <c r="AEJ406"/>
      <c r="AEK406"/>
      <c r="AEL406"/>
      <c r="AEM406"/>
      <c r="AEN406"/>
      <c r="AEO406"/>
      <c r="AEP406"/>
      <c r="AEQ406"/>
      <c r="AER406"/>
      <c r="AES406"/>
      <c r="AET406"/>
      <c r="AEU406"/>
      <c r="AEV406"/>
      <c r="AEW406"/>
      <c r="AEX406"/>
      <c r="AEY406"/>
      <c r="AEZ406"/>
      <c r="AFA406"/>
      <c r="AFB406"/>
      <c r="AFC406"/>
      <c r="AFD406"/>
      <c r="AFE406"/>
      <c r="AFF406"/>
      <c r="AFG406"/>
      <c r="AFH406"/>
      <c r="AFI406"/>
      <c r="AFJ406"/>
      <c r="AFK406"/>
      <c r="AFL406"/>
      <c r="AFM406"/>
      <c r="AFN406"/>
      <c r="AFO406"/>
      <c r="AFP406"/>
      <c r="AFQ406"/>
      <c r="AFR406"/>
      <c r="AFS406"/>
      <c r="AFT406"/>
      <c r="AFU406"/>
      <c r="AFV406"/>
      <c r="AFW406"/>
      <c r="AFX406"/>
      <c r="AFY406"/>
      <c r="AFZ406"/>
      <c r="AGA406"/>
      <c r="AGB406"/>
      <c r="AGC406"/>
      <c r="AGD406"/>
      <c r="AGE406"/>
      <c r="AGF406"/>
      <c r="AGG406"/>
      <c r="AGH406"/>
      <c r="AGI406"/>
      <c r="AGJ406"/>
      <c r="AGK406"/>
      <c r="AGL406"/>
      <c r="AGM406"/>
      <c r="AGN406"/>
      <c r="AGO406"/>
      <c r="AGP406"/>
      <c r="AGQ406"/>
      <c r="AGR406"/>
      <c r="AGS406"/>
      <c r="AGT406"/>
      <c r="AGU406"/>
      <c r="AGV406"/>
      <c r="AGW406"/>
      <c r="AGX406"/>
      <c r="AGY406"/>
      <c r="AGZ406"/>
      <c r="AHA406"/>
      <c r="AHB406"/>
      <c r="AHC406"/>
      <c r="AHD406"/>
      <c r="AHE406"/>
      <c r="AHF406"/>
      <c r="AHG406"/>
      <c r="AHH406"/>
      <c r="AHI406"/>
      <c r="AHJ406"/>
      <c r="AHK406"/>
      <c r="AHL406"/>
      <c r="AHM406"/>
      <c r="AHN406"/>
      <c r="AHO406"/>
      <c r="AHP406"/>
      <c r="AHQ406"/>
      <c r="AHR406"/>
      <c r="AHS406"/>
      <c r="AHT406"/>
      <c r="AHU406"/>
      <c r="AHV406"/>
      <c r="AHW406"/>
      <c r="AHX406"/>
      <c r="AHY406"/>
      <c r="AHZ406"/>
      <c r="AIA406"/>
      <c r="AIB406"/>
      <c r="AIC406"/>
      <c r="AID406"/>
      <c r="AIE406"/>
      <c r="AIF406"/>
      <c r="AIG406"/>
      <c r="AIH406"/>
      <c r="AII406"/>
      <c r="AIJ406"/>
      <c r="AIK406"/>
      <c r="AIL406"/>
      <c r="AIM406"/>
      <c r="AIN406"/>
      <c r="AIO406"/>
      <c r="AIP406"/>
      <c r="AIQ406"/>
      <c r="AIR406"/>
      <c r="AIS406"/>
      <c r="AIT406"/>
      <c r="AIU406"/>
      <c r="AIV406"/>
      <c r="AIW406"/>
      <c r="AIX406"/>
      <c r="AIY406"/>
      <c r="AIZ406"/>
      <c r="AJA406"/>
      <c r="AJB406"/>
      <c r="AJC406"/>
      <c r="AJD406"/>
      <c r="AJE406"/>
      <c r="AJF406"/>
      <c r="AJG406"/>
      <c r="AJH406"/>
      <c r="AJI406"/>
      <c r="AJJ406"/>
      <c r="AJK406"/>
      <c r="AJL406"/>
      <c r="AJM406"/>
      <c r="AJN406"/>
      <c r="AJO406"/>
      <c r="AJP406"/>
      <c r="AJQ406"/>
      <c r="AJR406"/>
      <c r="AJS406"/>
      <c r="AJT406"/>
      <c r="AJU406"/>
      <c r="AJV406"/>
      <c r="AJW406"/>
      <c r="AJX406"/>
      <c r="AJY406"/>
      <c r="AJZ406"/>
      <c r="AKA406"/>
      <c r="AKB406"/>
      <c r="AKC406"/>
      <c r="AKD406"/>
      <c r="AKE406"/>
      <c r="AKF406"/>
      <c r="AKG406"/>
      <c r="AKH406"/>
      <c r="AKI406"/>
    </row>
    <row r="407" spans="1:971" x14ac:dyDescent="0.25">
      <c r="A407" s="1" t="s">
        <v>127</v>
      </c>
      <c r="B407" s="1" t="s">
        <v>154</v>
      </c>
      <c r="C407" s="1" t="s">
        <v>107</v>
      </c>
      <c r="D407" s="2">
        <v>392041</v>
      </c>
      <c r="E407" s="2">
        <v>32869.599999999999</v>
      </c>
      <c r="F407" s="2">
        <v>258711.6</v>
      </c>
      <c r="G407" s="2">
        <v>133329.4</v>
      </c>
      <c r="H407" s="2">
        <v>65.989999999999995</v>
      </c>
      <c r="I407" s="3">
        <v>0</v>
      </c>
      <c r="J407" s="4">
        <v>392041</v>
      </c>
      <c r="K407" s="5">
        <v>421836.11599999998</v>
      </c>
      <c r="L407" s="4">
        <v>447989.95519199996</v>
      </c>
      <c r="M407" s="4">
        <v>474421.36254832795</v>
      </c>
    </row>
    <row r="408" spans="1:971" s="1" customFormat="1" ht="17.25" customHeight="1" x14ac:dyDescent="0.25">
      <c r="A408" s="1" t="s">
        <v>307</v>
      </c>
      <c r="B408" s="1" t="s">
        <v>154</v>
      </c>
      <c r="C408" s="1" t="s">
        <v>287</v>
      </c>
      <c r="D408" s="2">
        <v>208769</v>
      </c>
      <c r="E408" s="2">
        <v>20886.310000000001</v>
      </c>
      <c r="F408" s="2">
        <v>233505.32</v>
      </c>
      <c r="G408" s="2">
        <v>-24736.32</v>
      </c>
      <c r="H408" s="2">
        <v>111.84</v>
      </c>
      <c r="I408" s="3">
        <v>0</v>
      </c>
      <c r="J408" s="4">
        <v>208769</v>
      </c>
      <c r="K408" s="5">
        <v>224635.44399999999</v>
      </c>
      <c r="L408" s="4">
        <v>238562.84152799999</v>
      </c>
      <c r="M408" s="4">
        <v>252638.049178152</v>
      </c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13"/>
      <c r="BQ408" s="13"/>
      <c r="BR408" s="13"/>
      <c r="BS408" s="13"/>
      <c r="BT408" s="13"/>
      <c r="BU408" s="13"/>
      <c r="BV408" s="13"/>
      <c r="BW408" s="13"/>
      <c r="BX408" s="13"/>
      <c r="BY408" s="13"/>
      <c r="BZ408" s="13"/>
      <c r="CA408" s="13"/>
      <c r="CB408" s="13"/>
      <c r="CC408" s="13"/>
      <c r="CD408" s="13"/>
      <c r="CE408" s="13"/>
      <c r="CF408" s="13"/>
      <c r="CG408" s="13"/>
      <c r="CH408" s="13"/>
      <c r="CI408" s="13"/>
      <c r="CJ408" s="13"/>
      <c r="CK408" s="13"/>
      <c r="CL408" s="13"/>
      <c r="CM408" s="13"/>
      <c r="CN408" s="13"/>
      <c r="CO408" s="13"/>
      <c r="CP408" s="13"/>
      <c r="CQ408" s="13"/>
      <c r="CR408" s="13"/>
      <c r="CS408" s="13"/>
      <c r="CT408" s="13"/>
      <c r="CU408" s="13"/>
      <c r="CV408" s="13"/>
      <c r="CW408" s="13"/>
      <c r="CX408" s="13"/>
      <c r="CY408" s="13"/>
      <c r="CZ408" s="13"/>
      <c r="DA408" s="13"/>
      <c r="DB408" s="13"/>
      <c r="DC408" s="13"/>
      <c r="DD408" s="13"/>
      <c r="DE408" s="13"/>
      <c r="DF408" s="13"/>
      <c r="DG408" s="13"/>
      <c r="DH408" s="13"/>
      <c r="DI408" s="13"/>
      <c r="DJ408" s="13"/>
      <c r="DK408" s="13"/>
      <c r="DL408" s="13"/>
      <c r="DM408" s="13"/>
      <c r="DN408" s="13"/>
      <c r="DO408" s="13"/>
      <c r="DP408" s="13"/>
      <c r="DQ408" s="13"/>
      <c r="DR408" s="13"/>
      <c r="DS408" s="13"/>
      <c r="DT408" s="13"/>
      <c r="DU408" s="13"/>
      <c r="DV408" s="13"/>
      <c r="DW408" s="13"/>
      <c r="DX408" s="13"/>
      <c r="DY408" s="13"/>
      <c r="DZ408" s="13"/>
      <c r="EA408" s="13"/>
      <c r="EB408" s="13"/>
      <c r="EC408" s="13"/>
      <c r="ED408" s="13"/>
      <c r="EE408" s="13"/>
      <c r="EF408" s="14"/>
      <c r="EG408" s="14"/>
      <c r="EH408" s="14"/>
      <c r="EI408" s="14"/>
      <c r="EJ408" s="14"/>
      <c r="EK408" s="14"/>
      <c r="EL408" s="14"/>
      <c r="EM408" s="14"/>
      <c r="EN408" s="14"/>
      <c r="EO408" s="14"/>
      <c r="EP408" s="14"/>
      <c r="EQ408" s="14"/>
      <c r="ER408" s="14"/>
      <c r="ES408" s="14"/>
      <c r="ET408" s="14"/>
      <c r="EU408" s="14"/>
      <c r="EV408" s="14"/>
      <c r="EW408" s="14"/>
      <c r="EX408" s="14"/>
      <c r="EY408" s="14"/>
      <c r="EZ408" s="14"/>
      <c r="FA408" s="14"/>
      <c r="FB408" s="14"/>
      <c r="FC408" s="14"/>
      <c r="FD408" s="14"/>
      <c r="FE408" s="14"/>
      <c r="FF408" s="14"/>
      <c r="FG408" s="14"/>
      <c r="FH408" s="14"/>
      <c r="FI408" s="14"/>
      <c r="FJ408" s="14"/>
      <c r="FK408" s="14"/>
      <c r="FL408" s="14"/>
      <c r="FM408" s="14"/>
      <c r="FN408" s="14"/>
      <c r="FO408" s="14"/>
      <c r="FP408" s="14"/>
      <c r="FQ408" s="14"/>
      <c r="FR408" s="14"/>
      <c r="FS408" s="14"/>
      <c r="FT408" s="14"/>
      <c r="FU408" s="14"/>
      <c r="FV408" s="14"/>
      <c r="FW408" s="14"/>
      <c r="FX408" s="14"/>
      <c r="FY408" s="14"/>
      <c r="FZ408" s="14"/>
      <c r="GA408" s="14"/>
      <c r="GB408" s="14"/>
      <c r="GC408" s="14"/>
      <c r="GD408" s="14"/>
      <c r="GE408" s="14"/>
      <c r="GF408" s="14"/>
      <c r="GG408" s="14"/>
      <c r="GH408" s="14"/>
      <c r="GI408" s="14"/>
      <c r="GJ408" s="14"/>
      <c r="GK408" s="14"/>
      <c r="GL408" s="14"/>
      <c r="GM408" s="14"/>
      <c r="GN408" s="14"/>
      <c r="GO408" s="14"/>
      <c r="GP408" s="14"/>
      <c r="GQ408" s="14"/>
      <c r="GR408" s="14"/>
      <c r="GS408" s="14"/>
      <c r="GT408" s="14"/>
      <c r="GU408" s="14"/>
      <c r="GV408" s="14"/>
      <c r="GW408" s="14"/>
      <c r="GX408" s="14"/>
      <c r="GY408" s="14"/>
      <c r="GZ408" s="14"/>
      <c r="HA408" s="14"/>
      <c r="HB408" s="14"/>
      <c r="HC408" s="14"/>
      <c r="HD408" s="14"/>
      <c r="HE408" s="14"/>
      <c r="HF408" s="14"/>
      <c r="HG408" s="14"/>
      <c r="HH408" s="14"/>
      <c r="HI408" s="14"/>
      <c r="HJ408" s="14"/>
      <c r="HK408" s="14"/>
      <c r="HL408" s="14"/>
      <c r="HM408" s="14"/>
      <c r="HN408" s="14"/>
      <c r="HO408" s="14"/>
      <c r="HP408" s="14"/>
      <c r="HQ408" s="14"/>
      <c r="HR408" s="14"/>
      <c r="HS408" s="14"/>
      <c r="HT408" s="14"/>
      <c r="HU408" s="14"/>
      <c r="HV408" s="14"/>
      <c r="HW408" s="14"/>
      <c r="HX408" s="14"/>
      <c r="HY408" s="14"/>
      <c r="HZ408" s="14"/>
      <c r="IA408" s="14"/>
      <c r="IB408" s="14"/>
      <c r="IC408" s="14"/>
      <c r="ID408" s="14"/>
      <c r="IE408" s="14"/>
      <c r="IF408" s="14"/>
      <c r="IG408" s="14"/>
      <c r="IH408" s="14"/>
      <c r="II408" s="14"/>
      <c r="IJ408" s="14"/>
      <c r="IK408" s="14"/>
      <c r="IL408" s="14"/>
      <c r="IM408" s="14"/>
      <c r="IN408" s="14"/>
      <c r="IO408" s="14"/>
      <c r="IP408" s="14"/>
      <c r="IQ408" s="14"/>
      <c r="IR408" s="14"/>
      <c r="IS408" s="14"/>
      <c r="IT408" s="14"/>
      <c r="IU408" s="14"/>
      <c r="IV408" s="14"/>
      <c r="IW408" s="14"/>
      <c r="IX408" s="14"/>
      <c r="IY408" s="14"/>
      <c r="IZ408" s="14"/>
      <c r="JA408" s="14"/>
      <c r="JB408" s="14"/>
      <c r="JC408" s="14"/>
      <c r="JD408" s="14"/>
      <c r="JE408" s="14"/>
      <c r="JF408" s="14"/>
      <c r="JG408" s="14"/>
      <c r="JH408" s="14"/>
      <c r="JI408" s="14"/>
      <c r="JJ408" s="14"/>
      <c r="JK408" s="14"/>
      <c r="JL408" s="14"/>
      <c r="JM408" s="14"/>
      <c r="JN408" s="14"/>
      <c r="JO408" s="14"/>
      <c r="JP408" s="14"/>
      <c r="JQ408" s="14"/>
      <c r="JR408" s="14"/>
      <c r="JS408" s="14"/>
      <c r="JT408" s="14"/>
      <c r="JU408" s="14"/>
      <c r="JV408" s="14"/>
      <c r="JW408" s="14"/>
      <c r="JX408" s="14"/>
      <c r="JY408" s="14"/>
      <c r="JZ408" s="14"/>
      <c r="KA408" s="14"/>
      <c r="KB408" s="14"/>
      <c r="KC408" s="14"/>
      <c r="KD408" s="14"/>
      <c r="KE408" s="14"/>
      <c r="KF408" s="14"/>
      <c r="KG408" s="14"/>
      <c r="KH408" s="14"/>
      <c r="KI408" s="14"/>
      <c r="KJ408" s="14"/>
      <c r="KK408" s="14"/>
      <c r="KL408" s="14"/>
      <c r="KM408" s="14"/>
      <c r="KN408" s="14"/>
      <c r="KO408" s="14"/>
      <c r="KP408" s="14"/>
      <c r="KQ408" s="14"/>
      <c r="KR408" s="14"/>
      <c r="KS408" s="14"/>
      <c r="KT408" s="14"/>
      <c r="KU408" s="14"/>
      <c r="KV408" s="14"/>
      <c r="KW408" s="14"/>
      <c r="KX408" s="14"/>
      <c r="KY408" s="14"/>
      <c r="KZ408" s="14"/>
      <c r="LA408" s="14"/>
      <c r="LB408" s="14"/>
      <c r="LC408" s="14"/>
      <c r="LD408" s="14"/>
      <c r="LE408" s="14"/>
      <c r="LF408" s="14"/>
      <c r="LG408" s="14"/>
      <c r="LH408" s="14"/>
      <c r="LI408" s="14"/>
      <c r="LJ408" s="14"/>
      <c r="LK408" s="14"/>
      <c r="LL408" s="14"/>
      <c r="LM408" s="14"/>
      <c r="LN408" s="14"/>
      <c r="LO408" s="14"/>
      <c r="LP408" s="14"/>
      <c r="LQ408" s="14"/>
      <c r="LR408" s="14"/>
      <c r="LS408" s="14"/>
      <c r="LT408" s="14"/>
      <c r="LU408" s="14"/>
      <c r="LV408" s="14"/>
      <c r="LW408" s="14"/>
      <c r="LX408" s="14"/>
      <c r="LY408" s="14"/>
      <c r="LZ408" s="14"/>
      <c r="MA408" s="14"/>
      <c r="MB408" s="14"/>
      <c r="MC408" s="14"/>
      <c r="MD408" s="14"/>
      <c r="ME408" s="14"/>
      <c r="MF408" s="14"/>
      <c r="MG408" s="14"/>
      <c r="MH408" s="14"/>
      <c r="MI408" s="14"/>
      <c r="MJ408" s="14"/>
      <c r="MK408" s="14"/>
      <c r="ML408" s="14"/>
      <c r="MM408" s="14"/>
      <c r="MN408" s="14"/>
      <c r="MO408" s="14"/>
      <c r="MP408" s="14"/>
      <c r="MQ408" s="14"/>
      <c r="MR408" s="14"/>
      <c r="MS408" s="14"/>
      <c r="MT408" s="14"/>
      <c r="MU408" s="14"/>
      <c r="MV408" s="14"/>
      <c r="MW408" s="14"/>
      <c r="MX408" s="14"/>
      <c r="MY408" s="14"/>
      <c r="MZ408" s="14"/>
      <c r="NA408" s="14"/>
      <c r="NB408" s="14"/>
      <c r="NC408" s="14"/>
      <c r="ND408" s="14"/>
      <c r="NE408" s="14"/>
      <c r="NF408" s="14"/>
      <c r="NG408" s="14"/>
      <c r="NH408" s="14"/>
      <c r="NI408" s="14"/>
      <c r="NJ408" s="14"/>
      <c r="NK408" s="14"/>
      <c r="NL408" s="14"/>
      <c r="NM408" s="14"/>
      <c r="NN408" s="14"/>
      <c r="NO408" s="14"/>
      <c r="NP408" s="14"/>
      <c r="NQ408" s="14"/>
      <c r="NR408" s="14"/>
      <c r="NS408" s="14"/>
      <c r="NT408" s="14"/>
      <c r="NU408" s="14"/>
      <c r="NV408" s="14"/>
      <c r="NW408" s="14"/>
      <c r="NX408" s="14"/>
      <c r="NY408" s="14"/>
      <c r="NZ408" s="14"/>
      <c r="OA408" s="14"/>
      <c r="OB408" s="14"/>
      <c r="OC408" s="14"/>
      <c r="OD408" s="14"/>
      <c r="OE408" s="14"/>
      <c r="OF408" s="14"/>
      <c r="OG408" s="14"/>
      <c r="OH408" s="14"/>
      <c r="OI408" s="14"/>
      <c r="OJ408" s="14"/>
      <c r="OK408" s="14"/>
      <c r="OL408" s="14"/>
      <c r="OM408" s="14"/>
      <c r="ON408" s="14"/>
      <c r="OO408" s="14"/>
      <c r="OP408" s="14"/>
      <c r="OQ408" s="14"/>
      <c r="OR408" s="14"/>
      <c r="OS408" s="14"/>
      <c r="OT408" s="14"/>
      <c r="OU408" s="14"/>
      <c r="OV408" s="14"/>
      <c r="OW408" s="14"/>
      <c r="OX408" s="14"/>
      <c r="OY408" s="14"/>
      <c r="OZ408" s="14"/>
      <c r="PA408" s="14"/>
      <c r="PB408" s="14"/>
      <c r="PC408" s="14"/>
      <c r="PD408" s="14"/>
      <c r="PE408" s="14"/>
      <c r="PF408" s="14"/>
      <c r="PG408" s="14"/>
      <c r="PH408" s="14"/>
      <c r="PI408" s="14"/>
      <c r="PJ408" s="14"/>
      <c r="PK408" s="14"/>
      <c r="PL408" s="14"/>
      <c r="PM408" s="14"/>
      <c r="PN408" s="14"/>
      <c r="PO408" s="14"/>
      <c r="PP408" s="14"/>
      <c r="PQ408" s="14"/>
      <c r="PR408" s="14"/>
      <c r="PS408" s="14"/>
      <c r="PT408" s="14"/>
      <c r="PU408" s="14"/>
      <c r="PV408" s="14"/>
      <c r="PW408" s="14"/>
      <c r="PX408" s="14"/>
      <c r="PY408" s="14"/>
      <c r="PZ408" s="14"/>
      <c r="QA408" s="14"/>
      <c r="QB408" s="14"/>
      <c r="QC408" s="14"/>
      <c r="QD408" s="14"/>
      <c r="QE408" s="14"/>
      <c r="QF408" s="14"/>
      <c r="QG408" s="14"/>
      <c r="QH408" s="14"/>
      <c r="QI408" s="14"/>
      <c r="QJ408" s="14"/>
      <c r="QK408" s="14"/>
      <c r="QL408" s="14"/>
      <c r="QM408" s="14"/>
      <c r="QN408" s="14"/>
      <c r="QO408" s="14"/>
      <c r="QP408" s="14"/>
      <c r="QQ408" s="14"/>
      <c r="QR408" s="14"/>
      <c r="QS408" s="14"/>
      <c r="QT408" s="14"/>
      <c r="QU408" s="14"/>
      <c r="QV408" s="14"/>
      <c r="QW408" s="14"/>
      <c r="QX408" s="14"/>
      <c r="QY408" s="14"/>
      <c r="QZ408" s="14"/>
      <c r="RA408" s="14"/>
      <c r="RB408" s="14"/>
      <c r="RC408" s="14"/>
      <c r="RD408" s="14"/>
      <c r="RE408" s="14"/>
      <c r="RF408" s="14"/>
      <c r="RG408" s="14"/>
      <c r="RH408" s="14"/>
      <c r="RI408" s="14"/>
      <c r="RJ408" s="14"/>
      <c r="RK408" s="14"/>
      <c r="RL408" s="14"/>
      <c r="RM408" s="14"/>
      <c r="RN408" s="14"/>
      <c r="RO408" s="14"/>
      <c r="RP408" s="14"/>
      <c r="RQ408" s="14"/>
      <c r="RR408" s="14"/>
      <c r="RS408" s="14"/>
      <c r="RT408" s="14"/>
      <c r="RU408" s="14"/>
      <c r="RV408" s="14"/>
      <c r="RW408" s="14"/>
      <c r="RX408" s="14"/>
      <c r="RY408" s="14"/>
      <c r="RZ408" s="14"/>
      <c r="SA408" s="14"/>
      <c r="SB408" s="14"/>
      <c r="SC408" s="14"/>
      <c r="SD408" s="14"/>
      <c r="SE408" s="14"/>
      <c r="SF408" s="14"/>
      <c r="SG408" s="14"/>
      <c r="SH408" s="14"/>
      <c r="SI408" s="14"/>
      <c r="SJ408" s="14"/>
      <c r="SK408" s="14"/>
      <c r="SL408" s="14"/>
      <c r="SM408" s="14"/>
      <c r="SN408" s="14"/>
      <c r="SO408" s="14"/>
      <c r="SP408" s="14"/>
      <c r="SQ408" s="14"/>
      <c r="SR408" s="14"/>
      <c r="SS408" s="14"/>
      <c r="ST408" s="14"/>
      <c r="SU408" s="14"/>
      <c r="SV408" s="14"/>
      <c r="SW408" s="14"/>
      <c r="SX408" s="14"/>
      <c r="SY408" s="14"/>
      <c r="SZ408" s="14"/>
      <c r="TA408" s="14"/>
      <c r="TB408" s="14"/>
      <c r="TC408" s="14"/>
      <c r="TD408" s="14"/>
      <c r="TE408" s="14"/>
      <c r="TF408" s="14"/>
      <c r="TG408" s="14"/>
      <c r="TH408" s="14"/>
      <c r="TI408" s="14"/>
      <c r="TJ408" s="14"/>
      <c r="TK408" s="14"/>
      <c r="TL408" s="14"/>
      <c r="TM408" s="14"/>
      <c r="TN408" s="14"/>
      <c r="TO408" s="14"/>
      <c r="TP408" s="14"/>
      <c r="TQ408" s="14"/>
      <c r="TR408" s="14"/>
      <c r="TS408" s="14"/>
      <c r="TT408" s="14"/>
      <c r="TU408" s="14"/>
      <c r="TV408" s="14"/>
      <c r="TW408" s="14"/>
      <c r="TX408" s="14"/>
      <c r="TY408" s="14"/>
      <c r="TZ408" s="14"/>
      <c r="UA408" s="14"/>
      <c r="UB408" s="14"/>
      <c r="UC408" s="14"/>
      <c r="UD408" s="14"/>
      <c r="UE408" s="14"/>
      <c r="UF408" s="14"/>
      <c r="UG408" s="14"/>
      <c r="UH408" s="14"/>
      <c r="UI408" s="14"/>
      <c r="UJ408" s="14"/>
      <c r="UK408" s="14"/>
      <c r="UL408" s="14"/>
      <c r="UM408" s="14"/>
      <c r="UN408" s="14"/>
      <c r="UO408" s="14"/>
      <c r="UP408" s="14"/>
      <c r="UQ408" s="14"/>
      <c r="UR408" s="14"/>
      <c r="US408" s="14"/>
      <c r="UT408" s="14"/>
      <c r="UU408" s="14"/>
      <c r="UV408" s="14"/>
      <c r="UW408" s="14"/>
      <c r="UX408" s="14"/>
      <c r="UY408" s="14"/>
      <c r="UZ408" s="14"/>
      <c r="VA408" s="14"/>
      <c r="VB408" s="14"/>
      <c r="VC408" s="14"/>
      <c r="VD408" s="14"/>
      <c r="VE408" s="14"/>
      <c r="VF408" s="14"/>
      <c r="VG408" s="14"/>
      <c r="VH408" s="14"/>
      <c r="VI408" s="14"/>
      <c r="VJ408" s="14"/>
      <c r="VK408" s="14"/>
      <c r="VL408" s="14"/>
      <c r="VM408" s="14"/>
      <c r="VN408" s="14"/>
      <c r="VO408" s="14"/>
      <c r="VP408" s="14"/>
      <c r="VQ408" s="14"/>
      <c r="VR408" s="14"/>
      <c r="VS408" s="14"/>
      <c r="VT408" s="14"/>
      <c r="VU408" s="14"/>
      <c r="VV408" s="14"/>
      <c r="VW408" s="14"/>
      <c r="VX408" s="14"/>
      <c r="VY408" s="14"/>
      <c r="VZ408" s="14"/>
      <c r="WA408" s="14"/>
      <c r="WB408" s="14"/>
      <c r="WC408" s="14"/>
      <c r="WD408" s="14"/>
      <c r="WE408" s="14"/>
      <c r="WF408" s="14"/>
      <c r="WG408" s="14"/>
      <c r="WH408" s="14"/>
      <c r="WI408" s="14"/>
      <c r="WJ408" s="14"/>
      <c r="WK408" s="14"/>
      <c r="WL408" s="14"/>
      <c r="WM408" s="14"/>
      <c r="WN408" s="14"/>
      <c r="WO408" s="14"/>
      <c r="WP408" s="14"/>
      <c r="WQ408" s="14"/>
      <c r="WR408" s="14"/>
      <c r="WS408" s="14"/>
      <c r="WT408" s="14"/>
      <c r="WU408" s="14"/>
      <c r="WV408" s="14"/>
      <c r="WW408" s="14"/>
      <c r="WX408" s="14"/>
      <c r="WY408" s="14"/>
      <c r="WZ408" s="14"/>
      <c r="XA408" s="14"/>
      <c r="XB408" s="14"/>
      <c r="XC408" s="14"/>
      <c r="XD408" s="14"/>
      <c r="XE408" s="14"/>
      <c r="XF408" s="14"/>
      <c r="XG408" s="14"/>
      <c r="XH408" s="14"/>
      <c r="XI408" s="14"/>
      <c r="XJ408" s="14"/>
      <c r="XK408" s="14"/>
      <c r="XL408" s="14"/>
      <c r="XM408" s="14"/>
      <c r="XN408" s="14"/>
      <c r="XO408" s="14"/>
      <c r="XP408" s="14"/>
      <c r="XQ408" s="14"/>
      <c r="XR408" s="14"/>
      <c r="XS408" s="14"/>
      <c r="XT408" s="14"/>
      <c r="XU408" s="14"/>
      <c r="XV408" s="14"/>
      <c r="XW408" s="14"/>
      <c r="XX408" s="14"/>
      <c r="XY408" s="14"/>
      <c r="XZ408" s="14"/>
      <c r="YA408" s="14"/>
      <c r="YB408" s="14"/>
      <c r="YC408" s="14"/>
      <c r="YD408" s="14"/>
      <c r="YE408" s="14"/>
      <c r="YF408" s="14"/>
      <c r="YG408" s="14"/>
      <c r="YH408" s="14"/>
      <c r="YI408" s="14"/>
      <c r="YJ408" s="14"/>
      <c r="YK408" s="14"/>
      <c r="YL408" s="14"/>
      <c r="YM408" s="14"/>
      <c r="YN408" s="14"/>
      <c r="YO408" s="14"/>
      <c r="YP408" s="14"/>
      <c r="YQ408" s="14"/>
      <c r="YR408" s="14"/>
      <c r="YS408" s="14"/>
      <c r="YT408" s="14"/>
      <c r="YU408" s="14"/>
      <c r="YV408" s="14"/>
      <c r="YW408" s="14"/>
      <c r="YX408" s="14"/>
      <c r="YY408" s="14"/>
      <c r="YZ408" s="14"/>
      <c r="ZA408" s="14"/>
      <c r="ZB408" s="14"/>
      <c r="ZC408" s="14"/>
      <c r="ZD408" s="14"/>
      <c r="ZE408" s="14"/>
      <c r="ZF408" s="14"/>
      <c r="ZG408" s="14"/>
      <c r="ZH408" s="14"/>
      <c r="ZI408" s="14"/>
      <c r="ZJ408" s="14"/>
      <c r="ZK408" s="14"/>
      <c r="ZL408" s="14"/>
      <c r="ZM408" s="14"/>
      <c r="ZN408" s="14"/>
      <c r="ZO408" s="14"/>
      <c r="ZP408" s="14"/>
      <c r="ZQ408" s="14"/>
      <c r="ZR408" s="14"/>
      <c r="ZS408" s="14"/>
      <c r="ZT408" s="14"/>
      <c r="ZU408" s="14"/>
      <c r="ZV408" s="14"/>
      <c r="ZW408" s="14"/>
      <c r="ZX408" s="14"/>
      <c r="ZY408" s="14"/>
      <c r="ZZ408" s="14"/>
      <c r="AAA408" s="14"/>
      <c r="AAB408" s="14"/>
      <c r="AAC408" s="14"/>
      <c r="AAD408" s="14"/>
      <c r="AAE408" s="14"/>
      <c r="AAF408" s="14"/>
      <c r="AAG408" s="14"/>
      <c r="AAH408" s="14"/>
      <c r="AAI408" s="14"/>
      <c r="AAJ408" s="14"/>
      <c r="AAK408" s="14"/>
      <c r="AAL408" s="14"/>
      <c r="AAM408" s="14"/>
      <c r="AAN408" s="14"/>
      <c r="AAO408" s="14"/>
      <c r="AAP408" s="14"/>
      <c r="AAQ408" s="14"/>
      <c r="AAR408" s="14"/>
      <c r="AAS408" s="14"/>
      <c r="AAT408" s="14"/>
      <c r="AAU408" s="14"/>
      <c r="AAV408" s="14"/>
      <c r="AAW408" s="14"/>
      <c r="AAX408" s="14"/>
      <c r="AAY408" s="14"/>
      <c r="AAZ408" s="14"/>
      <c r="ABA408" s="14"/>
      <c r="ABB408" s="14"/>
      <c r="ABC408" s="14"/>
      <c r="ABD408" s="14"/>
      <c r="ABE408" s="14"/>
      <c r="ABF408" s="14"/>
      <c r="ABG408" s="14"/>
      <c r="ABH408" s="14"/>
      <c r="ABI408" s="14"/>
      <c r="ABJ408" s="14"/>
      <c r="ABK408" s="14"/>
      <c r="ABL408" s="14"/>
      <c r="ABM408" s="14"/>
      <c r="ABN408" s="14"/>
      <c r="ABO408" s="14"/>
      <c r="ABP408" s="14"/>
      <c r="ABQ408" s="14"/>
      <c r="ABR408" s="14"/>
      <c r="ABS408" s="14"/>
      <c r="ABT408" s="14"/>
      <c r="ABU408" s="14"/>
      <c r="ABV408" s="14"/>
      <c r="ABW408" s="14"/>
      <c r="ABX408" s="14"/>
      <c r="ABY408" s="14"/>
      <c r="ABZ408" s="14"/>
      <c r="ACA408" s="14"/>
      <c r="ACB408" s="14"/>
      <c r="ACC408" s="14"/>
      <c r="ACD408" s="14"/>
      <c r="ACE408" s="14"/>
      <c r="ACF408" s="14"/>
      <c r="ACG408" s="14"/>
      <c r="ACH408" s="14"/>
      <c r="ACI408" s="14"/>
      <c r="ACJ408" s="14"/>
      <c r="ACK408" s="14"/>
      <c r="ACL408" s="14"/>
      <c r="ACM408" s="14"/>
      <c r="ACN408" s="14"/>
      <c r="ACO408" s="14"/>
      <c r="ACP408" s="14"/>
      <c r="ACQ408" s="14"/>
      <c r="ACR408" s="14"/>
      <c r="ACS408" s="14"/>
      <c r="ACT408" s="14"/>
      <c r="ACU408" s="14"/>
      <c r="ACV408" s="14"/>
      <c r="ACW408" s="14"/>
      <c r="ACX408" s="14"/>
      <c r="ACY408" s="14"/>
      <c r="ACZ408" s="14"/>
      <c r="ADA408" s="14"/>
      <c r="ADB408" s="14"/>
      <c r="ADC408" s="14"/>
      <c r="ADD408" s="14"/>
      <c r="ADE408" s="14"/>
      <c r="ADF408" s="14"/>
      <c r="ADG408" s="14"/>
      <c r="ADH408" s="14"/>
      <c r="ADI408" s="14"/>
      <c r="ADJ408" s="14"/>
      <c r="ADK408" s="14"/>
      <c r="ADL408" s="14"/>
      <c r="ADM408" s="14"/>
      <c r="ADN408" s="14"/>
      <c r="ADO408" s="14"/>
      <c r="ADP408" s="14"/>
      <c r="ADQ408" s="14"/>
      <c r="ADR408" s="14"/>
      <c r="ADS408" s="14"/>
      <c r="ADT408" s="14"/>
      <c r="ADU408" s="14"/>
      <c r="ADV408" s="14"/>
      <c r="ADW408" s="14"/>
      <c r="ADX408" s="14"/>
      <c r="ADY408" s="14"/>
      <c r="ADZ408" s="14"/>
      <c r="AEA408" s="14"/>
      <c r="AEB408" s="14"/>
      <c r="AEC408" s="14"/>
      <c r="AED408" s="14"/>
      <c r="AEE408" s="14"/>
      <c r="AEF408" s="14"/>
      <c r="AEG408" s="14"/>
      <c r="AEH408" s="14"/>
      <c r="AEI408" s="14"/>
      <c r="AEJ408" s="14"/>
      <c r="AEK408" s="14"/>
      <c r="AEL408" s="14"/>
      <c r="AEM408" s="14"/>
      <c r="AEN408" s="14"/>
      <c r="AEO408" s="14"/>
      <c r="AEP408" s="14"/>
      <c r="AEQ408" s="14"/>
      <c r="AER408" s="14"/>
      <c r="AES408" s="14"/>
      <c r="AET408" s="14"/>
      <c r="AEU408" s="14"/>
      <c r="AEV408" s="14"/>
      <c r="AEW408" s="14"/>
      <c r="AEX408" s="14"/>
      <c r="AEY408" s="14"/>
      <c r="AEZ408" s="14"/>
      <c r="AFA408" s="14"/>
      <c r="AFB408" s="14"/>
      <c r="AFC408" s="14"/>
      <c r="AFD408" s="14"/>
      <c r="AFE408" s="14"/>
      <c r="AFF408" s="14"/>
      <c r="AFG408" s="14"/>
      <c r="AFH408" s="14"/>
      <c r="AFI408" s="14"/>
      <c r="AFJ408" s="14"/>
      <c r="AFK408" s="14"/>
      <c r="AFL408" s="14"/>
      <c r="AFM408" s="14"/>
      <c r="AFN408" s="14"/>
      <c r="AFO408" s="14"/>
      <c r="AFP408" s="14"/>
      <c r="AFQ408" s="14"/>
      <c r="AFR408" s="14"/>
      <c r="AFS408" s="14"/>
      <c r="AFT408" s="14"/>
      <c r="AFU408" s="14"/>
      <c r="AFV408" s="14"/>
      <c r="AFW408" s="14"/>
      <c r="AFX408" s="14"/>
      <c r="AFY408" s="14"/>
      <c r="AFZ408" s="14"/>
      <c r="AGA408" s="14"/>
      <c r="AGB408" s="14"/>
      <c r="AGC408" s="14"/>
      <c r="AGD408" s="14"/>
      <c r="AGE408" s="14"/>
      <c r="AGF408" s="14"/>
      <c r="AGG408" s="14"/>
      <c r="AGH408" s="14"/>
      <c r="AGI408" s="14"/>
      <c r="AGJ408" s="14"/>
      <c r="AGK408" s="14"/>
      <c r="AGL408" s="14"/>
      <c r="AGM408" s="14"/>
      <c r="AGN408" s="14"/>
      <c r="AGO408" s="14"/>
      <c r="AGP408" s="14"/>
      <c r="AGQ408" s="14"/>
      <c r="AGR408" s="14"/>
      <c r="AGS408" s="14"/>
      <c r="AGT408" s="14"/>
      <c r="AGU408" s="14"/>
      <c r="AGV408" s="14"/>
      <c r="AGW408" s="14"/>
      <c r="AGX408" s="14"/>
      <c r="AGY408" s="14"/>
      <c r="AGZ408" s="14"/>
      <c r="AHA408" s="14"/>
      <c r="AHB408" s="14"/>
      <c r="AHC408" s="14"/>
      <c r="AHD408" s="14"/>
      <c r="AHE408" s="14"/>
      <c r="AHF408" s="14"/>
      <c r="AHG408" s="14"/>
      <c r="AHH408" s="14"/>
      <c r="AHI408" s="14"/>
      <c r="AHJ408" s="14"/>
      <c r="AHK408" s="14"/>
      <c r="AHL408" s="14"/>
      <c r="AHM408" s="14"/>
      <c r="AHN408" s="14"/>
      <c r="AHO408" s="14"/>
      <c r="AHP408" s="14"/>
      <c r="AHQ408" s="14"/>
      <c r="AHR408" s="14"/>
      <c r="AHS408" s="14"/>
      <c r="AHT408" s="14"/>
      <c r="AHU408" s="14"/>
      <c r="AHV408" s="14"/>
      <c r="AHW408" s="14"/>
      <c r="AHX408" s="14"/>
      <c r="AHY408" s="14"/>
      <c r="AHZ408" s="14"/>
      <c r="AIA408" s="14"/>
      <c r="AIB408" s="14"/>
      <c r="AIC408" s="14"/>
      <c r="AID408" s="14"/>
      <c r="AIE408" s="14"/>
      <c r="AIF408" s="14"/>
      <c r="AIG408" s="14"/>
      <c r="AIH408" s="14"/>
      <c r="AII408" s="14"/>
      <c r="AIJ408" s="14"/>
      <c r="AIK408" s="14"/>
      <c r="AIL408" s="14"/>
      <c r="AIM408" s="14"/>
      <c r="AIN408" s="14"/>
      <c r="AIO408" s="14"/>
      <c r="AIP408" s="14"/>
      <c r="AIQ408" s="14"/>
      <c r="AIR408" s="14"/>
      <c r="AIS408" s="14"/>
      <c r="AIT408" s="14"/>
      <c r="AIU408" s="14"/>
      <c r="AIV408" s="14"/>
      <c r="AIW408" s="14"/>
      <c r="AIX408" s="14"/>
      <c r="AIY408" s="14"/>
      <c r="AIZ408" s="14"/>
      <c r="AJA408" s="14"/>
      <c r="AJB408" s="14"/>
      <c r="AJC408" s="14"/>
      <c r="AJD408" s="14"/>
      <c r="AJE408" s="14"/>
      <c r="AJF408" s="14"/>
      <c r="AJG408" s="14"/>
      <c r="AJH408" s="14"/>
      <c r="AJI408" s="14"/>
      <c r="AJJ408" s="14"/>
      <c r="AJK408" s="14"/>
      <c r="AJL408" s="14"/>
      <c r="AJM408" s="14"/>
      <c r="AJN408" s="14"/>
      <c r="AJO408" s="14"/>
      <c r="AJP408"/>
      <c r="AJQ408"/>
      <c r="AJR408"/>
      <c r="AJS408"/>
      <c r="AJT408"/>
      <c r="AJU408"/>
      <c r="AJV408"/>
      <c r="AJW408"/>
      <c r="AJX408"/>
      <c r="AJY408"/>
      <c r="AJZ408"/>
      <c r="AKA408"/>
      <c r="AKB408"/>
      <c r="AKC408"/>
      <c r="AKD408"/>
      <c r="AKE408"/>
      <c r="AKF408"/>
      <c r="AKG408"/>
      <c r="AKH408"/>
      <c r="AKI408"/>
    </row>
    <row r="409" spans="1:971" x14ac:dyDescent="0.25">
      <c r="A409" s="1" t="s">
        <v>153</v>
      </c>
      <c r="B409" s="1" t="s">
        <v>154</v>
      </c>
      <c r="C409" s="1" t="s">
        <v>131</v>
      </c>
      <c r="D409" s="2">
        <v>306256</v>
      </c>
      <c r="E409" s="2">
        <v>95254.84</v>
      </c>
      <c r="F409" s="2">
        <v>898144.33</v>
      </c>
      <c r="G409" s="2">
        <v>-591888.32999999996</v>
      </c>
      <c r="H409" s="2">
        <v>293.26</v>
      </c>
      <c r="I409" s="3">
        <v>790000</v>
      </c>
      <c r="J409" s="4">
        <v>1096256</v>
      </c>
      <c r="K409" s="5">
        <v>136363.63636363635</v>
      </c>
      <c r="L409" s="4">
        <v>1252704.8862719999</v>
      </c>
      <c r="M409" s="4">
        <v>1326614.474562048</v>
      </c>
    </row>
    <row r="410" spans="1:971" s="1" customFormat="1" ht="17.25" customHeight="1" x14ac:dyDescent="0.25">
      <c r="A410" s="1" t="s">
        <v>78</v>
      </c>
      <c r="B410" s="1" t="s">
        <v>154</v>
      </c>
      <c r="C410" s="1" t="s">
        <v>58</v>
      </c>
      <c r="D410" s="2">
        <v>588287</v>
      </c>
      <c r="E410" s="2">
        <v>56991.38</v>
      </c>
      <c r="F410" s="2">
        <v>461472.41</v>
      </c>
      <c r="G410" s="2">
        <v>126814.59</v>
      </c>
      <c r="H410" s="2">
        <v>78.44</v>
      </c>
      <c r="I410" s="3">
        <v>0</v>
      </c>
      <c r="J410" s="4">
        <v>588287</v>
      </c>
      <c r="K410" s="5">
        <v>632996.81200000003</v>
      </c>
      <c r="L410" s="4">
        <v>672242.614344</v>
      </c>
      <c r="M410" s="4">
        <v>711904.92859029595</v>
      </c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  <c r="IJ410"/>
      <c r="IK410"/>
      <c r="IL410"/>
      <c r="IM410"/>
      <c r="IN410"/>
      <c r="IO410"/>
      <c r="IP410"/>
      <c r="IQ410"/>
      <c r="IR410"/>
      <c r="IS410"/>
      <c r="IT410"/>
      <c r="IU410"/>
      <c r="IV410"/>
      <c r="IW410"/>
      <c r="IX410"/>
      <c r="IY410"/>
      <c r="IZ410"/>
      <c r="JA410"/>
      <c r="JB410"/>
      <c r="JC410"/>
      <c r="JD410"/>
      <c r="JE410"/>
      <c r="JF410"/>
      <c r="JG410"/>
      <c r="JH410"/>
      <c r="JI410"/>
      <c r="JJ410"/>
      <c r="JK410"/>
      <c r="JL410"/>
      <c r="JM410"/>
      <c r="JN410"/>
      <c r="JO410"/>
      <c r="JP410"/>
      <c r="JQ410"/>
      <c r="JR410"/>
      <c r="JS410"/>
      <c r="JT410"/>
      <c r="JU410"/>
      <c r="JV410"/>
      <c r="JW410"/>
      <c r="JX410"/>
      <c r="JY410"/>
      <c r="JZ410"/>
      <c r="KA410"/>
      <c r="KB410"/>
      <c r="KC410"/>
      <c r="KD410"/>
      <c r="KE410"/>
      <c r="KF410"/>
      <c r="KG410"/>
      <c r="KH410"/>
      <c r="KI410"/>
      <c r="KJ410"/>
      <c r="KK410"/>
      <c r="KL410"/>
      <c r="KM410"/>
      <c r="KN410"/>
      <c r="KO410"/>
      <c r="KP410"/>
      <c r="KQ410"/>
      <c r="KR410"/>
      <c r="KS410"/>
      <c r="KT410"/>
      <c r="KU410"/>
      <c r="KV410"/>
      <c r="KW410"/>
      <c r="KX410"/>
      <c r="KY410"/>
      <c r="KZ410"/>
      <c r="LA410"/>
      <c r="LB410"/>
      <c r="LC410"/>
      <c r="LD410"/>
      <c r="LE410"/>
      <c r="LF410"/>
      <c r="LG410"/>
      <c r="LH410"/>
      <c r="LI410"/>
      <c r="LJ410"/>
      <c r="LK410"/>
      <c r="LL410"/>
      <c r="LM410"/>
      <c r="LN410"/>
      <c r="LO410"/>
      <c r="LP410"/>
      <c r="LQ410"/>
      <c r="LR410"/>
      <c r="LS410"/>
      <c r="LT410"/>
      <c r="LU410"/>
      <c r="LV410"/>
      <c r="LW410"/>
      <c r="LX410"/>
      <c r="LY410"/>
      <c r="LZ410"/>
      <c r="MA410"/>
      <c r="MB410"/>
      <c r="MC410"/>
      <c r="MD410"/>
      <c r="ME410"/>
      <c r="MF410"/>
      <c r="MG410"/>
      <c r="MH410"/>
      <c r="MI410"/>
      <c r="MJ410"/>
      <c r="MK410"/>
      <c r="ML410"/>
      <c r="MM410"/>
      <c r="MN410"/>
      <c r="MO410"/>
      <c r="MP410"/>
      <c r="MQ410"/>
      <c r="MR410"/>
      <c r="MS410"/>
      <c r="MT410"/>
      <c r="MU410"/>
      <c r="MV410"/>
      <c r="MW410"/>
      <c r="MX410"/>
      <c r="MY410"/>
      <c r="MZ410"/>
      <c r="NA410"/>
      <c r="NB410"/>
      <c r="NC410"/>
      <c r="ND410"/>
      <c r="NE410"/>
      <c r="NF410"/>
      <c r="NG410"/>
      <c r="NH410"/>
      <c r="NI410"/>
      <c r="NJ410"/>
      <c r="NK410"/>
      <c r="NL410"/>
      <c r="NM410"/>
      <c r="NN410"/>
      <c r="NO410"/>
      <c r="NP410"/>
      <c r="NQ410"/>
      <c r="NR410"/>
      <c r="NS410"/>
      <c r="NT410"/>
      <c r="NU410"/>
      <c r="NV410"/>
      <c r="NW410"/>
      <c r="NX410"/>
      <c r="NY410"/>
      <c r="NZ410"/>
      <c r="OA410"/>
      <c r="OB410"/>
      <c r="OC410"/>
      <c r="OD410"/>
      <c r="OE410"/>
      <c r="OF410"/>
      <c r="OG410"/>
      <c r="OH410"/>
      <c r="OI410"/>
      <c r="OJ410"/>
      <c r="OK410"/>
      <c r="OL410"/>
      <c r="OM410"/>
      <c r="ON410"/>
      <c r="OO410"/>
      <c r="OP410"/>
      <c r="OQ410"/>
      <c r="OR410"/>
      <c r="OS410"/>
      <c r="OT410"/>
      <c r="OU410"/>
      <c r="OV410"/>
      <c r="OW410"/>
      <c r="OX410"/>
      <c r="OY410"/>
      <c r="OZ410"/>
      <c r="PA410"/>
      <c r="PB410"/>
      <c r="PC410"/>
      <c r="PD410"/>
      <c r="PE410"/>
      <c r="PF410"/>
      <c r="PG410"/>
      <c r="PH410"/>
      <c r="PI410"/>
      <c r="PJ410"/>
      <c r="PK410"/>
      <c r="PL410"/>
      <c r="PM410"/>
      <c r="PN410"/>
      <c r="PO410"/>
      <c r="PP410"/>
      <c r="PQ410"/>
      <c r="PR410"/>
      <c r="PS410"/>
      <c r="PT410"/>
      <c r="PU410"/>
      <c r="PV410"/>
      <c r="PW410"/>
      <c r="PX410"/>
      <c r="PY410"/>
      <c r="PZ410"/>
      <c r="QA410"/>
      <c r="QB410"/>
      <c r="QC410"/>
      <c r="QD410"/>
      <c r="QE410"/>
      <c r="QF410"/>
      <c r="QG410"/>
      <c r="QH410"/>
      <c r="QI410"/>
      <c r="QJ410"/>
      <c r="QK410"/>
      <c r="QL410"/>
      <c r="QM410"/>
      <c r="QN410"/>
      <c r="QO410"/>
      <c r="QP410"/>
      <c r="QQ410"/>
      <c r="QR410"/>
      <c r="QS410"/>
      <c r="QT410"/>
      <c r="QU410"/>
      <c r="QV410"/>
      <c r="QW410"/>
      <c r="QX410"/>
      <c r="QY410"/>
      <c r="QZ410"/>
      <c r="RA410"/>
      <c r="RB410"/>
      <c r="RC410"/>
      <c r="RD410"/>
      <c r="RE410"/>
      <c r="RF410"/>
      <c r="RG410"/>
      <c r="RH410"/>
      <c r="RI410"/>
      <c r="RJ410"/>
      <c r="RK410"/>
      <c r="RL410"/>
      <c r="RM410"/>
      <c r="RN410"/>
      <c r="RO410"/>
      <c r="RP410"/>
      <c r="RQ410"/>
      <c r="RR410"/>
      <c r="RS410"/>
      <c r="RT410"/>
      <c r="RU410"/>
      <c r="RV410"/>
      <c r="RW410"/>
      <c r="RX410"/>
      <c r="RY410"/>
      <c r="RZ410"/>
      <c r="SA410"/>
      <c r="SB410"/>
      <c r="SC410"/>
      <c r="SD410"/>
      <c r="SE410"/>
      <c r="SF410"/>
      <c r="SG410"/>
      <c r="SH410"/>
      <c r="SI410"/>
      <c r="SJ410"/>
      <c r="SK410"/>
      <c r="SL410"/>
      <c r="SM410"/>
      <c r="SN410"/>
      <c r="SO410"/>
      <c r="SP410"/>
      <c r="SQ410"/>
      <c r="SR410"/>
      <c r="SS410"/>
      <c r="ST410"/>
      <c r="SU410"/>
      <c r="SV410"/>
      <c r="SW410"/>
      <c r="SX410"/>
      <c r="SY410"/>
      <c r="SZ410"/>
      <c r="TA410"/>
      <c r="TB410"/>
      <c r="TC410"/>
      <c r="TD410"/>
      <c r="TE410"/>
      <c r="TF410"/>
      <c r="TG410"/>
      <c r="TH410"/>
      <c r="TI410"/>
      <c r="TJ410"/>
      <c r="TK410"/>
      <c r="TL410"/>
      <c r="TM410"/>
      <c r="TN410"/>
      <c r="TO410"/>
      <c r="TP410"/>
      <c r="TQ410"/>
      <c r="TR410"/>
      <c r="TS410"/>
      <c r="TT410"/>
      <c r="TU410"/>
      <c r="TV410"/>
      <c r="TW410"/>
      <c r="TX410"/>
      <c r="TY410"/>
      <c r="TZ410"/>
      <c r="UA410"/>
      <c r="UB410"/>
      <c r="UC410"/>
      <c r="UD410"/>
      <c r="UE410"/>
      <c r="UF410"/>
      <c r="UG410"/>
      <c r="UH410"/>
      <c r="UI410"/>
      <c r="UJ410"/>
      <c r="UK410"/>
      <c r="UL410"/>
      <c r="UM410"/>
      <c r="UN410"/>
      <c r="UO410"/>
      <c r="UP410"/>
      <c r="UQ410"/>
      <c r="UR410"/>
      <c r="US410"/>
      <c r="UT410"/>
      <c r="UU410"/>
      <c r="UV410"/>
      <c r="UW410"/>
      <c r="UX410"/>
      <c r="UY410"/>
      <c r="UZ410"/>
      <c r="VA410"/>
      <c r="VB410"/>
      <c r="VC410"/>
      <c r="VD410"/>
      <c r="VE410"/>
      <c r="VF410"/>
      <c r="VG410"/>
      <c r="VH410"/>
      <c r="VI410"/>
      <c r="VJ410"/>
      <c r="VK410"/>
      <c r="VL410"/>
      <c r="VM410"/>
      <c r="VN410"/>
      <c r="VO410"/>
      <c r="VP410"/>
      <c r="VQ410"/>
      <c r="VR410"/>
      <c r="VS410"/>
      <c r="VT410"/>
      <c r="VU410"/>
      <c r="VV410"/>
      <c r="VW410"/>
      <c r="VX410"/>
      <c r="VY410"/>
      <c r="VZ410"/>
      <c r="WA410"/>
      <c r="WB410"/>
      <c r="WC410"/>
      <c r="WD410"/>
      <c r="WE410"/>
      <c r="WF410"/>
      <c r="WG410"/>
      <c r="WH410"/>
      <c r="WI410"/>
      <c r="WJ410"/>
      <c r="WK410"/>
      <c r="WL410"/>
      <c r="WM410"/>
      <c r="WN410"/>
      <c r="WO410"/>
      <c r="WP410"/>
      <c r="WQ410"/>
      <c r="WR410"/>
      <c r="WS410"/>
      <c r="WT410"/>
      <c r="WU410"/>
      <c r="WV410"/>
      <c r="WW410"/>
      <c r="WX410"/>
      <c r="WY410"/>
      <c r="WZ410"/>
      <c r="XA410"/>
      <c r="XB410"/>
      <c r="XC410"/>
      <c r="XD410"/>
      <c r="XE410"/>
      <c r="XF410"/>
      <c r="XG410"/>
      <c r="XH410"/>
      <c r="XI410"/>
      <c r="XJ410"/>
      <c r="XK410"/>
      <c r="XL410"/>
      <c r="XM410"/>
      <c r="XN410"/>
      <c r="XO410"/>
      <c r="XP410"/>
      <c r="XQ410"/>
      <c r="XR410"/>
      <c r="XS410"/>
      <c r="XT410"/>
      <c r="XU410"/>
      <c r="XV410"/>
      <c r="XW410"/>
      <c r="XX410"/>
      <c r="XY410"/>
      <c r="XZ410"/>
      <c r="YA410"/>
      <c r="YB410"/>
      <c r="YC410"/>
      <c r="YD410"/>
      <c r="YE410"/>
      <c r="YF410"/>
      <c r="YG410"/>
      <c r="YH410"/>
      <c r="YI410"/>
      <c r="YJ410"/>
      <c r="YK410"/>
      <c r="YL410"/>
      <c r="YM410"/>
      <c r="YN410"/>
      <c r="YO410"/>
      <c r="YP410"/>
      <c r="YQ410"/>
      <c r="YR410"/>
      <c r="YS410"/>
      <c r="YT410"/>
      <c r="YU410"/>
      <c r="YV410"/>
      <c r="YW410"/>
      <c r="YX410"/>
      <c r="YY410"/>
      <c r="YZ410"/>
      <c r="ZA410"/>
      <c r="ZB410"/>
      <c r="ZC410"/>
      <c r="ZD410"/>
      <c r="ZE410"/>
      <c r="ZF410"/>
      <c r="ZG410"/>
      <c r="ZH410"/>
      <c r="ZI410"/>
      <c r="ZJ410"/>
      <c r="ZK410"/>
      <c r="ZL410"/>
      <c r="ZM410"/>
      <c r="ZN410"/>
      <c r="ZO410"/>
      <c r="ZP410"/>
      <c r="ZQ410"/>
      <c r="ZR410"/>
      <c r="ZS410"/>
      <c r="ZT410"/>
      <c r="ZU410"/>
      <c r="ZV410"/>
      <c r="ZW410"/>
      <c r="ZX410"/>
      <c r="ZY410"/>
      <c r="ZZ410"/>
      <c r="AAA410"/>
      <c r="AAB410"/>
      <c r="AAC410"/>
      <c r="AAD410"/>
      <c r="AAE410"/>
      <c r="AAF410"/>
      <c r="AAG410"/>
      <c r="AAH410"/>
      <c r="AAI410"/>
      <c r="AAJ410"/>
      <c r="AAK410"/>
      <c r="AAL410"/>
      <c r="AAM410"/>
      <c r="AAN410"/>
      <c r="AAO410"/>
      <c r="AAP410"/>
      <c r="AAQ410"/>
      <c r="AAR410"/>
      <c r="AAS410"/>
      <c r="AAT410"/>
      <c r="AAU410"/>
      <c r="AAV410"/>
      <c r="AAW410"/>
      <c r="AAX410"/>
      <c r="AAY410"/>
      <c r="AAZ410"/>
      <c r="ABA410"/>
      <c r="ABB410"/>
      <c r="ABC410"/>
      <c r="ABD410"/>
      <c r="ABE410"/>
      <c r="ABF410"/>
      <c r="ABG410"/>
      <c r="ABH410"/>
      <c r="ABI410"/>
      <c r="ABJ410"/>
      <c r="ABK410"/>
      <c r="ABL410"/>
      <c r="ABM410"/>
      <c r="ABN410"/>
      <c r="ABO410"/>
      <c r="ABP410"/>
      <c r="ABQ410"/>
      <c r="ABR410"/>
      <c r="ABS410"/>
      <c r="ABT410"/>
      <c r="ABU410"/>
      <c r="ABV410"/>
      <c r="ABW410"/>
      <c r="ABX410"/>
      <c r="ABY410"/>
      <c r="ABZ410"/>
      <c r="ACA410"/>
      <c r="ACB410"/>
      <c r="ACC410"/>
      <c r="ACD410"/>
      <c r="ACE410"/>
      <c r="ACF410"/>
      <c r="ACG410"/>
      <c r="ACH410"/>
      <c r="ACI410"/>
      <c r="ACJ410"/>
      <c r="ACK410"/>
      <c r="ACL410"/>
      <c r="ACM410"/>
      <c r="ACN410"/>
      <c r="ACO410"/>
      <c r="ACP410"/>
      <c r="ACQ410"/>
      <c r="ACR410"/>
      <c r="ACS410"/>
      <c r="ACT410"/>
      <c r="ACU410"/>
      <c r="ACV410"/>
      <c r="ACW410"/>
      <c r="ACX410"/>
      <c r="ACY410"/>
      <c r="ACZ410"/>
      <c r="ADA410"/>
      <c r="ADB410"/>
      <c r="ADC410"/>
      <c r="ADD410"/>
      <c r="ADE410"/>
      <c r="ADF410"/>
      <c r="ADG410"/>
      <c r="ADH410"/>
      <c r="ADI410"/>
      <c r="ADJ410"/>
      <c r="ADK410"/>
      <c r="ADL410"/>
      <c r="ADM410"/>
      <c r="ADN410"/>
      <c r="ADO410"/>
      <c r="ADP410"/>
      <c r="ADQ410"/>
      <c r="ADR410"/>
      <c r="ADS410"/>
      <c r="ADT410"/>
      <c r="ADU410"/>
      <c r="ADV410"/>
      <c r="ADW410"/>
      <c r="ADX410"/>
      <c r="ADY410"/>
      <c r="ADZ410"/>
      <c r="AEA410"/>
      <c r="AEB410"/>
      <c r="AEC410"/>
      <c r="AED410"/>
      <c r="AEE410"/>
      <c r="AEF410"/>
      <c r="AEG410"/>
      <c r="AEH410"/>
      <c r="AEI410"/>
      <c r="AEJ410"/>
      <c r="AEK410"/>
      <c r="AEL410"/>
      <c r="AEM410"/>
      <c r="AEN410"/>
      <c r="AEO410"/>
      <c r="AEP410"/>
      <c r="AEQ410"/>
      <c r="AER410"/>
      <c r="AES410"/>
      <c r="AET410"/>
      <c r="AEU410"/>
      <c r="AEV410"/>
      <c r="AEW410"/>
      <c r="AEX410"/>
      <c r="AEY410"/>
      <c r="AEZ410"/>
      <c r="AFA410"/>
      <c r="AFB410"/>
      <c r="AFC410"/>
      <c r="AFD410"/>
      <c r="AFE410"/>
      <c r="AFF410"/>
      <c r="AFG410"/>
      <c r="AFH410"/>
      <c r="AFI410"/>
      <c r="AFJ410"/>
      <c r="AFK410"/>
      <c r="AFL410"/>
      <c r="AFM410"/>
      <c r="AFN410"/>
      <c r="AFO410"/>
      <c r="AFP410"/>
      <c r="AFQ410"/>
      <c r="AFR410"/>
      <c r="AFS410"/>
      <c r="AFT410"/>
      <c r="AFU410"/>
      <c r="AFV410"/>
      <c r="AFW410"/>
      <c r="AFX410"/>
      <c r="AFY410"/>
      <c r="AFZ410"/>
      <c r="AGA410"/>
      <c r="AGB410"/>
      <c r="AGC410"/>
      <c r="AGD410"/>
      <c r="AGE410"/>
      <c r="AGF410"/>
      <c r="AGG410"/>
      <c r="AGH410"/>
      <c r="AGI410"/>
      <c r="AGJ410"/>
      <c r="AGK410"/>
      <c r="AGL410"/>
      <c r="AGM410"/>
      <c r="AGN410"/>
      <c r="AGO410"/>
      <c r="AGP410"/>
      <c r="AGQ410"/>
      <c r="AGR410"/>
      <c r="AGS410"/>
      <c r="AGT410"/>
      <c r="AGU410"/>
      <c r="AGV410"/>
      <c r="AGW410"/>
      <c r="AGX410"/>
      <c r="AGY410"/>
      <c r="AGZ410"/>
      <c r="AHA410"/>
      <c r="AHB410"/>
      <c r="AHC410"/>
      <c r="AHD410"/>
      <c r="AHE410"/>
      <c r="AHF410"/>
      <c r="AHG410"/>
      <c r="AHH410"/>
      <c r="AHI410"/>
      <c r="AHJ410"/>
      <c r="AHK410"/>
      <c r="AHL410"/>
      <c r="AHM410"/>
      <c r="AHN410"/>
      <c r="AHO410"/>
      <c r="AHP410"/>
      <c r="AHQ410"/>
      <c r="AHR410"/>
      <c r="AHS410"/>
      <c r="AHT410"/>
      <c r="AHU410"/>
      <c r="AHV410"/>
      <c r="AHW410"/>
      <c r="AHX410"/>
      <c r="AHY410"/>
      <c r="AHZ410"/>
      <c r="AIA410"/>
      <c r="AIB410"/>
      <c r="AIC410"/>
      <c r="AID410"/>
      <c r="AIE410"/>
      <c r="AIF410"/>
      <c r="AIG410"/>
      <c r="AIH410"/>
      <c r="AII410"/>
      <c r="AIJ410"/>
      <c r="AIK410"/>
      <c r="AIL410"/>
      <c r="AIM410"/>
      <c r="AIN410"/>
      <c r="AIO410"/>
      <c r="AIP410"/>
      <c r="AIQ410"/>
      <c r="AIR410"/>
      <c r="AIS410"/>
      <c r="AIT410"/>
      <c r="AIU410"/>
      <c r="AIV410"/>
      <c r="AIW410"/>
      <c r="AIX410"/>
      <c r="AIY410"/>
      <c r="AIZ410"/>
      <c r="AJA410"/>
      <c r="AJB410"/>
      <c r="AJC410"/>
      <c r="AJD410"/>
      <c r="AJE410"/>
      <c r="AJF410"/>
      <c r="AJG410"/>
      <c r="AJH410"/>
      <c r="AJI410"/>
      <c r="AJJ410"/>
      <c r="AJK410"/>
      <c r="AJL410"/>
      <c r="AJM410"/>
      <c r="AJN410"/>
      <c r="AJO410"/>
      <c r="AJP410"/>
      <c r="AJQ410"/>
      <c r="AJR410"/>
      <c r="AJS410"/>
      <c r="AJT410"/>
      <c r="AJU410"/>
      <c r="AJV410"/>
      <c r="AJW410"/>
      <c r="AJX410"/>
      <c r="AJY410"/>
      <c r="AJZ410"/>
      <c r="AKA410"/>
      <c r="AKB410"/>
      <c r="AKC410"/>
      <c r="AKD410"/>
      <c r="AKE410"/>
      <c r="AKF410"/>
      <c r="AKG410"/>
      <c r="AKH410"/>
      <c r="AKI410"/>
    </row>
    <row r="411" spans="1:971" x14ac:dyDescent="0.25">
      <c r="A411" s="1" t="s">
        <v>380</v>
      </c>
      <c r="B411" s="1" t="s">
        <v>154</v>
      </c>
      <c r="C411" s="1" t="s">
        <v>381</v>
      </c>
      <c r="D411" s="2">
        <v>16800000</v>
      </c>
      <c r="E411" s="2">
        <v>1200000</v>
      </c>
      <c r="F411" s="2">
        <v>9452631.5999999996</v>
      </c>
      <c r="G411" s="2">
        <v>7347368.4000000004</v>
      </c>
      <c r="H411" s="2">
        <v>56.26</v>
      </c>
      <c r="I411" s="3">
        <v>0</v>
      </c>
      <c r="J411" s="4">
        <v>16800000</v>
      </c>
      <c r="K411" s="5">
        <v>29400000</v>
      </c>
      <c r="L411" s="4">
        <v>21122670.239999998</v>
      </c>
      <c r="M411" s="4">
        <v>22368907.784159999</v>
      </c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13"/>
      <c r="BQ411" s="13"/>
      <c r="BR411" s="13"/>
      <c r="BS411" s="13"/>
      <c r="BT411" s="13"/>
      <c r="BU411" s="13"/>
      <c r="BV411" s="13"/>
      <c r="BW411" s="13"/>
      <c r="BX411" s="13"/>
      <c r="BY411" s="13"/>
      <c r="BZ411" s="13"/>
      <c r="CA411" s="13"/>
      <c r="CB411" s="13"/>
      <c r="CC411" s="13"/>
      <c r="CD411" s="13"/>
      <c r="CE411" s="13"/>
      <c r="CF411" s="13"/>
      <c r="CG411" s="13"/>
      <c r="CH411" s="13"/>
      <c r="CI411" s="13"/>
      <c r="CJ411" s="13"/>
      <c r="CK411" s="13"/>
      <c r="CL411" s="13"/>
      <c r="CM411" s="13"/>
      <c r="CN411" s="13"/>
      <c r="CO411" s="13"/>
      <c r="CP411" s="13"/>
      <c r="CQ411" s="13"/>
      <c r="CR411" s="13"/>
      <c r="CS411" s="13"/>
      <c r="CT411" s="13"/>
      <c r="CU411" s="13"/>
      <c r="CV411" s="13"/>
      <c r="CW411" s="13"/>
      <c r="CX411" s="13"/>
      <c r="CY411" s="13"/>
      <c r="CZ411" s="13"/>
      <c r="DA411" s="13"/>
      <c r="DB411" s="13"/>
      <c r="DC411" s="13"/>
      <c r="DD411" s="13"/>
      <c r="DE411" s="13"/>
      <c r="DF411" s="13"/>
      <c r="DG411" s="13"/>
      <c r="DH411" s="13"/>
      <c r="DI411" s="13"/>
      <c r="DJ411" s="13"/>
      <c r="DK411" s="13"/>
      <c r="DL411" s="13"/>
      <c r="DM411" s="13"/>
      <c r="DN411" s="13"/>
      <c r="DO411" s="13"/>
      <c r="DP411" s="13"/>
      <c r="DQ411" s="13"/>
      <c r="DR411" s="13"/>
      <c r="DS411" s="13"/>
      <c r="DT411" s="13"/>
      <c r="DU411" s="13"/>
      <c r="DV411" s="13"/>
      <c r="DW411" s="13"/>
      <c r="DX411" s="13"/>
      <c r="DY411" s="13"/>
      <c r="DZ411" s="13"/>
      <c r="EA411" s="13"/>
      <c r="EB411" s="13"/>
      <c r="EC411" s="13"/>
      <c r="ED411" s="13"/>
      <c r="EE411" s="13"/>
      <c r="EF411" s="14"/>
      <c r="EG411" s="14"/>
      <c r="EH411" s="14"/>
      <c r="EI411" s="14"/>
      <c r="EJ411" s="14"/>
      <c r="EK411" s="14"/>
      <c r="EL411" s="14"/>
      <c r="EM411" s="14"/>
      <c r="EN411" s="14"/>
      <c r="EO411" s="14"/>
      <c r="EP411" s="14"/>
      <c r="EQ411" s="14"/>
      <c r="ER411" s="14"/>
      <c r="ES411" s="14"/>
      <c r="ET411" s="14"/>
      <c r="EU411" s="14"/>
      <c r="EV411" s="14"/>
      <c r="EW411" s="14"/>
      <c r="EX411" s="14"/>
      <c r="EY411" s="14"/>
      <c r="EZ411" s="14"/>
      <c r="FA411" s="14"/>
      <c r="FB411" s="14"/>
      <c r="FC411" s="14"/>
      <c r="FD411" s="14"/>
      <c r="FE411" s="14"/>
      <c r="FF411" s="14"/>
      <c r="FG411" s="14"/>
      <c r="FH411" s="14"/>
      <c r="FI411" s="14"/>
      <c r="FJ411" s="14"/>
      <c r="FK411" s="14"/>
      <c r="FL411" s="14"/>
      <c r="FM411" s="14"/>
      <c r="FN411" s="14"/>
      <c r="FO411" s="14"/>
      <c r="FP411" s="14"/>
      <c r="FQ411" s="14"/>
      <c r="FR411" s="14"/>
      <c r="FS411" s="14"/>
      <c r="FT411" s="14"/>
      <c r="FU411" s="14"/>
      <c r="FV411" s="14"/>
      <c r="FW411" s="14"/>
      <c r="FX411" s="14"/>
      <c r="FY411" s="14"/>
      <c r="FZ411" s="14"/>
      <c r="GA411" s="14"/>
      <c r="GB411" s="14"/>
      <c r="GC411" s="14"/>
      <c r="GD411" s="14"/>
      <c r="GE411" s="14"/>
      <c r="GF411" s="14"/>
      <c r="GG411" s="14"/>
      <c r="GH411" s="14"/>
      <c r="GI411" s="14"/>
      <c r="GJ411" s="14"/>
      <c r="GK411" s="14"/>
      <c r="GL411" s="14"/>
      <c r="GM411" s="14"/>
      <c r="GN411" s="14"/>
      <c r="GO411" s="14"/>
      <c r="GP411" s="14"/>
      <c r="GQ411" s="14"/>
      <c r="GR411" s="14"/>
      <c r="GS411" s="14"/>
      <c r="GT411" s="14"/>
      <c r="GU411" s="14"/>
      <c r="GV411" s="14"/>
      <c r="GW411" s="14"/>
      <c r="GX411" s="14"/>
      <c r="GY411" s="14"/>
      <c r="GZ411" s="14"/>
      <c r="HA411" s="14"/>
      <c r="HB411" s="14"/>
      <c r="HC411" s="14"/>
      <c r="HD411" s="14"/>
      <c r="HE411" s="14"/>
      <c r="HF411" s="14"/>
      <c r="HG411" s="14"/>
      <c r="HH411" s="14"/>
      <c r="HI411" s="14"/>
      <c r="HJ411" s="14"/>
      <c r="HK411" s="14"/>
      <c r="HL411" s="14"/>
      <c r="HM411" s="14"/>
      <c r="HN411" s="14"/>
      <c r="HO411" s="14"/>
      <c r="HP411" s="14"/>
      <c r="HQ411" s="14"/>
      <c r="HR411" s="14"/>
      <c r="HS411" s="14"/>
      <c r="HT411" s="14"/>
      <c r="HU411" s="14"/>
      <c r="HV411" s="14"/>
      <c r="HW411" s="14"/>
      <c r="HX411" s="14"/>
      <c r="HY411" s="14"/>
      <c r="HZ411" s="14"/>
      <c r="IA411" s="14"/>
      <c r="IB411" s="14"/>
      <c r="IC411" s="14"/>
      <c r="ID411" s="14"/>
      <c r="IE411" s="14"/>
      <c r="IF411" s="14"/>
      <c r="IG411" s="14"/>
      <c r="IH411" s="14"/>
      <c r="II411" s="14"/>
      <c r="IJ411" s="14"/>
      <c r="IK411" s="14"/>
      <c r="IL411" s="14"/>
      <c r="IM411" s="14"/>
      <c r="IN411" s="14"/>
      <c r="IO411" s="14"/>
      <c r="IP411" s="14"/>
      <c r="IQ411" s="14"/>
      <c r="IR411" s="14"/>
      <c r="IS411" s="14"/>
      <c r="IT411" s="14"/>
      <c r="IU411" s="14"/>
      <c r="IV411" s="14"/>
      <c r="IW411" s="14"/>
      <c r="IX411" s="14"/>
      <c r="IY411" s="14"/>
      <c r="IZ411" s="14"/>
      <c r="JA411" s="14"/>
      <c r="JB411" s="14"/>
      <c r="JC411" s="14"/>
      <c r="JD411" s="14"/>
      <c r="JE411" s="14"/>
      <c r="JF411" s="14"/>
      <c r="JG411" s="14"/>
      <c r="JH411" s="14"/>
      <c r="JI411" s="14"/>
      <c r="JJ411" s="14"/>
      <c r="JK411" s="14"/>
      <c r="JL411" s="14"/>
      <c r="JM411" s="14"/>
      <c r="JN411" s="14"/>
      <c r="JO411" s="14"/>
      <c r="JP411" s="14"/>
      <c r="JQ411" s="14"/>
      <c r="JR411" s="14"/>
      <c r="JS411" s="14"/>
      <c r="JT411" s="14"/>
      <c r="JU411" s="14"/>
      <c r="JV411" s="14"/>
      <c r="JW411" s="14"/>
      <c r="JX411" s="14"/>
      <c r="JY411" s="14"/>
      <c r="JZ411" s="14"/>
      <c r="KA411" s="14"/>
      <c r="KB411" s="14"/>
      <c r="KC411" s="14"/>
      <c r="KD411" s="14"/>
      <c r="KE411" s="14"/>
      <c r="KF411" s="14"/>
      <c r="KG411" s="14"/>
      <c r="KH411" s="14"/>
      <c r="KI411" s="14"/>
      <c r="KJ411" s="14"/>
      <c r="KK411" s="14"/>
      <c r="KL411" s="14"/>
      <c r="KM411" s="14"/>
      <c r="KN411" s="14"/>
      <c r="KO411" s="14"/>
      <c r="KP411" s="14"/>
      <c r="KQ411" s="14"/>
      <c r="KR411" s="14"/>
      <c r="KS411" s="14"/>
      <c r="KT411" s="14"/>
      <c r="KU411" s="14"/>
      <c r="KV411" s="14"/>
      <c r="KW411" s="14"/>
      <c r="KX411" s="14"/>
      <c r="KY411" s="14"/>
      <c r="KZ411" s="14"/>
      <c r="LA411" s="14"/>
      <c r="LB411" s="14"/>
      <c r="LC411" s="14"/>
      <c r="LD411" s="14"/>
      <c r="LE411" s="14"/>
      <c r="LF411" s="14"/>
      <c r="LG411" s="14"/>
      <c r="LH411" s="14"/>
      <c r="LI411" s="14"/>
      <c r="LJ411" s="14"/>
      <c r="LK411" s="14"/>
      <c r="LL411" s="14"/>
      <c r="LM411" s="14"/>
      <c r="LN411" s="14"/>
      <c r="LO411" s="14"/>
      <c r="LP411" s="14"/>
      <c r="LQ411" s="14"/>
      <c r="LR411" s="14"/>
      <c r="LS411" s="14"/>
      <c r="LT411" s="14"/>
      <c r="LU411" s="14"/>
      <c r="LV411" s="14"/>
      <c r="LW411" s="14"/>
      <c r="LX411" s="14"/>
      <c r="LY411" s="14"/>
      <c r="LZ411" s="14"/>
      <c r="MA411" s="14"/>
      <c r="MB411" s="14"/>
      <c r="MC411" s="14"/>
      <c r="MD411" s="14"/>
      <c r="ME411" s="14"/>
      <c r="MF411" s="14"/>
      <c r="MG411" s="14"/>
      <c r="MH411" s="14"/>
      <c r="MI411" s="14"/>
      <c r="MJ411" s="14"/>
      <c r="MK411" s="14"/>
      <c r="ML411" s="14"/>
      <c r="MM411" s="14"/>
      <c r="MN411" s="14"/>
      <c r="MO411" s="14"/>
      <c r="MP411" s="14"/>
      <c r="MQ411" s="14"/>
      <c r="MR411" s="14"/>
      <c r="MS411" s="14"/>
      <c r="MT411" s="14"/>
      <c r="MU411" s="14"/>
      <c r="MV411" s="14"/>
      <c r="MW411" s="14"/>
      <c r="MX411" s="14"/>
      <c r="MY411" s="14"/>
      <c r="MZ411" s="14"/>
      <c r="NA411" s="14"/>
      <c r="NB411" s="14"/>
      <c r="NC411" s="14"/>
      <c r="ND411" s="14"/>
      <c r="NE411" s="14"/>
      <c r="NF411" s="14"/>
      <c r="NG411" s="14"/>
      <c r="NH411" s="14"/>
      <c r="NI411" s="14"/>
      <c r="NJ411" s="14"/>
      <c r="NK411" s="14"/>
      <c r="NL411" s="14"/>
      <c r="NM411" s="14"/>
      <c r="NN411" s="14"/>
      <c r="NO411" s="14"/>
      <c r="NP411" s="14"/>
      <c r="NQ411" s="14"/>
      <c r="NR411" s="14"/>
      <c r="NS411" s="14"/>
      <c r="NT411" s="14"/>
      <c r="NU411" s="14"/>
      <c r="NV411" s="14"/>
      <c r="NW411" s="14"/>
      <c r="NX411" s="14"/>
      <c r="NY411" s="14"/>
      <c r="NZ411" s="14"/>
      <c r="OA411" s="14"/>
      <c r="OB411" s="14"/>
      <c r="OC411" s="14"/>
      <c r="OD411" s="14"/>
      <c r="OE411" s="14"/>
      <c r="OF411" s="14"/>
      <c r="OG411" s="14"/>
      <c r="OH411" s="14"/>
      <c r="OI411" s="14"/>
      <c r="OJ411" s="14"/>
      <c r="OK411" s="14"/>
      <c r="OL411" s="14"/>
      <c r="OM411" s="14"/>
      <c r="ON411" s="14"/>
      <c r="OO411" s="14"/>
      <c r="OP411" s="14"/>
      <c r="OQ411" s="14"/>
      <c r="OR411" s="14"/>
      <c r="OS411" s="14"/>
      <c r="OT411" s="14"/>
      <c r="OU411" s="14"/>
      <c r="OV411" s="14"/>
      <c r="OW411" s="14"/>
      <c r="OX411" s="14"/>
      <c r="OY411" s="14"/>
      <c r="OZ411" s="14"/>
      <c r="PA411" s="14"/>
      <c r="PB411" s="14"/>
      <c r="PC411" s="14"/>
      <c r="PD411" s="14"/>
      <c r="PE411" s="14"/>
      <c r="PF411" s="14"/>
      <c r="PG411" s="14"/>
      <c r="PH411" s="14"/>
      <c r="PI411" s="14"/>
      <c r="PJ411" s="14"/>
      <c r="PK411" s="14"/>
      <c r="PL411" s="14"/>
      <c r="PM411" s="14"/>
      <c r="PN411" s="14"/>
      <c r="PO411" s="14"/>
      <c r="PP411" s="14"/>
      <c r="PQ411" s="14"/>
      <c r="PR411" s="14"/>
      <c r="PS411" s="14"/>
      <c r="PT411" s="14"/>
      <c r="PU411" s="14"/>
      <c r="PV411" s="14"/>
      <c r="PW411" s="14"/>
      <c r="PX411" s="14"/>
      <c r="PY411" s="14"/>
      <c r="PZ411" s="14"/>
      <c r="QA411" s="14"/>
      <c r="QB411" s="14"/>
      <c r="QC411" s="14"/>
      <c r="QD411" s="14"/>
      <c r="QE411" s="14"/>
      <c r="QF411" s="14"/>
      <c r="QG411" s="14"/>
      <c r="QH411" s="14"/>
      <c r="QI411" s="14"/>
      <c r="QJ411" s="14"/>
      <c r="QK411" s="14"/>
      <c r="QL411" s="14"/>
      <c r="QM411" s="14"/>
      <c r="QN411" s="14"/>
      <c r="QO411" s="14"/>
      <c r="QP411" s="14"/>
      <c r="QQ411" s="14"/>
      <c r="QR411" s="14"/>
      <c r="QS411" s="14"/>
      <c r="QT411" s="14"/>
      <c r="QU411" s="14"/>
      <c r="QV411" s="14"/>
      <c r="QW411" s="14"/>
      <c r="QX411" s="14"/>
      <c r="QY411" s="14"/>
      <c r="QZ411" s="14"/>
      <c r="RA411" s="14"/>
      <c r="RB411" s="14"/>
      <c r="RC411" s="14"/>
      <c r="RD411" s="14"/>
      <c r="RE411" s="14"/>
      <c r="RF411" s="14"/>
      <c r="RG411" s="14"/>
      <c r="RH411" s="14"/>
      <c r="RI411" s="14"/>
      <c r="RJ411" s="14"/>
      <c r="RK411" s="14"/>
      <c r="RL411" s="14"/>
      <c r="RM411" s="14"/>
      <c r="RN411" s="14"/>
      <c r="RO411" s="14"/>
      <c r="RP411" s="14"/>
      <c r="RQ411" s="14"/>
      <c r="RR411" s="14"/>
      <c r="RS411" s="14"/>
      <c r="RT411" s="14"/>
      <c r="RU411" s="14"/>
      <c r="RV411" s="14"/>
      <c r="RW411" s="14"/>
      <c r="RX411" s="14"/>
      <c r="RY411" s="14"/>
      <c r="RZ411" s="14"/>
      <c r="SA411" s="14"/>
      <c r="SB411" s="14"/>
      <c r="SC411" s="14"/>
      <c r="SD411" s="14"/>
      <c r="SE411" s="14"/>
      <c r="SF411" s="14"/>
      <c r="SG411" s="14"/>
      <c r="SH411" s="14"/>
      <c r="SI411" s="14"/>
      <c r="SJ411" s="14"/>
      <c r="SK411" s="14"/>
      <c r="SL411" s="14"/>
      <c r="SM411" s="14"/>
      <c r="SN411" s="14"/>
      <c r="SO411" s="14"/>
      <c r="SP411" s="14"/>
      <c r="SQ411" s="14"/>
      <c r="SR411" s="14"/>
      <c r="SS411" s="14"/>
      <c r="ST411" s="14"/>
      <c r="SU411" s="14"/>
      <c r="SV411" s="14"/>
      <c r="SW411" s="14"/>
      <c r="SX411" s="14"/>
      <c r="SY411" s="14"/>
      <c r="SZ411" s="14"/>
      <c r="TA411" s="14"/>
      <c r="TB411" s="14"/>
      <c r="TC411" s="14"/>
      <c r="TD411" s="14"/>
      <c r="TE411" s="14"/>
      <c r="TF411" s="14"/>
      <c r="TG411" s="14"/>
      <c r="TH411" s="14"/>
      <c r="TI411" s="14"/>
      <c r="TJ411" s="14"/>
      <c r="TK411" s="14"/>
      <c r="TL411" s="14"/>
      <c r="TM411" s="14"/>
      <c r="TN411" s="14"/>
      <c r="TO411" s="14"/>
      <c r="TP411" s="14"/>
      <c r="TQ411" s="14"/>
      <c r="TR411" s="14"/>
      <c r="TS411" s="14"/>
      <c r="TT411" s="14"/>
      <c r="TU411" s="14"/>
      <c r="TV411" s="14"/>
      <c r="TW411" s="14"/>
      <c r="TX411" s="14"/>
      <c r="TY411" s="14"/>
      <c r="TZ411" s="14"/>
      <c r="UA411" s="14"/>
      <c r="UB411" s="14"/>
      <c r="UC411" s="14"/>
      <c r="UD411" s="14"/>
      <c r="UE411" s="14"/>
      <c r="UF411" s="14"/>
      <c r="UG411" s="14"/>
      <c r="UH411" s="14"/>
      <c r="UI411" s="14"/>
      <c r="UJ411" s="14"/>
      <c r="UK411" s="14"/>
      <c r="UL411" s="14"/>
      <c r="UM411" s="14"/>
      <c r="UN411" s="14"/>
      <c r="UO411" s="14"/>
      <c r="UP411" s="14"/>
      <c r="UQ411" s="14"/>
      <c r="UR411" s="14"/>
      <c r="US411" s="14"/>
      <c r="UT411" s="14"/>
      <c r="UU411" s="14"/>
      <c r="UV411" s="14"/>
      <c r="UW411" s="14"/>
      <c r="UX411" s="14"/>
      <c r="UY411" s="14"/>
      <c r="UZ411" s="14"/>
      <c r="VA411" s="14"/>
      <c r="VB411" s="14"/>
      <c r="VC411" s="14"/>
      <c r="VD411" s="14"/>
      <c r="VE411" s="14"/>
      <c r="VF411" s="14"/>
      <c r="VG411" s="14"/>
      <c r="VH411" s="14"/>
      <c r="VI411" s="14"/>
      <c r="VJ411" s="14"/>
      <c r="VK411" s="14"/>
      <c r="VL411" s="14"/>
      <c r="VM411" s="14"/>
      <c r="VN411" s="14"/>
      <c r="VO411" s="14"/>
      <c r="VP411" s="14"/>
      <c r="VQ411" s="14"/>
      <c r="VR411" s="14"/>
      <c r="VS411" s="14"/>
      <c r="VT411" s="14"/>
      <c r="VU411" s="14"/>
      <c r="VV411" s="14"/>
      <c r="VW411" s="14"/>
      <c r="VX411" s="14"/>
      <c r="VY411" s="14"/>
      <c r="VZ411" s="14"/>
      <c r="WA411" s="14"/>
      <c r="WB411" s="14"/>
      <c r="WC411" s="14"/>
      <c r="WD411" s="14"/>
      <c r="WE411" s="14"/>
      <c r="WF411" s="14"/>
      <c r="WG411" s="14"/>
      <c r="WH411" s="14"/>
      <c r="WI411" s="14"/>
      <c r="WJ411" s="14"/>
      <c r="WK411" s="14"/>
      <c r="WL411" s="14"/>
      <c r="WM411" s="14"/>
      <c r="WN411" s="14"/>
      <c r="WO411" s="14"/>
      <c r="WP411" s="14"/>
      <c r="WQ411" s="14"/>
      <c r="WR411" s="14"/>
      <c r="WS411" s="14"/>
      <c r="WT411" s="14"/>
      <c r="WU411" s="14"/>
      <c r="WV411" s="14"/>
      <c r="WW411" s="14"/>
      <c r="WX411" s="14"/>
      <c r="WY411" s="14"/>
      <c r="WZ411" s="14"/>
      <c r="XA411" s="14"/>
      <c r="XB411" s="14"/>
      <c r="XC411" s="14"/>
      <c r="XD411" s="14"/>
      <c r="XE411" s="14"/>
      <c r="XF411" s="14"/>
      <c r="XG411" s="14"/>
      <c r="XH411" s="14"/>
      <c r="XI411" s="14"/>
      <c r="XJ411" s="14"/>
      <c r="XK411" s="14"/>
      <c r="XL411" s="14"/>
      <c r="XM411" s="14"/>
      <c r="XN411" s="14"/>
      <c r="XO411" s="14"/>
      <c r="XP411" s="14"/>
      <c r="XQ411" s="14"/>
      <c r="XR411" s="14"/>
      <c r="XS411" s="14"/>
      <c r="XT411" s="14"/>
      <c r="XU411" s="14"/>
      <c r="XV411" s="14"/>
      <c r="XW411" s="14"/>
      <c r="XX411" s="14"/>
      <c r="XY411" s="14"/>
      <c r="XZ411" s="14"/>
      <c r="YA411" s="14"/>
      <c r="YB411" s="14"/>
      <c r="YC411" s="14"/>
      <c r="YD411" s="14"/>
      <c r="YE411" s="14"/>
      <c r="YF411" s="14"/>
      <c r="YG411" s="14"/>
      <c r="YH411" s="14"/>
      <c r="YI411" s="14"/>
      <c r="YJ411" s="14"/>
      <c r="YK411" s="14"/>
      <c r="YL411" s="14"/>
      <c r="YM411" s="14"/>
      <c r="YN411" s="14"/>
      <c r="YO411" s="14"/>
      <c r="YP411" s="14"/>
      <c r="YQ411" s="14"/>
      <c r="YR411" s="14"/>
      <c r="YS411" s="14"/>
      <c r="YT411" s="14"/>
      <c r="YU411" s="14"/>
      <c r="YV411" s="14"/>
      <c r="YW411" s="14"/>
      <c r="YX411" s="14"/>
      <c r="YY411" s="14"/>
      <c r="YZ411" s="14"/>
      <c r="ZA411" s="14"/>
      <c r="ZB411" s="14"/>
      <c r="ZC411" s="14"/>
      <c r="ZD411" s="14"/>
      <c r="ZE411" s="14"/>
      <c r="ZF411" s="14"/>
      <c r="ZG411" s="14"/>
      <c r="ZH411" s="14"/>
      <c r="ZI411" s="14"/>
      <c r="ZJ411" s="14"/>
      <c r="ZK411" s="14"/>
      <c r="ZL411" s="14"/>
      <c r="ZM411" s="14"/>
      <c r="ZN411" s="14"/>
      <c r="ZO411" s="14"/>
      <c r="ZP411" s="14"/>
      <c r="ZQ411" s="14"/>
      <c r="ZR411" s="14"/>
      <c r="ZS411" s="14"/>
      <c r="ZT411" s="14"/>
      <c r="ZU411" s="14"/>
      <c r="ZV411" s="14"/>
      <c r="ZW411" s="14"/>
      <c r="ZX411" s="14"/>
      <c r="ZY411" s="14"/>
      <c r="ZZ411" s="14"/>
      <c r="AAA411" s="14"/>
      <c r="AAB411" s="14"/>
      <c r="AAC411" s="14"/>
      <c r="AAD411" s="14"/>
      <c r="AAE411" s="14"/>
      <c r="AAF411" s="14"/>
      <c r="AAG411" s="14"/>
      <c r="AAH411" s="14"/>
      <c r="AAI411" s="14"/>
      <c r="AAJ411" s="14"/>
      <c r="AAK411" s="14"/>
      <c r="AAL411" s="14"/>
      <c r="AAM411" s="14"/>
      <c r="AAN411" s="14"/>
      <c r="AAO411" s="14"/>
      <c r="AAP411" s="14"/>
      <c r="AAQ411" s="14"/>
      <c r="AAR411" s="14"/>
      <c r="AAS411" s="14"/>
      <c r="AAT411" s="14"/>
      <c r="AAU411" s="14"/>
      <c r="AAV411" s="14"/>
      <c r="AAW411" s="14"/>
      <c r="AAX411" s="14"/>
      <c r="AAY411" s="14"/>
      <c r="AAZ411" s="14"/>
      <c r="ABA411" s="14"/>
      <c r="ABB411" s="14"/>
      <c r="ABC411" s="14"/>
      <c r="ABD411" s="14"/>
      <c r="ABE411" s="14"/>
      <c r="ABF411" s="14"/>
      <c r="ABG411" s="14"/>
      <c r="ABH411" s="14"/>
      <c r="ABI411" s="14"/>
      <c r="ABJ411" s="14"/>
      <c r="ABK411" s="14"/>
      <c r="ABL411" s="14"/>
      <c r="ABM411" s="14"/>
      <c r="ABN411" s="14"/>
      <c r="ABO411" s="14"/>
      <c r="ABP411" s="14"/>
      <c r="ABQ411" s="14"/>
      <c r="ABR411" s="14"/>
      <c r="ABS411" s="14"/>
      <c r="ABT411" s="14"/>
      <c r="ABU411" s="14"/>
      <c r="ABV411" s="14"/>
      <c r="ABW411" s="14"/>
      <c r="ABX411" s="14"/>
      <c r="ABY411" s="14"/>
      <c r="ABZ411" s="14"/>
      <c r="ACA411" s="14"/>
      <c r="ACB411" s="14"/>
      <c r="ACC411" s="14"/>
      <c r="ACD411" s="14"/>
      <c r="ACE411" s="14"/>
      <c r="ACF411" s="14"/>
      <c r="ACG411" s="14"/>
      <c r="ACH411" s="14"/>
      <c r="ACI411" s="14"/>
      <c r="ACJ411" s="14"/>
      <c r="ACK411" s="14"/>
      <c r="ACL411" s="14"/>
      <c r="ACM411" s="14"/>
      <c r="ACN411" s="14"/>
      <c r="ACO411" s="14"/>
      <c r="ACP411" s="14"/>
      <c r="ACQ411" s="14"/>
      <c r="ACR411" s="14"/>
      <c r="ACS411" s="14"/>
      <c r="ACT411" s="14"/>
      <c r="ACU411" s="14"/>
      <c r="ACV411" s="14"/>
      <c r="ACW411" s="14"/>
      <c r="ACX411" s="14"/>
      <c r="ACY411" s="14"/>
      <c r="ACZ411" s="14"/>
      <c r="ADA411" s="14"/>
      <c r="ADB411" s="14"/>
      <c r="ADC411" s="14"/>
      <c r="ADD411" s="14"/>
      <c r="ADE411" s="14"/>
      <c r="ADF411" s="14"/>
      <c r="ADG411" s="14"/>
      <c r="ADH411" s="14"/>
      <c r="ADI411" s="14"/>
      <c r="ADJ411" s="14"/>
      <c r="ADK411" s="14"/>
      <c r="ADL411" s="14"/>
      <c r="ADM411" s="14"/>
      <c r="ADN411" s="14"/>
      <c r="ADO411" s="14"/>
      <c r="ADP411" s="14"/>
      <c r="ADQ411" s="14"/>
      <c r="ADR411" s="14"/>
      <c r="ADS411" s="14"/>
      <c r="ADT411" s="14"/>
      <c r="ADU411" s="14"/>
      <c r="ADV411" s="14"/>
      <c r="ADW411" s="14"/>
      <c r="ADX411" s="14"/>
      <c r="ADY411" s="14"/>
      <c r="ADZ411" s="14"/>
      <c r="AEA411" s="14"/>
      <c r="AEB411" s="14"/>
      <c r="AEC411" s="14"/>
      <c r="AED411" s="14"/>
      <c r="AEE411" s="14"/>
      <c r="AEF411" s="14"/>
      <c r="AEG411" s="14"/>
      <c r="AEH411" s="14"/>
      <c r="AEI411" s="14"/>
      <c r="AEJ411" s="14"/>
      <c r="AEK411" s="14"/>
      <c r="AEL411" s="14"/>
      <c r="AEM411" s="14"/>
      <c r="AEN411" s="14"/>
      <c r="AEO411" s="14"/>
      <c r="AEP411" s="14"/>
      <c r="AEQ411" s="14"/>
      <c r="AER411" s="14"/>
      <c r="AES411" s="14"/>
      <c r="AET411" s="14"/>
      <c r="AEU411" s="14"/>
      <c r="AEV411" s="14"/>
      <c r="AEW411" s="14"/>
      <c r="AEX411" s="14"/>
      <c r="AEY411" s="14"/>
      <c r="AEZ411" s="14"/>
      <c r="AFA411" s="14"/>
      <c r="AFB411" s="14"/>
      <c r="AFC411" s="14"/>
      <c r="AFD411" s="14"/>
      <c r="AFE411" s="14"/>
      <c r="AFF411" s="14"/>
      <c r="AFG411" s="14"/>
      <c r="AFH411" s="14"/>
      <c r="AFI411" s="14"/>
      <c r="AFJ411" s="14"/>
      <c r="AFK411" s="14"/>
      <c r="AFL411" s="14"/>
      <c r="AFM411" s="14"/>
      <c r="AFN411" s="14"/>
      <c r="AFO411" s="14"/>
      <c r="AFP411" s="14"/>
      <c r="AFQ411" s="14"/>
      <c r="AFR411" s="14"/>
      <c r="AFS411" s="14"/>
      <c r="AFT411" s="14"/>
      <c r="AFU411" s="14"/>
      <c r="AFV411" s="14"/>
      <c r="AFW411" s="14"/>
      <c r="AFX411" s="14"/>
      <c r="AFY411" s="14"/>
      <c r="AFZ411" s="14"/>
      <c r="AGA411" s="14"/>
      <c r="AGB411" s="14"/>
      <c r="AGC411" s="14"/>
      <c r="AGD411" s="14"/>
      <c r="AGE411" s="14"/>
      <c r="AGF411" s="14"/>
      <c r="AGG411" s="14"/>
      <c r="AGH411" s="14"/>
      <c r="AGI411" s="14"/>
      <c r="AGJ411" s="14"/>
      <c r="AGK411" s="14"/>
      <c r="AGL411" s="14"/>
      <c r="AGM411" s="14"/>
      <c r="AGN411" s="14"/>
      <c r="AGO411" s="14"/>
      <c r="AGP411" s="14"/>
      <c r="AGQ411" s="14"/>
      <c r="AGR411" s="14"/>
      <c r="AGS411" s="14"/>
      <c r="AGT411" s="14"/>
      <c r="AGU411" s="14"/>
      <c r="AGV411" s="14"/>
      <c r="AGW411" s="14"/>
      <c r="AGX411" s="14"/>
      <c r="AGY411" s="14"/>
      <c r="AGZ411" s="14"/>
      <c r="AHA411" s="14"/>
      <c r="AHB411" s="14"/>
      <c r="AHC411" s="14"/>
      <c r="AHD411" s="14"/>
      <c r="AHE411" s="14"/>
      <c r="AHF411" s="14"/>
      <c r="AHG411" s="14"/>
      <c r="AHH411" s="14"/>
      <c r="AHI411" s="14"/>
      <c r="AHJ411" s="14"/>
      <c r="AHK411" s="14"/>
      <c r="AHL411" s="14"/>
      <c r="AHM411" s="14"/>
      <c r="AHN411" s="14"/>
      <c r="AHO411" s="14"/>
      <c r="AHP411" s="14"/>
      <c r="AHQ411" s="14"/>
      <c r="AHR411" s="14"/>
      <c r="AHS411" s="14"/>
      <c r="AHT411" s="14"/>
      <c r="AHU411" s="14"/>
      <c r="AHV411" s="14"/>
      <c r="AHW411" s="14"/>
      <c r="AHX411" s="14"/>
      <c r="AHY411" s="14"/>
      <c r="AHZ411" s="14"/>
      <c r="AIA411" s="14"/>
      <c r="AIB411" s="14"/>
      <c r="AIC411" s="14"/>
      <c r="AID411" s="14"/>
      <c r="AIE411" s="14"/>
      <c r="AIF411" s="14"/>
      <c r="AIG411" s="14"/>
      <c r="AIH411" s="14"/>
      <c r="AII411" s="14"/>
      <c r="AIJ411" s="14"/>
      <c r="AIK411" s="14"/>
      <c r="AIL411" s="14"/>
      <c r="AIM411" s="14"/>
      <c r="AIN411" s="14"/>
      <c r="AIO411" s="14"/>
      <c r="AIP411" s="14"/>
      <c r="AIQ411" s="14"/>
      <c r="AIR411" s="14"/>
      <c r="AIS411" s="14"/>
      <c r="AIT411" s="14"/>
      <c r="AIU411" s="14"/>
      <c r="AIV411" s="14"/>
      <c r="AIW411" s="14"/>
      <c r="AIX411" s="14"/>
      <c r="AIY411" s="14"/>
      <c r="AIZ411" s="14"/>
      <c r="AJA411" s="14"/>
      <c r="AJB411" s="14"/>
      <c r="AJC411" s="14"/>
      <c r="AJD411" s="14"/>
      <c r="AJE411" s="14"/>
      <c r="AJF411" s="14"/>
      <c r="AJG411" s="14"/>
      <c r="AJH411" s="14"/>
      <c r="AJI411" s="14"/>
      <c r="AJJ411" s="14"/>
      <c r="AJK411" s="14"/>
      <c r="AJL411" s="14"/>
      <c r="AJM411" s="14"/>
      <c r="AJN411" s="14"/>
      <c r="AJO411" s="14"/>
    </row>
    <row r="412" spans="1:971" x14ac:dyDescent="0.25">
      <c r="A412" s="1" t="s">
        <v>237</v>
      </c>
      <c r="B412" s="1" t="s">
        <v>154</v>
      </c>
      <c r="C412" s="1" t="s">
        <v>221</v>
      </c>
      <c r="D412" s="2">
        <v>29628</v>
      </c>
      <c r="E412" s="2">
        <v>1587.9</v>
      </c>
      <c r="F412" s="2">
        <v>26682.3</v>
      </c>
      <c r="G412" s="2">
        <v>2945.7</v>
      </c>
      <c r="H412" s="2">
        <v>90.05</v>
      </c>
      <c r="I412" s="3">
        <v>0</v>
      </c>
      <c r="J412" s="4">
        <v>29628</v>
      </c>
      <c r="K412" s="10">
        <v>31879.727999999999</v>
      </c>
      <c r="L412" s="9">
        <v>33856.271135999996</v>
      </c>
      <c r="M412" s="9">
        <v>35853.791133023995</v>
      </c>
    </row>
    <row r="413" spans="1:971" x14ac:dyDescent="0.25">
      <c r="A413" s="1" t="s">
        <v>53</v>
      </c>
      <c r="B413" s="1" t="s">
        <v>154</v>
      </c>
      <c r="C413" s="1" t="s">
        <v>14</v>
      </c>
      <c r="D413" s="2">
        <v>3562154</v>
      </c>
      <c r="E413" s="2">
        <v>304504.28999999998</v>
      </c>
      <c r="F413" s="2">
        <v>2454844.58</v>
      </c>
      <c r="G413" s="2">
        <v>1107309.42</v>
      </c>
      <c r="H413" s="2">
        <v>68.91</v>
      </c>
      <c r="I413" s="3">
        <v>0</v>
      </c>
      <c r="J413" s="4">
        <v>3562154</v>
      </c>
      <c r="K413" s="5">
        <v>3832877.7039999999</v>
      </c>
      <c r="L413" s="4">
        <v>4070516.1216480001</v>
      </c>
      <c r="M413" s="4">
        <v>4310676.5728252325</v>
      </c>
    </row>
    <row r="414" spans="1:971" x14ac:dyDescent="0.25">
      <c r="A414" s="1" t="s">
        <v>333</v>
      </c>
      <c r="B414" s="1" t="s">
        <v>154</v>
      </c>
      <c r="C414" s="1" t="s">
        <v>311</v>
      </c>
      <c r="D414" s="2">
        <v>37193</v>
      </c>
      <c r="E414" s="2">
        <v>4657.5600000000004</v>
      </c>
      <c r="F414" s="2">
        <v>41795.21</v>
      </c>
      <c r="G414" s="2">
        <v>-4602.21</v>
      </c>
      <c r="H414" s="2">
        <v>112.37</v>
      </c>
      <c r="I414" s="3">
        <v>7200</v>
      </c>
      <c r="J414" s="4">
        <v>44393</v>
      </c>
      <c r="K414" s="5">
        <v>47766.868000000002</v>
      </c>
      <c r="L414" s="4">
        <v>50728.413816</v>
      </c>
      <c r="M414" s="4">
        <v>53721.390231144003</v>
      </c>
    </row>
    <row r="415" spans="1:971" x14ac:dyDescent="0.25">
      <c r="A415" s="1" t="s">
        <v>352</v>
      </c>
      <c r="B415" s="1" t="s">
        <v>154</v>
      </c>
      <c r="C415" s="1" t="s">
        <v>336</v>
      </c>
      <c r="D415" s="2">
        <v>229766</v>
      </c>
      <c r="E415" s="2">
        <v>22234.47</v>
      </c>
      <c r="F415" s="2">
        <v>185407.48</v>
      </c>
      <c r="G415" s="2">
        <v>44358.52</v>
      </c>
      <c r="H415" s="2">
        <v>80.69</v>
      </c>
      <c r="I415" s="3">
        <v>0</v>
      </c>
      <c r="J415" s="4">
        <v>229766</v>
      </c>
      <c r="K415" s="5">
        <v>247228.21600000001</v>
      </c>
      <c r="L415" s="4">
        <v>262556.36539200001</v>
      </c>
      <c r="M415" s="4">
        <v>278047.19095012802</v>
      </c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  <c r="CQ415" s="14"/>
      <c r="CR415" s="14"/>
      <c r="CS415" s="14"/>
      <c r="CT415" s="14"/>
      <c r="CU415" s="14"/>
      <c r="CV415" s="14"/>
      <c r="CW415" s="14"/>
      <c r="CX415" s="14"/>
      <c r="CY415" s="14"/>
      <c r="CZ415" s="14"/>
      <c r="DA415" s="14"/>
      <c r="DB415" s="14"/>
      <c r="DC415" s="14"/>
      <c r="DD415" s="14"/>
      <c r="DE415" s="14"/>
      <c r="DF415" s="14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N415" s="14"/>
      <c r="EO415" s="14"/>
      <c r="EP415" s="14"/>
      <c r="EQ415" s="14"/>
      <c r="ER415" s="14"/>
      <c r="ES415" s="14"/>
      <c r="ET415" s="14"/>
      <c r="EU415" s="14"/>
      <c r="EV415" s="14"/>
      <c r="EW415" s="14"/>
      <c r="EX415" s="14"/>
      <c r="EY415" s="14"/>
      <c r="EZ415" s="14"/>
      <c r="FA415" s="14"/>
      <c r="FB415" s="14"/>
      <c r="FC415" s="14"/>
      <c r="FD415" s="14"/>
      <c r="FE415" s="14"/>
      <c r="FF415" s="14"/>
      <c r="FG415" s="14"/>
      <c r="FH415" s="14"/>
      <c r="FI415" s="14"/>
      <c r="FJ415" s="14"/>
      <c r="FK415" s="14"/>
      <c r="FL415" s="14"/>
      <c r="FM415" s="14"/>
      <c r="FN415" s="14"/>
      <c r="FO415" s="14"/>
      <c r="FP415" s="14"/>
      <c r="FQ415" s="14"/>
      <c r="FR415" s="14"/>
      <c r="FS415" s="14"/>
      <c r="FT415" s="14"/>
      <c r="FU415" s="14"/>
      <c r="FV415" s="14"/>
      <c r="FW415" s="14"/>
      <c r="FX415" s="14"/>
      <c r="FY415" s="14"/>
      <c r="FZ415" s="14"/>
      <c r="GA415" s="14"/>
      <c r="GB415" s="14"/>
      <c r="GC415" s="14"/>
      <c r="GD415" s="14"/>
      <c r="GE415" s="14"/>
      <c r="GF415" s="14"/>
      <c r="GG415" s="14"/>
      <c r="GH415" s="14"/>
      <c r="GI415" s="14"/>
      <c r="GJ415" s="14"/>
      <c r="GK415" s="14"/>
      <c r="GL415" s="14"/>
      <c r="GM415" s="14"/>
      <c r="GN415" s="14"/>
      <c r="GO415" s="14"/>
      <c r="GP415" s="14"/>
      <c r="GQ415" s="14"/>
      <c r="GR415" s="14"/>
      <c r="GS415" s="14"/>
      <c r="GT415" s="14"/>
      <c r="GU415" s="14"/>
      <c r="GV415" s="14"/>
      <c r="GW415" s="14"/>
      <c r="GX415" s="14"/>
      <c r="GY415" s="14"/>
      <c r="GZ415" s="14"/>
      <c r="HA415" s="14"/>
      <c r="HB415" s="14"/>
      <c r="HC415" s="14"/>
      <c r="HD415" s="14"/>
      <c r="HE415" s="14"/>
      <c r="HF415" s="14"/>
      <c r="HG415" s="14"/>
      <c r="HH415" s="14"/>
      <c r="HI415" s="14"/>
      <c r="HJ415" s="14"/>
      <c r="HK415" s="14"/>
      <c r="HL415" s="14"/>
      <c r="HM415" s="14"/>
      <c r="HN415" s="14"/>
      <c r="HO415" s="14"/>
      <c r="HP415" s="14"/>
      <c r="HQ415" s="14"/>
      <c r="HR415" s="14"/>
      <c r="HS415" s="14"/>
      <c r="HT415" s="14"/>
      <c r="HU415" s="14"/>
      <c r="HV415" s="14"/>
      <c r="HW415" s="14"/>
      <c r="HX415" s="14"/>
      <c r="HY415" s="14"/>
      <c r="HZ415" s="14"/>
      <c r="IA415" s="14"/>
      <c r="IB415" s="14"/>
      <c r="IC415" s="14"/>
      <c r="ID415" s="14"/>
      <c r="IE415" s="14"/>
      <c r="IF415" s="14"/>
      <c r="IG415" s="14"/>
      <c r="IH415" s="14"/>
      <c r="II415" s="14"/>
      <c r="IJ415" s="14"/>
      <c r="IK415" s="14"/>
      <c r="IL415" s="14"/>
      <c r="IM415" s="14"/>
      <c r="IN415" s="14"/>
      <c r="IO415" s="14"/>
      <c r="IP415" s="14"/>
      <c r="IQ415" s="14"/>
      <c r="IR415" s="14"/>
      <c r="IS415" s="14"/>
      <c r="IT415" s="14"/>
      <c r="IU415" s="14"/>
      <c r="IV415" s="14"/>
      <c r="IW415" s="14"/>
      <c r="IX415" s="14"/>
      <c r="IY415" s="14"/>
      <c r="IZ415" s="14"/>
      <c r="JA415" s="14"/>
      <c r="JB415" s="14"/>
      <c r="JC415" s="14"/>
      <c r="JD415" s="14"/>
      <c r="JE415" s="14"/>
      <c r="JF415" s="14"/>
      <c r="JG415" s="14"/>
      <c r="JH415" s="14"/>
      <c r="JI415" s="14"/>
      <c r="JJ415" s="14"/>
      <c r="JK415" s="14"/>
      <c r="JL415" s="14"/>
      <c r="JM415" s="14"/>
      <c r="JN415" s="14"/>
      <c r="JO415" s="14"/>
      <c r="JP415" s="14"/>
      <c r="JQ415" s="14"/>
      <c r="JR415" s="14"/>
      <c r="JS415" s="14"/>
      <c r="JT415" s="14"/>
      <c r="JU415" s="14"/>
      <c r="JV415" s="14"/>
      <c r="JW415" s="14"/>
      <c r="JX415" s="14"/>
      <c r="JY415" s="14"/>
      <c r="JZ415" s="14"/>
      <c r="KA415" s="14"/>
      <c r="KB415" s="14"/>
      <c r="KC415" s="14"/>
      <c r="KD415" s="14"/>
      <c r="KE415" s="14"/>
      <c r="KF415" s="14"/>
      <c r="KG415" s="14"/>
      <c r="KH415" s="14"/>
      <c r="KI415" s="14"/>
      <c r="KJ415" s="14"/>
      <c r="KK415" s="14"/>
      <c r="KL415" s="14"/>
      <c r="KM415" s="14"/>
      <c r="KN415" s="14"/>
      <c r="KO415" s="14"/>
      <c r="KP415" s="14"/>
      <c r="KQ415" s="14"/>
      <c r="KR415" s="14"/>
      <c r="KS415" s="14"/>
      <c r="KT415" s="14"/>
      <c r="KU415" s="14"/>
      <c r="KV415" s="14"/>
      <c r="KW415" s="14"/>
      <c r="KX415" s="14"/>
      <c r="KY415" s="14"/>
      <c r="KZ415" s="14"/>
      <c r="LA415" s="14"/>
      <c r="LB415" s="14"/>
      <c r="LC415" s="14"/>
      <c r="LD415" s="14"/>
      <c r="LE415" s="14"/>
      <c r="LF415" s="14"/>
      <c r="LG415" s="14"/>
      <c r="LH415" s="14"/>
      <c r="LI415" s="14"/>
      <c r="LJ415" s="14"/>
      <c r="LK415" s="14"/>
      <c r="LL415" s="14"/>
      <c r="LM415" s="14"/>
      <c r="LN415" s="14"/>
      <c r="LO415" s="14"/>
      <c r="LP415" s="14"/>
      <c r="LQ415" s="14"/>
      <c r="LR415" s="14"/>
      <c r="LS415" s="14"/>
      <c r="LT415" s="14"/>
      <c r="LU415" s="14"/>
      <c r="LV415" s="14"/>
      <c r="LW415" s="14"/>
      <c r="LX415" s="14"/>
      <c r="LY415" s="14"/>
      <c r="LZ415" s="14"/>
      <c r="MA415" s="14"/>
      <c r="MB415" s="14"/>
      <c r="MC415" s="14"/>
      <c r="MD415" s="14"/>
      <c r="ME415" s="14"/>
      <c r="MF415" s="14"/>
      <c r="MG415" s="14"/>
      <c r="MH415" s="14"/>
      <c r="MI415" s="14"/>
      <c r="MJ415" s="14"/>
      <c r="MK415" s="14"/>
      <c r="ML415" s="14"/>
      <c r="MM415" s="14"/>
      <c r="MN415" s="14"/>
      <c r="MO415" s="14"/>
      <c r="MP415" s="14"/>
      <c r="MQ415" s="14"/>
      <c r="MR415" s="14"/>
      <c r="MS415" s="14"/>
      <c r="MT415" s="14"/>
      <c r="MU415" s="14"/>
      <c r="MV415" s="14"/>
      <c r="MW415" s="14"/>
      <c r="MX415" s="14"/>
      <c r="MY415" s="14"/>
      <c r="MZ415" s="14"/>
      <c r="NA415" s="14"/>
      <c r="NB415" s="14"/>
      <c r="NC415" s="14"/>
      <c r="ND415" s="14"/>
      <c r="NE415" s="14"/>
      <c r="NF415" s="14"/>
      <c r="NG415" s="14"/>
      <c r="NH415" s="14"/>
      <c r="NI415" s="14"/>
      <c r="NJ415" s="14"/>
      <c r="NK415" s="14"/>
      <c r="NL415" s="14"/>
      <c r="NM415" s="14"/>
      <c r="NN415" s="14"/>
      <c r="NO415" s="14"/>
      <c r="NP415" s="14"/>
      <c r="NQ415" s="14"/>
      <c r="NR415" s="14"/>
      <c r="NS415" s="14"/>
      <c r="NT415" s="14"/>
      <c r="NU415" s="14"/>
      <c r="NV415" s="14"/>
      <c r="NW415" s="14"/>
      <c r="NX415" s="14"/>
      <c r="NY415" s="14"/>
      <c r="NZ415" s="14"/>
      <c r="OA415" s="14"/>
      <c r="OB415" s="14"/>
      <c r="OC415" s="14"/>
      <c r="OD415" s="14"/>
      <c r="OE415" s="14"/>
      <c r="OF415" s="14"/>
      <c r="OG415" s="14"/>
      <c r="OH415" s="14"/>
      <c r="OI415" s="14"/>
      <c r="OJ415" s="14"/>
      <c r="OK415" s="14"/>
      <c r="OL415" s="14"/>
      <c r="OM415" s="14"/>
      <c r="ON415" s="14"/>
      <c r="OO415" s="14"/>
      <c r="OP415" s="14"/>
      <c r="OQ415" s="14"/>
      <c r="OR415" s="14"/>
      <c r="OS415" s="14"/>
      <c r="OT415" s="14"/>
      <c r="OU415" s="14"/>
      <c r="OV415" s="14"/>
      <c r="OW415" s="14"/>
      <c r="OX415" s="14"/>
      <c r="OY415" s="14"/>
      <c r="OZ415" s="14"/>
      <c r="PA415" s="14"/>
      <c r="PB415" s="14"/>
      <c r="PC415" s="14"/>
      <c r="PD415" s="14"/>
      <c r="PE415" s="14"/>
      <c r="PF415" s="14"/>
      <c r="PG415" s="14"/>
      <c r="PH415" s="14"/>
      <c r="PI415" s="14"/>
      <c r="PJ415" s="14"/>
      <c r="PK415" s="14"/>
      <c r="PL415" s="14"/>
      <c r="PM415" s="14"/>
      <c r="PN415" s="14"/>
      <c r="PO415" s="14"/>
      <c r="PP415" s="14"/>
      <c r="PQ415" s="14"/>
      <c r="PR415" s="14"/>
      <c r="PS415" s="14"/>
      <c r="PT415" s="14"/>
      <c r="PU415" s="14"/>
      <c r="PV415" s="14"/>
      <c r="PW415" s="14"/>
      <c r="PX415" s="14"/>
      <c r="PY415" s="14"/>
      <c r="PZ415" s="14"/>
      <c r="QA415" s="14"/>
      <c r="QB415" s="14"/>
      <c r="QC415" s="14"/>
      <c r="QD415" s="14"/>
      <c r="QE415" s="14"/>
      <c r="QF415" s="14"/>
      <c r="QG415" s="14"/>
      <c r="QH415" s="14"/>
      <c r="QI415" s="14"/>
      <c r="QJ415" s="14"/>
      <c r="QK415" s="14"/>
      <c r="QL415" s="14"/>
      <c r="QM415" s="14"/>
      <c r="QN415" s="14"/>
      <c r="QO415" s="14"/>
      <c r="QP415" s="14"/>
      <c r="QQ415" s="14"/>
      <c r="QR415" s="14"/>
      <c r="QS415" s="14"/>
      <c r="QT415" s="14"/>
      <c r="QU415" s="14"/>
      <c r="QV415" s="14"/>
      <c r="QW415" s="14"/>
      <c r="QX415" s="14"/>
      <c r="QY415" s="14"/>
      <c r="QZ415" s="14"/>
      <c r="RA415" s="14"/>
      <c r="RB415" s="14"/>
      <c r="RC415" s="14"/>
      <c r="RD415" s="14"/>
      <c r="RE415" s="14"/>
      <c r="RF415" s="14"/>
      <c r="RG415" s="14"/>
      <c r="RH415" s="14"/>
      <c r="RI415" s="14"/>
      <c r="RJ415" s="14"/>
      <c r="RK415" s="14"/>
      <c r="RL415" s="14"/>
      <c r="RM415" s="14"/>
      <c r="RN415" s="14"/>
      <c r="RO415" s="14"/>
      <c r="RP415" s="14"/>
      <c r="RQ415" s="14"/>
      <c r="RR415" s="14"/>
      <c r="RS415" s="14"/>
      <c r="RT415" s="14"/>
      <c r="RU415" s="14"/>
      <c r="RV415" s="14"/>
      <c r="RW415" s="14"/>
      <c r="RX415" s="14"/>
      <c r="RY415" s="14"/>
      <c r="RZ415" s="14"/>
      <c r="SA415" s="14"/>
      <c r="SB415" s="14"/>
      <c r="SC415" s="14"/>
      <c r="SD415" s="14"/>
      <c r="SE415" s="14"/>
      <c r="SF415" s="14"/>
      <c r="SG415" s="14"/>
      <c r="SH415" s="14"/>
      <c r="SI415" s="14"/>
      <c r="SJ415" s="14"/>
      <c r="SK415" s="14"/>
      <c r="SL415" s="14"/>
      <c r="SM415" s="14"/>
      <c r="SN415" s="14"/>
      <c r="SO415" s="14"/>
      <c r="SP415" s="14"/>
      <c r="SQ415" s="14"/>
      <c r="SR415" s="14"/>
      <c r="SS415" s="14"/>
      <c r="ST415" s="14"/>
      <c r="SU415" s="14"/>
      <c r="SV415" s="14"/>
      <c r="SW415" s="14"/>
      <c r="SX415" s="14"/>
      <c r="SY415" s="14"/>
      <c r="SZ415" s="14"/>
      <c r="TA415" s="14"/>
      <c r="TB415" s="14"/>
      <c r="TC415" s="14"/>
      <c r="TD415" s="14"/>
      <c r="TE415" s="14"/>
      <c r="TF415" s="14"/>
      <c r="TG415" s="14"/>
      <c r="TH415" s="14"/>
      <c r="TI415" s="14"/>
      <c r="TJ415" s="14"/>
      <c r="TK415" s="14"/>
      <c r="TL415" s="14"/>
      <c r="TM415" s="14"/>
      <c r="TN415" s="14"/>
      <c r="TO415" s="14"/>
      <c r="TP415" s="14"/>
      <c r="TQ415" s="14"/>
      <c r="TR415" s="14"/>
      <c r="TS415" s="14"/>
      <c r="TT415" s="14"/>
      <c r="TU415" s="14"/>
      <c r="TV415" s="14"/>
      <c r="TW415" s="14"/>
      <c r="TX415" s="14"/>
      <c r="TY415" s="14"/>
      <c r="TZ415" s="14"/>
      <c r="UA415" s="14"/>
      <c r="UB415" s="14"/>
      <c r="UC415" s="14"/>
      <c r="UD415" s="14"/>
      <c r="UE415" s="14"/>
      <c r="UF415" s="14"/>
      <c r="UG415" s="14"/>
      <c r="UH415" s="14"/>
      <c r="UI415" s="14"/>
      <c r="UJ415" s="14"/>
      <c r="UK415" s="14"/>
      <c r="UL415" s="14"/>
      <c r="UM415" s="14"/>
      <c r="UN415" s="14"/>
      <c r="UO415" s="14"/>
      <c r="UP415" s="14"/>
      <c r="UQ415" s="14"/>
      <c r="UR415" s="14"/>
      <c r="US415" s="14"/>
      <c r="UT415" s="14"/>
      <c r="UU415" s="14"/>
      <c r="UV415" s="14"/>
      <c r="UW415" s="14"/>
      <c r="UX415" s="14"/>
      <c r="UY415" s="14"/>
      <c r="UZ415" s="14"/>
      <c r="VA415" s="14"/>
      <c r="VB415" s="14"/>
      <c r="VC415" s="14"/>
      <c r="VD415" s="14"/>
      <c r="VE415" s="14"/>
      <c r="VF415" s="14"/>
      <c r="VG415" s="14"/>
      <c r="VH415" s="14"/>
      <c r="VI415" s="14"/>
      <c r="VJ415" s="14"/>
      <c r="VK415" s="14"/>
      <c r="VL415" s="14"/>
      <c r="VM415" s="14"/>
      <c r="VN415" s="14"/>
      <c r="VO415" s="14"/>
      <c r="VP415" s="14"/>
      <c r="VQ415" s="14"/>
      <c r="VR415" s="14"/>
      <c r="VS415" s="14"/>
      <c r="VT415" s="14"/>
      <c r="VU415" s="14"/>
      <c r="VV415" s="14"/>
      <c r="VW415" s="14"/>
      <c r="VX415" s="14"/>
      <c r="VY415" s="14"/>
      <c r="VZ415" s="14"/>
      <c r="WA415" s="14"/>
      <c r="WB415" s="14"/>
      <c r="WC415" s="14"/>
      <c r="WD415" s="14"/>
      <c r="WE415" s="14"/>
      <c r="WF415" s="14"/>
      <c r="WG415" s="14"/>
      <c r="WH415" s="14"/>
      <c r="WI415" s="14"/>
      <c r="WJ415" s="14"/>
      <c r="WK415" s="14"/>
      <c r="WL415" s="14"/>
      <c r="WM415" s="14"/>
      <c r="WN415" s="14"/>
      <c r="WO415" s="14"/>
      <c r="WP415" s="14"/>
      <c r="WQ415" s="14"/>
      <c r="WR415" s="14"/>
      <c r="WS415" s="14"/>
      <c r="WT415" s="14"/>
      <c r="WU415" s="14"/>
      <c r="WV415" s="14"/>
      <c r="WW415" s="14"/>
      <c r="WX415" s="14"/>
      <c r="WY415" s="14"/>
      <c r="WZ415" s="14"/>
      <c r="XA415" s="14"/>
      <c r="XB415" s="14"/>
      <c r="XC415" s="14"/>
      <c r="XD415" s="14"/>
      <c r="XE415" s="14"/>
      <c r="XF415" s="14"/>
      <c r="XG415" s="14"/>
      <c r="XH415" s="14"/>
      <c r="XI415" s="14"/>
      <c r="XJ415" s="14"/>
      <c r="XK415" s="14"/>
      <c r="XL415" s="14"/>
      <c r="XM415" s="14"/>
      <c r="XN415" s="14"/>
      <c r="XO415" s="14"/>
      <c r="XP415" s="14"/>
      <c r="XQ415" s="14"/>
      <c r="XR415" s="14"/>
      <c r="XS415" s="14"/>
      <c r="XT415" s="14"/>
      <c r="XU415" s="14"/>
      <c r="XV415" s="14"/>
      <c r="XW415" s="14"/>
      <c r="XX415" s="14"/>
      <c r="XY415" s="14"/>
      <c r="XZ415" s="14"/>
      <c r="YA415" s="14"/>
      <c r="YB415" s="14"/>
      <c r="YC415" s="14"/>
      <c r="YD415" s="14"/>
      <c r="YE415" s="14"/>
      <c r="YF415" s="14"/>
      <c r="YG415" s="14"/>
      <c r="YH415" s="14"/>
      <c r="YI415" s="14"/>
      <c r="YJ415" s="14"/>
      <c r="YK415" s="14"/>
      <c r="YL415" s="14"/>
      <c r="YM415" s="14"/>
      <c r="YN415" s="14"/>
      <c r="YO415" s="14"/>
      <c r="YP415" s="14"/>
      <c r="YQ415" s="14"/>
      <c r="YR415" s="14"/>
      <c r="YS415" s="14"/>
      <c r="YT415" s="14"/>
      <c r="YU415" s="14"/>
      <c r="YV415" s="14"/>
      <c r="YW415" s="14"/>
      <c r="YX415" s="14"/>
      <c r="YY415" s="14"/>
      <c r="YZ415" s="14"/>
      <c r="ZA415" s="14"/>
      <c r="ZB415" s="14"/>
      <c r="ZC415" s="14"/>
      <c r="ZD415" s="14"/>
      <c r="ZE415" s="14"/>
      <c r="ZF415" s="14"/>
      <c r="ZG415" s="14"/>
      <c r="ZH415" s="14"/>
      <c r="ZI415" s="14"/>
      <c r="ZJ415" s="14"/>
      <c r="ZK415" s="14"/>
      <c r="ZL415" s="14"/>
      <c r="ZM415" s="14"/>
      <c r="ZN415" s="14"/>
      <c r="ZO415" s="14"/>
      <c r="ZP415" s="14"/>
      <c r="ZQ415" s="14"/>
      <c r="ZR415" s="14"/>
      <c r="ZS415" s="14"/>
      <c r="ZT415" s="14"/>
      <c r="ZU415" s="14"/>
      <c r="ZV415" s="14"/>
      <c r="ZW415" s="14"/>
      <c r="ZX415" s="14"/>
      <c r="ZY415" s="14"/>
      <c r="ZZ415" s="14"/>
      <c r="AAA415" s="14"/>
      <c r="AAB415" s="14"/>
      <c r="AAC415" s="14"/>
      <c r="AAD415" s="14"/>
      <c r="AAE415" s="14"/>
      <c r="AAF415" s="14"/>
      <c r="AAG415" s="14"/>
      <c r="AAH415" s="14"/>
      <c r="AAI415" s="14"/>
      <c r="AAJ415" s="14"/>
      <c r="AAK415" s="14"/>
      <c r="AAL415" s="14"/>
      <c r="AAM415" s="14"/>
      <c r="AAN415" s="14"/>
      <c r="AAO415" s="14"/>
      <c r="AAP415" s="14"/>
      <c r="AAQ415" s="14"/>
      <c r="AAR415" s="14"/>
      <c r="AAS415" s="14"/>
      <c r="AAT415" s="14"/>
      <c r="AAU415" s="14"/>
      <c r="AAV415" s="14"/>
      <c r="AAW415" s="14"/>
      <c r="AAX415" s="14"/>
      <c r="AAY415" s="14"/>
      <c r="AAZ415" s="14"/>
      <c r="ABA415" s="14"/>
      <c r="ABB415" s="14"/>
      <c r="ABC415" s="14"/>
      <c r="ABD415" s="14"/>
      <c r="ABE415" s="14"/>
      <c r="ABF415" s="14"/>
      <c r="ABG415" s="14"/>
      <c r="ABH415" s="14"/>
      <c r="ABI415" s="14"/>
      <c r="ABJ415" s="14"/>
      <c r="ABK415" s="14"/>
      <c r="ABL415" s="14"/>
      <c r="ABM415" s="14"/>
      <c r="ABN415" s="14"/>
      <c r="ABO415" s="14"/>
      <c r="ABP415" s="14"/>
      <c r="ABQ415" s="14"/>
      <c r="ABR415" s="14"/>
      <c r="ABS415" s="14"/>
      <c r="ABT415" s="14"/>
      <c r="ABU415" s="14"/>
      <c r="ABV415" s="14"/>
      <c r="ABW415" s="14"/>
      <c r="ABX415" s="14"/>
      <c r="ABY415" s="14"/>
      <c r="ABZ415" s="14"/>
      <c r="ACA415" s="14"/>
      <c r="ACB415" s="14"/>
      <c r="ACC415" s="14"/>
      <c r="ACD415" s="14"/>
      <c r="ACE415" s="14"/>
      <c r="ACF415" s="14"/>
      <c r="ACG415" s="14"/>
      <c r="ACH415" s="14"/>
      <c r="ACI415" s="14"/>
      <c r="ACJ415" s="14"/>
      <c r="ACK415" s="14"/>
      <c r="ACL415" s="14"/>
      <c r="ACM415" s="14"/>
      <c r="ACN415" s="14"/>
      <c r="ACO415" s="14"/>
      <c r="ACP415" s="14"/>
      <c r="ACQ415" s="14"/>
      <c r="ACR415" s="14"/>
      <c r="ACS415" s="14"/>
      <c r="ACT415" s="14"/>
      <c r="ACU415" s="14"/>
      <c r="ACV415" s="14"/>
      <c r="ACW415" s="14"/>
      <c r="ACX415" s="14"/>
      <c r="ACY415" s="14"/>
      <c r="ACZ415" s="14"/>
      <c r="ADA415" s="14"/>
      <c r="ADB415" s="14"/>
      <c r="ADC415" s="14"/>
      <c r="ADD415" s="14"/>
      <c r="ADE415" s="14"/>
      <c r="ADF415" s="14"/>
      <c r="ADG415" s="14"/>
      <c r="ADH415" s="14"/>
      <c r="ADI415" s="14"/>
      <c r="ADJ415" s="14"/>
      <c r="ADK415" s="14"/>
      <c r="ADL415" s="14"/>
      <c r="ADM415" s="14"/>
      <c r="ADN415" s="14"/>
      <c r="ADO415" s="14"/>
      <c r="ADP415" s="14"/>
      <c r="ADQ415" s="14"/>
      <c r="ADR415" s="14"/>
      <c r="ADS415" s="14"/>
      <c r="ADT415" s="14"/>
      <c r="ADU415" s="14"/>
      <c r="ADV415" s="14"/>
      <c r="ADW415" s="14"/>
      <c r="ADX415" s="14"/>
      <c r="ADY415" s="14"/>
      <c r="ADZ415" s="14"/>
      <c r="AEA415" s="14"/>
      <c r="AEB415" s="14"/>
      <c r="AEC415" s="14"/>
      <c r="AED415" s="14"/>
      <c r="AEE415" s="14"/>
      <c r="AEF415" s="14"/>
      <c r="AEG415" s="14"/>
      <c r="AEH415" s="14"/>
      <c r="AEI415" s="14"/>
      <c r="AEJ415" s="14"/>
      <c r="AEK415" s="14"/>
      <c r="AEL415" s="14"/>
      <c r="AEM415" s="14"/>
      <c r="AEN415" s="14"/>
      <c r="AEO415" s="14"/>
      <c r="AEP415" s="14"/>
      <c r="AEQ415" s="14"/>
      <c r="AER415" s="14"/>
      <c r="AES415" s="14"/>
      <c r="AET415" s="14"/>
      <c r="AEU415" s="14"/>
      <c r="AEV415" s="14"/>
      <c r="AEW415" s="14"/>
      <c r="AEX415" s="14"/>
      <c r="AEY415" s="14"/>
      <c r="AEZ415" s="14"/>
      <c r="AFA415" s="14"/>
      <c r="AFB415" s="14"/>
      <c r="AFC415" s="14"/>
      <c r="AFD415" s="14"/>
      <c r="AFE415" s="14"/>
      <c r="AFF415" s="14"/>
      <c r="AFG415" s="14"/>
      <c r="AFH415" s="14"/>
      <c r="AFI415" s="14"/>
      <c r="AFJ415" s="14"/>
      <c r="AFK415" s="14"/>
      <c r="AFL415" s="14"/>
      <c r="AFM415" s="14"/>
      <c r="AFN415" s="14"/>
      <c r="AFO415" s="14"/>
      <c r="AFP415" s="14"/>
      <c r="AFQ415" s="14"/>
      <c r="AFR415" s="14"/>
      <c r="AFS415" s="14"/>
      <c r="AFT415" s="14"/>
      <c r="AFU415" s="14"/>
      <c r="AFV415" s="14"/>
      <c r="AFW415" s="14"/>
      <c r="AFX415" s="14"/>
      <c r="AFY415" s="14"/>
      <c r="AFZ415" s="14"/>
      <c r="AGA415" s="14"/>
      <c r="AGB415" s="14"/>
      <c r="AGC415" s="14"/>
      <c r="AGD415" s="14"/>
      <c r="AGE415" s="14"/>
      <c r="AGF415" s="14"/>
      <c r="AGG415" s="14"/>
      <c r="AGH415" s="14"/>
      <c r="AGI415" s="14"/>
      <c r="AGJ415" s="14"/>
      <c r="AGK415" s="14"/>
      <c r="AGL415" s="14"/>
      <c r="AGM415" s="14"/>
      <c r="AGN415" s="14"/>
      <c r="AGO415" s="14"/>
      <c r="AGP415" s="14"/>
      <c r="AGQ415" s="14"/>
      <c r="AGR415" s="14"/>
      <c r="AGS415" s="14"/>
      <c r="AGT415" s="14"/>
      <c r="AGU415" s="14"/>
      <c r="AGV415" s="14"/>
      <c r="AGW415" s="14"/>
      <c r="AGX415" s="14"/>
      <c r="AGY415" s="14"/>
      <c r="AGZ415" s="14"/>
      <c r="AHA415" s="14"/>
      <c r="AHB415" s="14"/>
      <c r="AHC415" s="14"/>
      <c r="AHD415" s="14"/>
      <c r="AHE415" s="14"/>
      <c r="AHF415" s="14"/>
      <c r="AHG415" s="14"/>
      <c r="AHH415" s="14"/>
      <c r="AHI415" s="14"/>
      <c r="AHJ415" s="14"/>
      <c r="AHK415" s="14"/>
      <c r="AHL415" s="14"/>
      <c r="AHM415" s="14"/>
      <c r="AHN415" s="14"/>
      <c r="AHO415" s="14"/>
      <c r="AHP415" s="14"/>
      <c r="AHQ415" s="14"/>
      <c r="AHR415" s="14"/>
      <c r="AHS415" s="14"/>
      <c r="AHT415" s="14"/>
      <c r="AHU415" s="14"/>
      <c r="AHV415" s="14"/>
      <c r="AHW415" s="14"/>
      <c r="AHX415" s="14"/>
      <c r="AHY415" s="14"/>
      <c r="AHZ415" s="14"/>
      <c r="AIA415" s="14"/>
      <c r="AIB415" s="14"/>
      <c r="AIC415" s="14"/>
      <c r="AID415" s="14"/>
      <c r="AIE415" s="14"/>
      <c r="AIF415" s="14"/>
      <c r="AIG415" s="14"/>
      <c r="AIH415" s="14"/>
      <c r="AII415" s="14"/>
      <c r="AIJ415" s="14"/>
      <c r="AIK415" s="14"/>
      <c r="AIL415" s="14"/>
      <c r="AIM415" s="14"/>
      <c r="AIN415" s="14"/>
      <c r="AIO415" s="14"/>
      <c r="AIP415" s="14"/>
      <c r="AIQ415" s="14"/>
      <c r="AIR415" s="14"/>
      <c r="AIS415" s="14"/>
      <c r="AIT415" s="14"/>
      <c r="AIU415" s="14"/>
      <c r="AIV415" s="14"/>
      <c r="AIW415" s="14"/>
      <c r="AIX415" s="14"/>
      <c r="AIY415" s="14"/>
      <c r="AIZ415" s="14"/>
      <c r="AJA415" s="14"/>
      <c r="AJB415" s="14"/>
      <c r="AJC415" s="14"/>
      <c r="AJD415" s="14"/>
      <c r="AJE415" s="14"/>
      <c r="AJF415" s="14"/>
      <c r="AJG415" s="14"/>
      <c r="AJH415" s="14"/>
      <c r="AJI415" s="14"/>
      <c r="AJJ415" s="14"/>
      <c r="AJK415" s="14"/>
      <c r="AJL415" s="14"/>
      <c r="AJM415" s="14"/>
      <c r="AJN415" s="14"/>
      <c r="AJO415" s="14"/>
    </row>
    <row r="416" spans="1:971" x14ac:dyDescent="0.25">
      <c r="A416" s="1" t="s">
        <v>194</v>
      </c>
      <c r="B416" s="1" t="s">
        <v>154</v>
      </c>
      <c r="C416" s="1" t="s">
        <v>182</v>
      </c>
      <c r="D416" s="2">
        <v>108651</v>
      </c>
      <c r="E416" s="2">
        <v>9319.16</v>
      </c>
      <c r="F416" s="2">
        <v>74553.279999999999</v>
      </c>
      <c r="G416" s="2">
        <v>34097.72</v>
      </c>
      <c r="H416" s="2">
        <v>68.61</v>
      </c>
      <c r="I416" s="3">
        <v>0</v>
      </c>
      <c r="J416" s="4">
        <v>108651</v>
      </c>
      <c r="K416" s="47">
        <v>116908.476</v>
      </c>
      <c r="L416" s="4">
        <v>124156.80151199999</v>
      </c>
      <c r="M416" s="4">
        <v>131482.05280120799</v>
      </c>
    </row>
    <row r="417" spans="1:135" x14ac:dyDescent="0.25">
      <c r="A417" s="1" t="s">
        <v>178</v>
      </c>
      <c r="B417" s="1" t="s">
        <v>614</v>
      </c>
      <c r="C417" s="1" t="s">
        <v>158</v>
      </c>
      <c r="D417" s="2">
        <v>276747</v>
      </c>
      <c r="E417" s="2"/>
      <c r="F417" s="2">
        <v>226056.36</v>
      </c>
      <c r="G417" s="2">
        <v>50690.64</v>
      </c>
      <c r="H417" s="2">
        <v>81.680000000000007</v>
      </c>
      <c r="I417" s="3">
        <v>0</v>
      </c>
      <c r="J417" s="4">
        <v>276747</v>
      </c>
      <c r="K417" s="5">
        <v>297779.772</v>
      </c>
      <c r="L417" s="4">
        <v>316242.11786399997</v>
      </c>
      <c r="M417" s="4">
        <v>334900.40281797596</v>
      </c>
    </row>
    <row r="418" spans="1:135" x14ac:dyDescent="0.25">
      <c r="A418" s="1" t="s">
        <v>259</v>
      </c>
      <c r="B418" s="1" t="s">
        <v>614</v>
      </c>
      <c r="C418" s="1" t="s">
        <v>240</v>
      </c>
      <c r="D418" s="2">
        <v>37080</v>
      </c>
      <c r="E418" s="2">
        <v>4193.8999999999996</v>
      </c>
      <c r="F418" s="2">
        <v>32994.559999999998</v>
      </c>
      <c r="G418" s="2">
        <v>4085.44</v>
      </c>
      <c r="H418" s="2">
        <v>88.98</v>
      </c>
      <c r="I418" s="3">
        <v>0</v>
      </c>
      <c r="J418" s="4">
        <v>37080</v>
      </c>
      <c r="K418" s="5">
        <v>39898.080000000002</v>
      </c>
      <c r="L418" s="4">
        <v>42371.76096</v>
      </c>
      <c r="M418" s="4">
        <v>44871.694856640002</v>
      </c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Y418" s="14"/>
      <c r="BZ418" s="14"/>
      <c r="CA418" s="14"/>
      <c r="CB418" s="14"/>
      <c r="CC418" s="14"/>
      <c r="CD418" s="14"/>
      <c r="CE418" s="14"/>
      <c r="CF418" s="14"/>
      <c r="CG418" s="14"/>
      <c r="CH418" s="14"/>
      <c r="CI418" s="14"/>
      <c r="CJ418" s="14"/>
      <c r="CK418" s="14"/>
      <c r="CL418" s="14"/>
      <c r="CM418" s="14"/>
      <c r="CN418" s="14"/>
      <c r="CO418" s="14"/>
      <c r="CP418" s="14"/>
      <c r="CQ418" s="14"/>
      <c r="CR418" s="14"/>
      <c r="CS418" s="14"/>
      <c r="CT418" s="14"/>
      <c r="CU418" s="14"/>
      <c r="CV418" s="14"/>
      <c r="CW418" s="14"/>
      <c r="CX418" s="14"/>
      <c r="CY418" s="14"/>
      <c r="CZ418" s="14"/>
      <c r="DA418" s="14"/>
      <c r="DB418" s="14"/>
      <c r="DC418" s="14"/>
      <c r="DD418" s="14"/>
      <c r="DE418" s="14"/>
      <c r="DF418" s="14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</row>
    <row r="419" spans="1:135" x14ac:dyDescent="0.25">
      <c r="A419" s="1" t="s">
        <v>217</v>
      </c>
      <c r="B419" s="1" t="s">
        <v>614</v>
      </c>
      <c r="C419" s="1" t="s">
        <v>196</v>
      </c>
      <c r="D419" s="2">
        <v>10074</v>
      </c>
      <c r="E419" s="2">
        <v>700</v>
      </c>
      <c r="F419" s="2">
        <v>5600</v>
      </c>
      <c r="G419" s="2">
        <v>4474</v>
      </c>
      <c r="H419" s="2">
        <v>55.58</v>
      </c>
      <c r="I419" s="3">
        <v>0</v>
      </c>
      <c r="J419" s="4">
        <v>10074</v>
      </c>
      <c r="K419" s="5">
        <v>10839.624</v>
      </c>
      <c r="L419" s="4">
        <v>11511.680688</v>
      </c>
      <c r="M419" s="4">
        <v>12190.869848592001</v>
      </c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13"/>
      <c r="BT419" s="13"/>
      <c r="BU419" s="13"/>
      <c r="BV419" s="13"/>
      <c r="BW419" s="13"/>
      <c r="BX419" s="13"/>
      <c r="BY419" s="13"/>
      <c r="BZ419" s="13"/>
      <c r="CA419" s="13"/>
      <c r="CB419" s="13"/>
      <c r="CC419" s="13"/>
      <c r="CD419" s="13"/>
      <c r="CE419" s="13"/>
      <c r="CF419" s="13"/>
      <c r="CG419" s="13"/>
      <c r="CH419" s="13"/>
      <c r="CI419" s="13"/>
      <c r="CJ419" s="13"/>
      <c r="CK419" s="13"/>
      <c r="CL419" s="13"/>
      <c r="CM419" s="13"/>
      <c r="CN419" s="13"/>
      <c r="CO419" s="13"/>
      <c r="CP419" s="13"/>
      <c r="CQ419" s="13"/>
      <c r="CR419" s="13"/>
      <c r="CS419" s="13"/>
      <c r="CT419" s="13"/>
      <c r="CU419" s="13"/>
      <c r="CV419" s="13"/>
      <c r="CW419" s="13"/>
      <c r="CX419" s="13"/>
      <c r="CY419" s="13"/>
      <c r="CZ419" s="13"/>
      <c r="DA419" s="13"/>
      <c r="DB419" s="13"/>
      <c r="DC419" s="13"/>
      <c r="DD419" s="13"/>
      <c r="DE419" s="13"/>
      <c r="DF419" s="13"/>
      <c r="DG419" s="13"/>
      <c r="DH419" s="13"/>
      <c r="DI419" s="13"/>
      <c r="DJ419" s="13"/>
      <c r="DK419" s="13"/>
      <c r="DL419" s="13"/>
      <c r="DM419" s="13"/>
      <c r="DN419" s="13"/>
      <c r="DO419" s="13"/>
      <c r="DP419" s="13"/>
      <c r="DQ419" s="13"/>
      <c r="DR419" s="13"/>
      <c r="DS419" s="13"/>
      <c r="DT419" s="13"/>
      <c r="DU419" s="13"/>
      <c r="DV419" s="13"/>
      <c r="DW419" s="13"/>
      <c r="DX419" s="13"/>
      <c r="DY419" s="13"/>
      <c r="DZ419" s="13"/>
      <c r="EA419" s="13"/>
      <c r="EB419" s="13"/>
    </row>
    <row r="420" spans="1:135" x14ac:dyDescent="0.25">
      <c r="A420" s="1" t="s">
        <v>283</v>
      </c>
      <c r="B420" s="1" t="s">
        <v>614</v>
      </c>
      <c r="C420" s="1" t="s">
        <v>263</v>
      </c>
      <c r="D420" s="2">
        <v>2488</v>
      </c>
      <c r="E420" s="2">
        <v>217.5</v>
      </c>
      <c r="F420" s="2">
        <v>1747.18</v>
      </c>
      <c r="G420" s="2">
        <v>740.82</v>
      </c>
      <c r="H420" s="2">
        <v>70.22</v>
      </c>
      <c r="I420" s="3">
        <v>0</v>
      </c>
      <c r="J420" s="4">
        <v>2488</v>
      </c>
      <c r="K420" s="5">
        <v>2677.0880000000002</v>
      </c>
      <c r="L420" s="4">
        <v>2843.0674560000002</v>
      </c>
      <c r="M420" s="4">
        <v>3010.8084359040004</v>
      </c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  <c r="BZ420" s="14"/>
      <c r="CA420" s="14"/>
      <c r="CB420" s="14"/>
      <c r="CC420" s="14"/>
      <c r="CD420" s="14"/>
      <c r="CE420" s="14"/>
      <c r="CF420" s="14"/>
      <c r="CG420" s="14"/>
      <c r="CH420" s="14"/>
      <c r="CI420" s="14"/>
      <c r="CJ420" s="14"/>
      <c r="CK420" s="14"/>
      <c r="CL420" s="14"/>
      <c r="CM420" s="14"/>
      <c r="CN420" s="14"/>
      <c r="CO420" s="14"/>
      <c r="CP420" s="14"/>
      <c r="CQ420" s="14"/>
      <c r="CR420" s="14"/>
      <c r="CS420" s="14"/>
      <c r="CT420" s="14"/>
      <c r="CU420" s="14"/>
      <c r="CV420" s="14"/>
      <c r="CW420" s="14"/>
      <c r="CX420" s="14"/>
      <c r="CY420" s="14"/>
      <c r="CZ420" s="14"/>
      <c r="DA420" s="14"/>
      <c r="DB420" s="14"/>
      <c r="DC420" s="14"/>
      <c r="DD420" s="14"/>
      <c r="DE420" s="14"/>
      <c r="DF420" s="14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</row>
    <row r="421" spans="1:135" x14ac:dyDescent="0.25">
      <c r="A421" s="1" t="s">
        <v>589</v>
      </c>
      <c r="B421" s="1" t="s">
        <v>614</v>
      </c>
      <c r="C421" s="1" t="s">
        <v>585</v>
      </c>
      <c r="D421" s="2">
        <v>250000</v>
      </c>
      <c r="E421" s="2">
        <v>10350.6</v>
      </c>
      <c r="F421" s="2">
        <v>233671.94</v>
      </c>
      <c r="G421" s="2">
        <v>6248.06</v>
      </c>
      <c r="H421" s="2">
        <v>93.46</v>
      </c>
      <c r="I421" s="3">
        <v>100000</v>
      </c>
      <c r="J421" s="4">
        <v>350000</v>
      </c>
      <c r="K421" s="5">
        <v>1000000</v>
      </c>
      <c r="L421" s="4">
        <v>1593000</v>
      </c>
      <c r="M421" s="4">
        <v>1686987</v>
      </c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  <c r="CA421" s="14"/>
      <c r="CB421" s="14"/>
      <c r="CC421" s="14"/>
      <c r="CD421" s="14"/>
      <c r="CE421" s="14"/>
      <c r="CF421" s="14"/>
      <c r="CG421" s="14"/>
      <c r="CH421" s="14"/>
      <c r="CI421" s="14"/>
      <c r="CJ421" s="14"/>
      <c r="CK421" s="14"/>
      <c r="CL421" s="14"/>
      <c r="CM421" s="14"/>
      <c r="CN421" s="14"/>
      <c r="CO421" s="14"/>
      <c r="CP421" s="14"/>
      <c r="CQ421" s="14"/>
      <c r="CR421" s="14"/>
      <c r="CS421" s="14"/>
      <c r="CT421" s="14"/>
      <c r="CU421" s="14"/>
      <c r="CV421" s="14"/>
      <c r="CW421" s="14"/>
      <c r="CX421" s="14"/>
      <c r="CY421" s="14"/>
      <c r="CZ421" s="14"/>
      <c r="DA421" s="14"/>
      <c r="DB421" s="14"/>
      <c r="DC421" s="14"/>
      <c r="DD421" s="14"/>
      <c r="DE421" s="14"/>
      <c r="DF421" s="14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</row>
    <row r="422" spans="1:135" x14ac:dyDescent="0.25">
      <c r="A422" s="1" t="s">
        <v>104</v>
      </c>
      <c r="B422" s="1" t="s">
        <v>614</v>
      </c>
      <c r="C422" s="1" t="s">
        <v>82</v>
      </c>
      <c r="D422" s="2">
        <v>46210</v>
      </c>
      <c r="E422" s="2">
        <v>4212.25</v>
      </c>
      <c r="F422" s="2">
        <v>34079.379999999997</v>
      </c>
      <c r="G422" s="2">
        <v>12130.62</v>
      </c>
      <c r="H422" s="2">
        <v>73.739999999999995</v>
      </c>
      <c r="I422" s="3">
        <v>0</v>
      </c>
      <c r="J422" s="4">
        <v>46210</v>
      </c>
      <c r="K422" s="5">
        <v>49721.96</v>
      </c>
      <c r="L422" s="4">
        <v>52804.721519999999</v>
      </c>
      <c r="M422" s="4">
        <v>55920.200089680002</v>
      </c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  <c r="BZ422" s="14"/>
      <c r="CA422" s="14"/>
      <c r="CB422" s="14"/>
      <c r="CC422" s="14"/>
      <c r="CD422" s="14"/>
      <c r="CE422" s="14"/>
      <c r="CF422" s="14"/>
      <c r="CG422" s="14"/>
      <c r="CH422" s="14"/>
      <c r="CI422" s="14"/>
      <c r="CJ422" s="14"/>
      <c r="CK422" s="14"/>
      <c r="CL422" s="14"/>
      <c r="CM422" s="14"/>
      <c r="CN422" s="14"/>
      <c r="CO422" s="14"/>
      <c r="CP422" s="14"/>
      <c r="CQ422" s="14"/>
      <c r="CR422" s="14"/>
      <c r="CS422" s="14"/>
      <c r="CT422" s="14"/>
      <c r="CU422" s="14"/>
      <c r="CV422" s="14"/>
      <c r="CW422" s="14"/>
      <c r="CX422" s="14"/>
      <c r="CY422" s="14"/>
      <c r="CZ422" s="14"/>
      <c r="DA422" s="14"/>
      <c r="DB422" s="14"/>
      <c r="DC422" s="14"/>
      <c r="DD422" s="14"/>
      <c r="DE422" s="14"/>
      <c r="DF422" s="14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</row>
    <row r="423" spans="1:135" x14ac:dyDescent="0.25">
      <c r="A423" s="1" t="s">
        <v>128</v>
      </c>
      <c r="B423" s="1" t="s">
        <v>614</v>
      </c>
      <c r="C423" s="1" t="s">
        <v>107</v>
      </c>
      <c r="D423" s="2">
        <v>327307</v>
      </c>
      <c r="E423" s="2">
        <v>33395.599999999999</v>
      </c>
      <c r="F423" s="2">
        <v>255662.2</v>
      </c>
      <c r="G423" s="2">
        <v>71644.800000000003</v>
      </c>
      <c r="H423" s="2">
        <v>78.11</v>
      </c>
      <c r="I423" s="3">
        <v>0</v>
      </c>
      <c r="J423" s="4">
        <v>327307</v>
      </c>
      <c r="K423" s="5">
        <v>352182.33199999999</v>
      </c>
      <c r="L423" s="4">
        <v>374017.63658400002</v>
      </c>
      <c r="M423" s="4">
        <v>396084.677142456</v>
      </c>
    </row>
    <row r="424" spans="1:135" x14ac:dyDescent="0.25">
      <c r="A424" s="1" t="s">
        <v>308</v>
      </c>
      <c r="B424" s="1" t="s">
        <v>614</v>
      </c>
      <c r="C424" s="1" t="s">
        <v>287</v>
      </c>
      <c r="D424" s="2">
        <v>672949</v>
      </c>
      <c r="E424" s="2">
        <v>77165.119999999995</v>
      </c>
      <c r="F424" s="2">
        <v>707463.88</v>
      </c>
      <c r="G424" s="2">
        <v>-34514.879999999997</v>
      </c>
      <c r="H424" s="2">
        <v>105.12</v>
      </c>
      <c r="I424" s="3">
        <v>0</v>
      </c>
      <c r="J424" s="4">
        <v>672949</v>
      </c>
      <c r="K424" s="5">
        <v>724093.12399999995</v>
      </c>
      <c r="L424" s="4">
        <v>768986.897688</v>
      </c>
      <c r="M424" s="4">
        <v>814357.12465159199</v>
      </c>
    </row>
    <row r="425" spans="1:135" x14ac:dyDescent="0.25">
      <c r="A425" s="1" t="s">
        <v>155</v>
      </c>
      <c r="B425" s="1" t="s">
        <v>614</v>
      </c>
      <c r="C425" s="1" t="s">
        <v>131</v>
      </c>
      <c r="D425" s="2">
        <v>317221</v>
      </c>
      <c r="E425" s="2">
        <v>128971.93</v>
      </c>
      <c r="F425" s="2">
        <v>1080919.46</v>
      </c>
      <c r="G425" s="2">
        <v>-763698.46</v>
      </c>
      <c r="H425" s="2">
        <v>340.74</v>
      </c>
      <c r="I425" s="3">
        <v>1000000</v>
      </c>
      <c r="J425" s="4">
        <v>1317221</v>
      </c>
      <c r="K425" s="5">
        <v>300000</v>
      </c>
      <c r="L425" s="4">
        <v>1505204.2433520001</v>
      </c>
      <c r="M425" s="4">
        <v>1594011.2937097682</v>
      </c>
    </row>
    <row r="426" spans="1:135" x14ac:dyDescent="0.25">
      <c r="A426" s="1" t="s">
        <v>79</v>
      </c>
      <c r="B426" s="1" t="s">
        <v>614</v>
      </c>
      <c r="C426" s="1" t="s">
        <v>58</v>
      </c>
      <c r="D426" s="2">
        <v>602716</v>
      </c>
      <c r="E426" s="2">
        <v>60105.61</v>
      </c>
      <c r="F426" s="2">
        <v>477986.95</v>
      </c>
      <c r="G426" s="2">
        <v>124729.05</v>
      </c>
      <c r="H426" s="2">
        <v>79.3</v>
      </c>
      <c r="I426" s="3">
        <v>0</v>
      </c>
      <c r="J426" s="4">
        <v>602716</v>
      </c>
      <c r="K426" s="5">
        <v>648522.41599999997</v>
      </c>
      <c r="L426" s="4">
        <v>688730.80579199991</v>
      </c>
      <c r="M426" s="4">
        <v>729365.92333372787</v>
      </c>
    </row>
    <row r="427" spans="1:135" x14ac:dyDescent="0.25">
      <c r="A427" s="1" t="s">
        <v>238</v>
      </c>
      <c r="B427" s="1" t="s">
        <v>614</v>
      </c>
      <c r="C427" s="1" t="s">
        <v>221</v>
      </c>
      <c r="D427" s="2">
        <v>27476</v>
      </c>
      <c r="E427" s="2"/>
      <c r="F427" s="2">
        <v>42793.74</v>
      </c>
      <c r="G427" s="2">
        <v>-15317.74</v>
      </c>
      <c r="H427" s="2">
        <v>155.74</v>
      </c>
      <c r="I427" s="3">
        <v>0</v>
      </c>
      <c r="J427" s="4">
        <v>27476</v>
      </c>
      <c r="K427" s="10">
        <v>29564.175999999999</v>
      </c>
      <c r="L427" s="9">
        <v>31397.154911999998</v>
      </c>
      <c r="M427" s="9">
        <v>33249.587051807997</v>
      </c>
    </row>
    <row r="428" spans="1:135" x14ac:dyDescent="0.25">
      <c r="A428" s="1" t="s">
        <v>54</v>
      </c>
      <c r="B428" s="1" t="s">
        <v>614</v>
      </c>
      <c r="C428" s="1" t="s">
        <v>14</v>
      </c>
      <c r="D428" s="2">
        <v>3642926</v>
      </c>
      <c r="E428" s="2">
        <v>330237.06</v>
      </c>
      <c r="F428" s="2">
        <v>2609801.1</v>
      </c>
      <c r="G428" s="2">
        <v>1033124.9</v>
      </c>
      <c r="H428" s="2">
        <v>71.64</v>
      </c>
      <c r="I428" s="3">
        <v>0</v>
      </c>
      <c r="J428" s="4">
        <v>3642926</v>
      </c>
      <c r="K428" s="5">
        <v>3919788.3760000002</v>
      </c>
      <c r="L428" s="4">
        <v>4162815.2553120004</v>
      </c>
      <c r="M428" s="4">
        <v>4408421.3553754082</v>
      </c>
    </row>
    <row r="429" spans="1:135" x14ac:dyDescent="0.25">
      <c r="A429" s="1" t="s">
        <v>332</v>
      </c>
      <c r="B429" s="1" t="s">
        <v>614</v>
      </c>
      <c r="C429" s="1" t="s">
        <v>311</v>
      </c>
      <c r="D429" s="2">
        <v>61180</v>
      </c>
      <c r="E429" s="2">
        <v>5688.03</v>
      </c>
      <c r="F429" s="2">
        <v>49443.88</v>
      </c>
      <c r="G429" s="2">
        <v>11736.12</v>
      </c>
      <c r="H429" s="2">
        <v>80.81</v>
      </c>
      <c r="I429" s="3">
        <v>0</v>
      </c>
      <c r="J429" s="4">
        <v>61180</v>
      </c>
      <c r="K429" s="5">
        <v>65829.679999999993</v>
      </c>
      <c r="L429" s="4">
        <v>69911.120159999991</v>
      </c>
      <c r="M429" s="4">
        <v>74035.876249439985</v>
      </c>
    </row>
    <row r="430" spans="1:135" x14ac:dyDescent="0.25">
      <c r="A430" s="1" t="s">
        <v>353</v>
      </c>
      <c r="B430" s="1" t="s">
        <v>614</v>
      </c>
      <c r="C430" s="1" t="s">
        <v>336</v>
      </c>
      <c r="D430" s="2">
        <v>194202</v>
      </c>
      <c r="E430" s="2">
        <v>15773.45</v>
      </c>
      <c r="F430" s="2">
        <v>154578.88</v>
      </c>
      <c r="G430" s="2">
        <v>39623.120000000003</v>
      </c>
      <c r="H430" s="2">
        <v>79.59</v>
      </c>
      <c r="I430" s="3">
        <v>0</v>
      </c>
      <c r="J430" s="4">
        <v>194202</v>
      </c>
      <c r="K430" s="5">
        <v>208961.35200000001</v>
      </c>
      <c r="L430" s="4">
        <v>221916.955824</v>
      </c>
      <c r="M430" s="4">
        <v>235010.05621761602</v>
      </c>
    </row>
    <row r="431" spans="1:135" x14ac:dyDescent="0.25">
      <c r="A431" s="1" t="s">
        <v>193</v>
      </c>
      <c r="B431" s="1" t="s">
        <v>614</v>
      </c>
      <c r="C431" s="1" t="s">
        <v>182</v>
      </c>
      <c r="D431" s="2">
        <v>134770</v>
      </c>
      <c r="E431" s="2">
        <v>8291.2099999999991</v>
      </c>
      <c r="F431" s="2">
        <v>66329.679999999993</v>
      </c>
      <c r="G431" s="2">
        <v>68440.320000000007</v>
      </c>
      <c r="H431" s="2">
        <v>49.21</v>
      </c>
      <c r="I431" s="3">
        <v>0</v>
      </c>
      <c r="J431" s="4">
        <v>134770</v>
      </c>
      <c r="K431" s="5">
        <v>145012.51999999999</v>
      </c>
      <c r="L431" s="4">
        <v>154003.29624</v>
      </c>
      <c r="M431" s="4">
        <v>163089.49071816</v>
      </c>
    </row>
    <row r="432" spans="1:135" x14ac:dyDescent="0.25">
      <c r="A432" s="1" t="s">
        <v>180</v>
      </c>
      <c r="B432" s="1" t="s">
        <v>56</v>
      </c>
      <c r="C432" s="1" t="s">
        <v>158</v>
      </c>
      <c r="D432" s="2">
        <v>53741</v>
      </c>
      <c r="E432" s="2"/>
      <c r="F432" s="2">
        <v>10179.16</v>
      </c>
      <c r="G432" s="2">
        <v>43561.84</v>
      </c>
      <c r="H432" s="2">
        <v>18.940000000000001</v>
      </c>
      <c r="I432" s="3">
        <v>-30000</v>
      </c>
      <c r="J432" s="4">
        <v>23741</v>
      </c>
      <c r="K432" s="5">
        <v>25545.315999999999</v>
      </c>
      <c r="L432" s="4">
        <v>27129.125592</v>
      </c>
      <c r="M432" s="4">
        <v>28729.744001928</v>
      </c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13"/>
      <c r="BQ432" s="13"/>
      <c r="BR432" s="13"/>
      <c r="BS432" s="13"/>
      <c r="BT432" s="13"/>
      <c r="BU432" s="13"/>
      <c r="BV432" s="13"/>
      <c r="BW432" s="13"/>
      <c r="BX432" s="13"/>
      <c r="BY432" s="13"/>
      <c r="BZ432" s="13"/>
      <c r="CA432" s="13"/>
      <c r="CB432" s="13"/>
      <c r="CC432" s="13"/>
      <c r="CD432" s="13"/>
      <c r="CE432" s="13"/>
      <c r="CF432" s="13"/>
      <c r="CG432" s="13"/>
      <c r="CH432" s="13"/>
      <c r="CI432" s="13"/>
      <c r="CJ432" s="13"/>
      <c r="CK432" s="13"/>
      <c r="CL432" s="13"/>
      <c r="CM432" s="13"/>
      <c r="CN432" s="13"/>
      <c r="CO432" s="13"/>
      <c r="CP432" s="13"/>
      <c r="CQ432" s="13"/>
      <c r="CR432" s="13"/>
      <c r="CS432" s="13"/>
      <c r="CT432" s="13"/>
      <c r="CU432" s="13"/>
      <c r="CV432" s="13"/>
      <c r="CW432" s="13"/>
      <c r="CX432" s="13"/>
      <c r="CY432" s="13"/>
      <c r="CZ432" s="13"/>
      <c r="DA432" s="13"/>
      <c r="DB432" s="13"/>
      <c r="DC432" s="13"/>
      <c r="DD432" s="13"/>
      <c r="DE432" s="13"/>
      <c r="DF432" s="13"/>
      <c r="DG432" s="13"/>
      <c r="DH432" s="13"/>
      <c r="DI432" s="13"/>
      <c r="DJ432" s="13"/>
      <c r="DK432" s="13"/>
      <c r="DL432" s="13"/>
      <c r="DM432" s="13"/>
      <c r="DN432" s="13"/>
      <c r="DO432" s="13"/>
      <c r="DP432" s="13"/>
      <c r="DQ432" s="13"/>
      <c r="DR432" s="13"/>
      <c r="DS432" s="13"/>
      <c r="DT432" s="13"/>
      <c r="DU432" s="13"/>
      <c r="DV432" s="13"/>
      <c r="DW432" s="13"/>
      <c r="DX432" s="13"/>
      <c r="DY432" s="13"/>
      <c r="DZ432" s="13"/>
      <c r="EA432" s="13"/>
      <c r="EB432" s="13"/>
      <c r="EC432" s="13"/>
      <c r="ED432" s="13"/>
      <c r="EE432" s="13"/>
    </row>
    <row r="433" spans="1:971" x14ac:dyDescent="0.25">
      <c r="A433" s="1" t="s">
        <v>261</v>
      </c>
      <c r="B433" s="1" t="s">
        <v>56</v>
      </c>
      <c r="C433" s="1" t="s">
        <v>240</v>
      </c>
      <c r="D433" s="2">
        <v>1695</v>
      </c>
      <c r="E433" s="2">
        <v>172.02</v>
      </c>
      <c r="F433" s="2">
        <v>1353.66</v>
      </c>
      <c r="G433" s="2">
        <v>341.34</v>
      </c>
      <c r="H433" s="2">
        <v>79.86</v>
      </c>
      <c r="I433" s="3">
        <v>0</v>
      </c>
      <c r="J433" s="4">
        <v>1695</v>
      </c>
      <c r="K433" s="5">
        <v>1823.82</v>
      </c>
      <c r="L433" s="4">
        <v>1936.8968399999999</v>
      </c>
      <c r="M433" s="4">
        <v>2051.17375356</v>
      </c>
    </row>
    <row r="434" spans="1:971" x14ac:dyDescent="0.25">
      <c r="A434" s="1" t="s">
        <v>219</v>
      </c>
      <c r="B434" s="1" t="s">
        <v>56</v>
      </c>
      <c r="C434" s="1" t="s">
        <v>196</v>
      </c>
      <c r="D434" s="2">
        <v>2365</v>
      </c>
      <c r="E434" s="2"/>
      <c r="F434" s="2"/>
      <c r="G434" s="2">
        <v>2365</v>
      </c>
      <c r="H434" s="2"/>
      <c r="I434" s="3">
        <v>-2365</v>
      </c>
      <c r="J434" s="4">
        <v>0</v>
      </c>
      <c r="K434" s="5">
        <v>0</v>
      </c>
      <c r="L434" s="4">
        <v>0</v>
      </c>
      <c r="M434" s="4">
        <v>0</v>
      </c>
    </row>
    <row r="435" spans="1:971" x14ac:dyDescent="0.25">
      <c r="A435" s="1" t="s">
        <v>285</v>
      </c>
      <c r="B435" s="1" t="s">
        <v>56</v>
      </c>
      <c r="C435" s="1" t="s">
        <v>263</v>
      </c>
      <c r="D435" s="2">
        <v>184</v>
      </c>
      <c r="E435" s="2">
        <v>14.5</v>
      </c>
      <c r="F435" s="2">
        <v>115.06</v>
      </c>
      <c r="G435" s="2">
        <v>68.94</v>
      </c>
      <c r="H435" s="2">
        <v>62.53</v>
      </c>
      <c r="I435" s="3">
        <v>0</v>
      </c>
      <c r="J435" s="4">
        <v>184</v>
      </c>
      <c r="K435" s="5">
        <v>197.98400000000001</v>
      </c>
      <c r="L435" s="4">
        <v>210.25900799999999</v>
      </c>
      <c r="M435" s="4">
        <v>222.66428947200001</v>
      </c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Y435" s="14"/>
      <c r="BZ435" s="14"/>
      <c r="CA435" s="14"/>
      <c r="CB435" s="14"/>
      <c r="CC435" s="14"/>
      <c r="CD435" s="14"/>
      <c r="CE435" s="14"/>
      <c r="CF435" s="14"/>
      <c r="CG435" s="14"/>
      <c r="CH435" s="14"/>
      <c r="CI435" s="14"/>
      <c r="CJ435" s="14"/>
      <c r="CK435" s="14"/>
      <c r="CL435" s="14"/>
      <c r="CM435" s="14"/>
      <c r="CN435" s="14"/>
      <c r="CO435" s="14"/>
      <c r="CP435" s="14"/>
      <c r="CQ435" s="14"/>
      <c r="CR435" s="14"/>
      <c r="CS435" s="14"/>
      <c r="CT435" s="14"/>
      <c r="CU435" s="14"/>
      <c r="CV435" s="14"/>
      <c r="CW435" s="14"/>
      <c r="CX435" s="14"/>
      <c r="CY435" s="14"/>
      <c r="CZ435" s="14"/>
      <c r="DA435" s="14"/>
      <c r="DB435" s="14"/>
      <c r="DC435" s="14"/>
      <c r="DD435" s="14"/>
      <c r="DE435" s="14"/>
      <c r="DF435" s="14"/>
      <c r="DG435" s="14"/>
      <c r="DH435" s="14"/>
      <c r="DI435" s="14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N435" s="14"/>
      <c r="EO435" s="14"/>
      <c r="EP435" s="14"/>
      <c r="EQ435" s="14"/>
      <c r="ER435" s="14"/>
      <c r="ES435" s="14"/>
      <c r="ET435" s="14"/>
      <c r="EU435" s="14"/>
      <c r="EV435" s="14"/>
      <c r="EW435" s="14"/>
      <c r="EX435" s="14"/>
      <c r="EY435" s="14"/>
      <c r="EZ435" s="14"/>
      <c r="FA435" s="14"/>
      <c r="FB435" s="14"/>
      <c r="FC435" s="14"/>
      <c r="FD435" s="14"/>
      <c r="FE435" s="14"/>
      <c r="FF435" s="14"/>
      <c r="FG435" s="14"/>
      <c r="FH435" s="14"/>
      <c r="FI435" s="14"/>
      <c r="FJ435" s="14"/>
      <c r="FK435" s="14"/>
      <c r="FL435" s="14"/>
      <c r="FM435" s="14"/>
      <c r="FN435" s="14"/>
      <c r="FO435" s="14"/>
      <c r="FP435" s="14"/>
      <c r="FQ435" s="14"/>
      <c r="FR435" s="14"/>
      <c r="FS435" s="14"/>
      <c r="FT435" s="14"/>
      <c r="FU435" s="14"/>
      <c r="FV435" s="14"/>
      <c r="FW435" s="14"/>
      <c r="FX435" s="14"/>
      <c r="FY435" s="14"/>
      <c r="FZ435" s="14"/>
      <c r="GA435" s="14"/>
      <c r="GB435" s="14"/>
      <c r="GC435" s="14"/>
      <c r="GD435" s="14"/>
      <c r="GE435" s="14"/>
      <c r="GF435" s="14"/>
      <c r="GG435" s="14"/>
      <c r="GH435" s="14"/>
      <c r="GI435" s="14"/>
      <c r="GJ435" s="14"/>
      <c r="GK435" s="14"/>
      <c r="GL435" s="14"/>
      <c r="GM435" s="14"/>
      <c r="GN435" s="14"/>
      <c r="GO435" s="14"/>
      <c r="GP435" s="14"/>
      <c r="GQ435" s="14"/>
      <c r="GR435" s="14"/>
      <c r="GS435" s="14"/>
      <c r="GT435" s="14"/>
      <c r="GU435" s="14"/>
      <c r="GV435" s="14"/>
      <c r="GW435" s="14"/>
      <c r="GX435" s="14"/>
      <c r="GY435" s="14"/>
      <c r="GZ435" s="14"/>
      <c r="HA435" s="14"/>
      <c r="HB435" s="14"/>
      <c r="HC435" s="14"/>
      <c r="HD435" s="14"/>
      <c r="HE435" s="14"/>
      <c r="HF435" s="14"/>
      <c r="HG435" s="14"/>
      <c r="HH435" s="14"/>
      <c r="HI435" s="14"/>
      <c r="HJ435" s="14"/>
      <c r="HK435" s="14"/>
      <c r="HL435" s="14"/>
      <c r="HM435" s="14"/>
      <c r="HN435" s="14"/>
      <c r="HO435" s="14"/>
      <c r="HP435" s="14"/>
      <c r="HQ435" s="14"/>
      <c r="HR435" s="14"/>
      <c r="HS435" s="14"/>
      <c r="HT435" s="14"/>
      <c r="HU435" s="14"/>
      <c r="HV435" s="14"/>
      <c r="HW435" s="14"/>
      <c r="HX435" s="14"/>
      <c r="HY435" s="14"/>
      <c r="HZ435" s="14"/>
      <c r="IA435" s="14"/>
      <c r="IB435" s="14"/>
      <c r="IC435" s="14"/>
      <c r="ID435" s="14"/>
      <c r="IE435" s="14"/>
      <c r="IF435" s="14"/>
      <c r="IG435" s="14"/>
      <c r="IH435" s="14"/>
      <c r="II435" s="14"/>
      <c r="IJ435" s="14"/>
      <c r="IK435" s="14"/>
      <c r="IL435" s="14"/>
      <c r="IM435" s="14"/>
      <c r="IN435" s="14"/>
      <c r="IO435" s="14"/>
      <c r="IP435" s="14"/>
      <c r="IQ435" s="14"/>
      <c r="IR435" s="14"/>
      <c r="IS435" s="14"/>
      <c r="IT435" s="14"/>
      <c r="IU435" s="14"/>
      <c r="IV435" s="14"/>
      <c r="IW435" s="14"/>
      <c r="IX435" s="14"/>
      <c r="IY435" s="14"/>
      <c r="IZ435" s="14"/>
      <c r="JA435" s="14"/>
      <c r="JB435" s="14"/>
      <c r="JC435" s="14"/>
      <c r="JD435" s="14"/>
      <c r="JE435" s="14"/>
      <c r="JF435" s="14"/>
      <c r="JG435" s="14"/>
      <c r="JH435" s="14"/>
      <c r="JI435" s="14"/>
      <c r="JJ435" s="14"/>
      <c r="JK435" s="14"/>
      <c r="JL435" s="14"/>
      <c r="JM435" s="14"/>
      <c r="JN435" s="14"/>
      <c r="JO435" s="14"/>
      <c r="JP435" s="14"/>
      <c r="JQ435" s="14"/>
      <c r="JR435" s="14"/>
      <c r="JS435" s="14"/>
      <c r="JT435" s="14"/>
      <c r="JU435" s="14"/>
      <c r="JV435" s="14"/>
      <c r="JW435" s="14"/>
      <c r="JX435" s="14"/>
      <c r="JY435" s="14"/>
      <c r="JZ435" s="14"/>
      <c r="KA435" s="14"/>
      <c r="KB435" s="14"/>
      <c r="KC435" s="14"/>
      <c r="KD435" s="14"/>
      <c r="KE435" s="14"/>
      <c r="KF435" s="14"/>
      <c r="KG435" s="14"/>
      <c r="KH435" s="14"/>
      <c r="KI435" s="14"/>
      <c r="KJ435" s="14"/>
      <c r="KK435" s="14"/>
      <c r="KL435" s="14"/>
      <c r="KM435" s="14"/>
      <c r="KN435" s="14"/>
      <c r="KO435" s="14"/>
      <c r="KP435" s="14"/>
      <c r="KQ435" s="14"/>
      <c r="KR435" s="14"/>
      <c r="KS435" s="14"/>
      <c r="KT435" s="14"/>
      <c r="KU435" s="14"/>
      <c r="KV435" s="14"/>
      <c r="KW435" s="14"/>
      <c r="KX435" s="14"/>
      <c r="KY435" s="14"/>
      <c r="KZ435" s="14"/>
      <c r="LA435" s="14"/>
      <c r="LB435" s="14"/>
      <c r="LC435" s="14"/>
      <c r="LD435" s="14"/>
      <c r="LE435" s="14"/>
      <c r="LF435" s="14"/>
      <c r="LG435" s="14"/>
      <c r="LH435" s="14"/>
      <c r="LI435" s="14"/>
      <c r="LJ435" s="14"/>
      <c r="LK435" s="14"/>
      <c r="LL435" s="14"/>
      <c r="LM435" s="14"/>
      <c r="LN435" s="14"/>
      <c r="LO435" s="14"/>
      <c r="LP435" s="14"/>
      <c r="LQ435" s="14"/>
      <c r="LR435" s="14"/>
      <c r="LS435" s="14"/>
      <c r="LT435" s="14"/>
      <c r="LU435" s="14"/>
      <c r="LV435" s="14"/>
      <c r="LW435" s="14"/>
      <c r="LX435" s="14"/>
      <c r="LY435" s="14"/>
      <c r="LZ435" s="14"/>
      <c r="MA435" s="14"/>
      <c r="MB435" s="14"/>
      <c r="MC435" s="14"/>
      <c r="MD435" s="14"/>
      <c r="ME435" s="14"/>
      <c r="MF435" s="14"/>
      <c r="MG435" s="14"/>
      <c r="MH435" s="14"/>
      <c r="MI435" s="14"/>
      <c r="MJ435" s="14"/>
      <c r="MK435" s="14"/>
      <c r="ML435" s="14"/>
      <c r="MM435" s="14"/>
      <c r="MN435" s="14"/>
      <c r="MO435" s="14"/>
      <c r="MP435" s="14"/>
      <c r="MQ435" s="14"/>
      <c r="MR435" s="14"/>
      <c r="MS435" s="14"/>
      <c r="MT435" s="14"/>
      <c r="MU435" s="14"/>
      <c r="MV435" s="14"/>
      <c r="MW435" s="14"/>
      <c r="MX435" s="14"/>
      <c r="MY435" s="14"/>
      <c r="MZ435" s="14"/>
      <c r="NA435" s="14"/>
      <c r="NB435" s="14"/>
      <c r="NC435" s="14"/>
      <c r="ND435" s="14"/>
      <c r="NE435" s="14"/>
      <c r="NF435" s="14"/>
      <c r="NG435" s="14"/>
      <c r="NH435" s="14"/>
      <c r="NI435" s="14"/>
      <c r="NJ435" s="14"/>
      <c r="NK435" s="14"/>
      <c r="NL435" s="14"/>
      <c r="NM435" s="14"/>
      <c r="NN435" s="14"/>
      <c r="NO435" s="14"/>
      <c r="NP435" s="14"/>
      <c r="NQ435" s="14"/>
      <c r="NR435" s="14"/>
      <c r="NS435" s="14"/>
      <c r="NT435" s="14"/>
      <c r="NU435" s="14"/>
      <c r="NV435" s="14"/>
      <c r="NW435" s="14"/>
      <c r="NX435" s="14"/>
      <c r="NY435" s="14"/>
      <c r="NZ435" s="14"/>
      <c r="OA435" s="14"/>
      <c r="OB435" s="14"/>
      <c r="OC435" s="14"/>
      <c r="OD435" s="14"/>
      <c r="OE435" s="14"/>
      <c r="OF435" s="14"/>
      <c r="OG435" s="14"/>
      <c r="OH435" s="14"/>
      <c r="OI435" s="14"/>
      <c r="OJ435" s="14"/>
      <c r="OK435" s="14"/>
      <c r="OL435" s="14"/>
      <c r="OM435" s="14"/>
      <c r="ON435" s="14"/>
      <c r="OO435" s="14"/>
      <c r="OP435" s="14"/>
      <c r="OQ435" s="14"/>
      <c r="OR435" s="14"/>
      <c r="OS435" s="14"/>
      <c r="OT435" s="14"/>
      <c r="OU435" s="14"/>
      <c r="OV435" s="14"/>
      <c r="OW435" s="14"/>
      <c r="OX435" s="14"/>
      <c r="OY435" s="14"/>
      <c r="OZ435" s="14"/>
      <c r="PA435" s="14"/>
      <c r="PB435" s="14"/>
      <c r="PC435" s="14"/>
      <c r="PD435" s="14"/>
      <c r="PE435" s="14"/>
      <c r="PF435" s="14"/>
      <c r="PG435" s="14"/>
      <c r="PH435" s="14"/>
      <c r="PI435" s="14"/>
      <c r="PJ435" s="14"/>
      <c r="PK435" s="14"/>
      <c r="PL435" s="14"/>
      <c r="PM435" s="14"/>
      <c r="PN435" s="14"/>
      <c r="PO435" s="14"/>
      <c r="PP435" s="14"/>
      <c r="PQ435" s="14"/>
      <c r="PR435" s="14"/>
      <c r="PS435" s="14"/>
      <c r="PT435" s="14"/>
      <c r="PU435" s="14"/>
      <c r="PV435" s="14"/>
      <c r="PW435" s="14"/>
      <c r="PX435" s="14"/>
      <c r="PY435" s="14"/>
      <c r="PZ435" s="14"/>
      <c r="QA435" s="14"/>
      <c r="QB435" s="14"/>
      <c r="QC435" s="14"/>
      <c r="QD435" s="14"/>
      <c r="QE435" s="14"/>
      <c r="QF435" s="14"/>
      <c r="QG435" s="14"/>
      <c r="QH435" s="14"/>
      <c r="QI435" s="14"/>
      <c r="QJ435" s="14"/>
      <c r="QK435" s="14"/>
      <c r="QL435" s="14"/>
      <c r="QM435" s="14"/>
      <c r="QN435" s="14"/>
      <c r="QO435" s="14"/>
      <c r="QP435" s="14"/>
      <c r="QQ435" s="14"/>
      <c r="QR435" s="14"/>
      <c r="QS435" s="14"/>
      <c r="QT435" s="14"/>
      <c r="QU435" s="14"/>
      <c r="QV435" s="14"/>
      <c r="QW435" s="14"/>
      <c r="QX435" s="14"/>
      <c r="QY435" s="14"/>
      <c r="QZ435" s="14"/>
      <c r="RA435" s="14"/>
      <c r="RB435" s="14"/>
      <c r="RC435" s="14"/>
      <c r="RD435" s="14"/>
      <c r="RE435" s="14"/>
      <c r="RF435" s="14"/>
      <c r="RG435" s="14"/>
      <c r="RH435" s="14"/>
      <c r="RI435" s="14"/>
      <c r="RJ435" s="14"/>
      <c r="RK435" s="14"/>
      <c r="RL435" s="14"/>
      <c r="RM435" s="14"/>
      <c r="RN435" s="14"/>
      <c r="RO435" s="14"/>
      <c r="RP435" s="14"/>
      <c r="RQ435" s="14"/>
      <c r="RR435" s="14"/>
      <c r="RS435" s="14"/>
      <c r="RT435" s="14"/>
      <c r="RU435" s="14"/>
      <c r="RV435" s="14"/>
      <c r="RW435" s="14"/>
      <c r="RX435" s="14"/>
      <c r="RY435" s="14"/>
      <c r="RZ435" s="14"/>
      <c r="SA435" s="14"/>
      <c r="SB435" s="14"/>
      <c r="SC435" s="14"/>
      <c r="SD435" s="14"/>
      <c r="SE435" s="14"/>
      <c r="SF435" s="14"/>
      <c r="SG435" s="14"/>
      <c r="SH435" s="14"/>
      <c r="SI435" s="14"/>
      <c r="SJ435" s="14"/>
      <c r="SK435" s="14"/>
      <c r="SL435" s="14"/>
      <c r="SM435" s="14"/>
      <c r="SN435" s="14"/>
      <c r="SO435" s="14"/>
      <c r="SP435" s="14"/>
      <c r="SQ435" s="14"/>
      <c r="SR435" s="14"/>
      <c r="SS435" s="14"/>
      <c r="ST435" s="14"/>
      <c r="SU435" s="14"/>
      <c r="SV435" s="14"/>
      <c r="SW435" s="14"/>
      <c r="SX435" s="14"/>
      <c r="SY435" s="14"/>
      <c r="SZ435" s="14"/>
      <c r="TA435" s="14"/>
      <c r="TB435" s="14"/>
      <c r="TC435" s="14"/>
      <c r="TD435" s="14"/>
      <c r="TE435" s="14"/>
      <c r="TF435" s="14"/>
      <c r="TG435" s="14"/>
      <c r="TH435" s="14"/>
      <c r="TI435" s="14"/>
      <c r="TJ435" s="14"/>
      <c r="TK435" s="14"/>
      <c r="TL435" s="14"/>
      <c r="TM435" s="14"/>
      <c r="TN435" s="14"/>
      <c r="TO435" s="14"/>
      <c r="TP435" s="14"/>
      <c r="TQ435" s="14"/>
      <c r="TR435" s="14"/>
      <c r="TS435" s="14"/>
      <c r="TT435" s="14"/>
      <c r="TU435" s="14"/>
      <c r="TV435" s="14"/>
      <c r="TW435" s="14"/>
      <c r="TX435" s="14"/>
      <c r="TY435" s="14"/>
      <c r="TZ435" s="14"/>
      <c r="UA435" s="14"/>
      <c r="UB435" s="14"/>
      <c r="UC435" s="14"/>
      <c r="UD435" s="14"/>
      <c r="UE435" s="14"/>
      <c r="UF435" s="14"/>
      <c r="UG435" s="14"/>
      <c r="UH435" s="14"/>
      <c r="UI435" s="14"/>
      <c r="UJ435" s="14"/>
      <c r="UK435" s="14"/>
      <c r="UL435" s="14"/>
      <c r="UM435" s="14"/>
      <c r="UN435" s="14"/>
      <c r="UO435" s="14"/>
      <c r="UP435" s="14"/>
      <c r="UQ435" s="14"/>
      <c r="UR435" s="14"/>
      <c r="US435" s="14"/>
      <c r="UT435" s="14"/>
      <c r="UU435" s="14"/>
      <c r="UV435" s="14"/>
      <c r="UW435" s="14"/>
      <c r="UX435" s="14"/>
      <c r="UY435" s="14"/>
      <c r="UZ435" s="14"/>
      <c r="VA435" s="14"/>
      <c r="VB435" s="14"/>
      <c r="VC435" s="14"/>
      <c r="VD435" s="14"/>
      <c r="VE435" s="14"/>
      <c r="VF435" s="14"/>
      <c r="VG435" s="14"/>
      <c r="VH435" s="14"/>
      <c r="VI435" s="14"/>
      <c r="VJ435" s="14"/>
      <c r="VK435" s="14"/>
      <c r="VL435" s="14"/>
      <c r="VM435" s="14"/>
      <c r="VN435" s="14"/>
      <c r="VO435" s="14"/>
      <c r="VP435" s="14"/>
      <c r="VQ435" s="14"/>
      <c r="VR435" s="14"/>
      <c r="VS435" s="14"/>
      <c r="VT435" s="14"/>
      <c r="VU435" s="14"/>
      <c r="VV435" s="14"/>
      <c r="VW435" s="14"/>
      <c r="VX435" s="14"/>
      <c r="VY435" s="14"/>
      <c r="VZ435" s="14"/>
      <c r="WA435" s="14"/>
      <c r="WB435" s="14"/>
      <c r="WC435" s="14"/>
      <c r="WD435" s="14"/>
      <c r="WE435" s="14"/>
      <c r="WF435" s="14"/>
      <c r="WG435" s="14"/>
      <c r="WH435" s="14"/>
      <c r="WI435" s="14"/>
      <c r="WJ435" s="14"/>
      <c r="WK435" s="14"/>
      <c r="WL435" s="14"/>
      <c r="WM435" s="14"/>
      <c r="WN435" s="14"/>
      <c r="WO435" s="14"/>
      <c r="WP435" s="14"/>
      <c r="WQ435" s="14"/>
      <c r="WR435" s="14"/>
      <c r="WS435" s="14"/>
      <c r="WT435" s="14"/>
      <c r="WU435" s="14"/>
      <c r="WV435" s="14"/>
      <c r="WW435" s="14"/>
      <c r="WX435" s="14"/>
      <c r="WY435" s="14"/>
      <c r="WZ435" s="14"/>
      <c r="XA435" s="14"/>
      <c r="XB435" s="14"/>
      <c r="XC435" s="14"/>
      <c r="XD435" s="14"/>
      <c r="XE435" s="14"/>
      <c r="XF435" s="14"/>
      <c r="XG435" s="14"/>
      <c r="XH435" s="14"/>
      <c r="XI435" s="14"/>
      <c r="XJ435" s="14"/>
      <c r="XK435" s="14"/>
      <c r="XL435" s="14"/>
      <c r="XM435" s="14"/>
      <c r="XN435" s="14"/>
      <c r="XO435" s="14"/>
      <c r="XP435" s="14"/>
      <c r="XQ435" s="14"/>
      <c r="XR435" s="14"/>
      <c r="XS435" s="14"/>
      <c r="XT435" s="14"/>
      <c r="XU435" s="14"/>
      <c r="XV435" s="14"/>
      <c r="XW435" s="14"/>
      <c r="XX435" s="14"/>
      <c r="XY435" s="14"/>
      <c r="XZ435" s="14"/>
      <c r="YA435" s="14"/>
      <c r="YB435" s="14"/>
      <c r="YC435" s="14"/>
      <c r="YD435" s="14"/>
      <c r="YE435" s="14"/>
      <c r="YF435" s="14"/>
      <c r="YG435" s="14"/>
      <c r="YH435" s="14"/>
      <c r="YI435" s="14"/>
      <c r="YJ435" s="14"/>
      <c r="YK435" s="14"/>
      <c r="YL435" s="14"/>
      <c r="YM435" s="14"/>
      <c r="YN435" s="14"/>
      <c r="YO435" s="14"/>
      <c r="YP435" s="14"/>
      <c r="YQ435" s="14"/>
      <c r="YR435" s="14"/>
      <c r="YS435" s="14"/>
      <c r="YT435" s="14"/>
      <c r="YU435" s="14"/>
      <c r="YV435" s="14"/>
      <c r="YW435" s="14"/>
      <c r="YX435" s="14"/>
      <c r="YY435" s="14"/>
      <c r="YZ435" s="14"/>
      <c r="ZA435" s="14"/>
      <c r="ZB435" s="14"/>
      <c r="ZC435" s="14"/>
      <c r="ZD435" s="14"/>
      <c r="ZE435" s="14"/>
      <c r="ZF435" s="14"/>
      <c r="ZG435" s="14"/>
      <c r="ZH435" s="14"/>
      <c r="ZI435" s="14"/>
      <c r="ZJ435" s="14"/>
      <c r="ZK435" s="14"/>
      <c r="ZL435" s="14"/>
      <c r="ZM435" s="14"/>
      <c r="ZN435" s="14"/>
      <c r="ZO435" s="14"/>
      <c r="ZP435" s="14"/>
      <c r="ZQ435" s="14"/>
      <c r="ZR435" s="14"/>
      <c r="ZS435" s="14"/>
      <c r="ZT435" s="14"/>
      <c r="ZU435" s="14"/>
      <c r="ZV435" s="14"/>
      <c r="ZW435" s="14"/>
      <c r="ZX435" s="14"/>
      <c r="ZY435" s="14"/>
      <c r="ZZ435" s="14"/>
      <c r="AAA435" s="14"/>
      <c r="AAB435" s="14"/>
      <c r="AAC435" s="14"/>
      <c r="AAD435" s="14"/>
      <c r="AAE435" s="14"/>
      <c r="AAF435" s="14"/>
      <c r="AAG435" s="14"/>
      <c r="AAH435" s="14"/>
      <c r="AAI435" s="14"/>
      <c r="AAJ435" s="14"/>
      <c r="AAK435" s="14"/>
      <c r="AAL435" s="14"/>
      <c r="AAM435" s="14"/>
      <c r="AAN435" s="14"/>
      <c r="AAO435" s="14"/>
      <c r="AAP435" s="14"/>
      <c r="AAQ435" s="14"/>
      <c r="AAR435" s="14"/>
      <c r="AAS435" s="14"/>
      <c r="AAT435" s="14"/>
      <c r="AAU435" s="14"/>
      <c r="AAV435" s="14"/>
      <c r="AAW435" s="14"/>
      <c r="AAX435" s="14"/>
      <c r="AAY435" s="14"/>
      <c r="AAZ435" s="14"/>
      <c r="ABA435" s="14"/>
      <c r="ABB435" s="14"/>
      <c r="ABC435" s="14"/>
      <c r="ABD435" s="14"/>
      <c r="ABE435" s="14"/>
      <c r="ABF435" s="14"/>
      <c r="ABG435" s="14"/>
      <c r="ABH435" s="14"/>
      <c r="ABI435" s="14"/>
      <c r="ABJ435" s="14"/>
      <c r="ABK435" s="14"/>
      <c r="ABL435" s="14"/>
      <c r="ABM435" s="14"/>
      <c r="ABN435" s="14"/>
      <c r="ABO435" s="14"/>
      <c r="ABP435" s="14"/>
      <c r="ABQ435" s="14"/>
      <c r="ABR435" s="14"/>
      <c r="ABS435" s="14"/>
      <c r="ABT435" s="14"/>
      <c r="ABU435" s="14"/>
      <c r="ABV435" s="14"/>
      <c r="ABW435" s="14"/>
      <c r="ABX435" s="14"/>
      <c r="ABY435" s="14"/>
      <c r="ABZ435" s="14"/>
      <c r="ACA435" s="14"/>
      <c r="ACB435" s="14"/>
      <c r="ACC435" s="14"/>
      <c r="ACD435" s="14"/>
      <c r="ACE435" s="14"/>
      <c r="ACF435" s="14"/>
      <c r="ACG435" s="14"/>
      <c r="ACH435" s="14"/>
      <c r="ACI435" s="14"/>
      <c r="ACJ435" s="14"/>
      <c r="ACK435" s="14"/>
      <c r="ACL435" s="14"/>
      <c r="ACM435" s="14"/>
      <c r="ACN435" s="14"/>
      <c r="ACO435" s="14"/>
      <c r="ACP435" s="14"/>
      <c r="ACQ435" s="14"/>
      <c r="ACR435" s="14"/>
      <c r="ACS435" s="14"/>
      <c r="ACT435" s="14"/>
      <c r="ACU435" s="14"/>
      <c r="ACV435" s="14"/>
      <c r="ACW435" s="14"/>
      <c r="ACX435" s="14"/>
      <c r="ACY435" s="14"/>
      <c r="ACZ435" s="14"/>
      <c r="ADA435" s="14"/>
      <c r="ADB435" s="14"/>
      <c r="ADC435" s="14"/>
      <c r="ADD435" s="14"/>
      <c r="ADE435" s="14"/>
      <c r="ADF435" s="14"/>
      <c r="ADG435" s="14"/>
      <c r="ADH435" s="14"/>
      <c r="ADI435" s="14"/>
      <c r="ADJ435" s="14"/>
      <c r="ADK435" s="14"/>
      <c r="ADL435" s="14"/>
      <c r="ADM435" s="14"/>
      <c r="ADN435" s="14"/>
      <c r="ADO435" s="14"/>
      <c r="ADP435" s="14"/>
      <c r="ADQ435" s="14"/>
      <c r="ADR435" s="14"/>
      <c r="ADS435" s="14"/>
      <c r="ADT435" s="14"/>
      <c r="ADU435" s="14"/>
      <c r="ADV435" s="14"/>
      <c r="ADW435" s="14"/>
      <c r="ADX435" s="14"/>
      <c r="ADY435" s="14"/>
      <c r="ADZ435" s="14"/>
      <c r="AEA435" s="14"/>
      <c r="AEB435" s="14"/>
      <c r="AEC435" s="14"/>
      <c r="AED435" s="14"/>
      <c r="AEE435" s="14"/>
      <c r="AEF435" s="14"/>
      <c r="AEG435" s="14"/>
      <c r="AEH435" s="14"/>
      <c r="AEI435" s="14"/>
      <c r="AEJ435" s="14"/>
      <c r="AEK435" s="14"/>
      <c r="AEL435" s="14"/>
      <c r="AEM435" s="14"/>
      <c r="AEN435" s="14"/>
      <c r="AEO435" s="14"/>
      <c r="AEP435" s="14"/>
      <c r="AEQ435" s="14"/>
      <c r="AER435" s="14"/>
      <c r="AES435" s="14"/>
      <c r="AET435" s="14"/>
      <c r="AEU435" s="14"/>
      <c r="AEV435" s="14"/>
      <c r="AEW435" s="14"/>
      <c r="AEX435" s="14"/>
      <c r="AEY435" s="14"/>
      <c r="AEZ435" s="14"/>
      <c r="AFA435" s="14"/>
      <c r="AFB435" s="14"/>
      <c r="AFC435" s="14"/>
      <c r="AFD435" s="14"/>
      <c r="AFE435" s="14"/>
      <c r="AFF435" s="14"/>
      <c r="AFG435" s="14"/>
      <c r="AFH435" s="14"/>
      <c r="AFI435" s="14"/>
      <c r="AFJ435" s="14"/>
      <c r="AFK435" s="14"/>
      <c r="AFL435" s="14"/>
      <c r="AFM435" s="14"/>
      <c r="AFN435" s="14"/>
      <c r="AFO435" s="14"/>
      <c r="AFP435" s="14"/>
      <c r="AFQ435" s="14"/>
      <c r="AFR435" s="14"/>
      <c r="AFS435" s="14"/>
      <c r="AFT435" s="14"/>
      <c r="AFU435" s="14"/>
      <c r="AFV435" s="14"/>
      <c r="AFW435" s="14"/>
      <c r="AFX435" s="14"/>
      <c r="AFY435" s="14"/>
      <c r="AFZ435" s="14"/>
      <c r="AGA435" s="14"/>
      <c r="AGB435" s="14"/>
      <c r="AGC435" s="14"/>
      <c r="AGD435" s="14"/>
      <c r="AGE435" s="14"/>
      <c r="AGF435" s="14"/>
      <c r="AGG435" s="14"/>
      <c r="AGH435" s="14"/>
      <c r="AGI435" s="14"/>
      <c r="AGJ435" s="14"/>
      <c r="AGK435" s="14"/>
      <c r="AGL435" s="14"/>
      <c r="AGM435" s="14"/>
      <c r="AGN435" s="14"/>
      <c r="AGO435" s="14"/>
      <c r="AGP435" s="14"/>
      <c r="AGQ435" s="14"/>
      <c r="AGR435" s="14"/>
      <c r="AGS435" s="14"/>
      <c r="AGT435" s="14"/>
      <c r="AGU435" s="14"/>
      <c r="AGV435" s="14"/>
      <c r="AGW435" s="14"/>
      <c r="AGX435" s="14"/>
      <c r="AGY435" s="14"/>
      <c r="AGZ435" s="14"/>
      <c r="AHA435" s="14"/>
      <c r="AHB435" s="14"/>
      <c r="AHC435" s="14"/>
      <c r="AHD435" s="14"/>
      <c r="AHE435" s="14"/>
      <c r="AHF435" s="14"/>
      <c r="AHG435" s="14"/>
      <c r="AHH435" s="14"/>
      <c r="AHI435" s="14"/>
      <c r="AHJ435" s="14"/>
      <c r="AHK435" s="14"/>
      <c r="AHL435" s="14"/>
      <c r="AHM435" s="14"/>
      <c r="AHN435" s="14"/>
      <c r="AHO435" s="14"/>
      <c r="AHP435" s="14"/>
      <c r="AHQ435" s="14"/>
      <c r="AHR435" s="14"/>
      <c r="AHS435" s="14"/>
      <c r="AHT435" s="14"/>
      <c r="AHU435" s="14"/>
      <c r="AHV435" s="14"/>
      <c r="AHW435" s="14"/>
      <c r="AHX435" s="14"/>
      <c r="AHY435" s="14"/>
      <c r="AHZ435" s="14"/>
      <c r="AIA435" s="14"/>
      <c r="AIB435" s="14"/>
      <c r="AIC435" s="14"/>
      <c r="AID435" s="14"/>
      <c r="AIE435" s="14"/>
      <c r="AIF435" s="14"/>
      <c r="AIG435" s="14"/>
      <c r="AIH435" s="14"/>
      <c r="AII435" s="14"/>
      <c r="AIJ435" s="14"/>
      <c r="AIK435" s="14"/>
      <c r="AIL435" s="14"/>
      <c r="AIM435" s="14"/>
      <c r="AIN435" s="14"/>
      <c r="AIO435" s="14"/>
      <c r="AIP435" s="14"/>
      <c r="AIQ435" s="14"/>
      <c r="AIR435" s="14"/>
      <c r="AIS435" s="14"/>
      <c r="AIT435" s="14"/>
      <c r="AIU435" s="14"/>
      <c r="AIV435" s="14"/>
      <c r="AIW435" s="14"/>
      <c r="AIX435" s="14"/>
      <c r="AIY435" s="14"/>
      <c r="AIZ435" s="14"/>
      <c r="AJA435" s="14"/>
      <c r="AJB435" s="14"/>
      <c r="AJC435" s="14"/>
      <c r="AJD435" s="14"/>
      <c r="AJE435" s="14"/>
      <c r="AJF435" s="14"/>
      <c r="AJG435" s="14"/>
      <c r="AJH435" s="14"/>
      <c r="AJI435" s="14"/>
      <c r="AJJ435" s="14"/>
      <c r="AJK435" s="14"/>
      <c r="AJL435" s="14"/>
      <c r="AJM435" s="14"/>
      <c r="AJN435" s="14"/>
      <c r="AJO435" s="14"/>
    </row>
    <row r="436" spans="1:971" x14ac:dyDescent="0.25">
      <c r="A436" s="1" t="s">
        <v>105</v>
      </c>
      <c r="B436" s="1" t="s">
        <v>56</v>
      </c>
      <c r="C436" s="1" t="s">
        <v>82</v>
      </c>
      <c r="D436" s="2">
        <v>3620</v>
      </c>
      <c r="E436" s="2">
        <v>227.96</v>
      </c>
      <c r="F436" s="2">
        <v>1883.83</v>
      </c>
      <c r="G436" s="2">
        <v>1736.17</v>
      </c>
      <c r="H436" s="2">
        <v>52.03</v>
      </c>
      <c r="I436" s="3">
        <v>0</v>
      </c>
      <c r="J436" s="4">
        <v>3620</v>
      </c>
      <c r="K436" s="5">
        <v>3895.12</v>
      </c>
      <c r="L436" s="4">
        <v>4136.61744</v>
      </c>
      <c r="M436" s="4">
        <v>4380.6778689599996</v>
      </c>
    </row>
    <row r="437" spans="1:971" x14ac:dyDescent="0.25">
      <c r="A437" s="1" t="s">
        <v>129</v>
      </c>
      <c r="B437" s="1" t="s">
        <v>56</v>
      </c>
      <c r="C437" s="1" t="s">
        <v>107</v>
      </c>
      <c r="D437" s="2">
        <v>30506</v>
      </c>
      <c r="E437" s="2"/>
      <c r="F437" s="2"/>
      <c r="G437" s="2">
        <v>30506</v>
      </c>
      <c r="H437" s="2"/>
      <c r="I437" s="3">
        <v>0</v>
      </c>
      <c r="J437" s="4">
        <v>30506</v>
      </c>
      <c r="K437" s="5">
        <v>32824.455999999998</v>
      </c>
      <c r="L437" s="4">
        <v>34859.572271999998</v>
      </c>
      <c r="M437" s="4">
        <v>36916.287036048001</v>
      </c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  <c r="BZ437" s="14"/>
      <c r="CA437" s="14"/>
      <c r="CB437" s="14"/>
      <c r="CC437" s="14"/>
      <c r="CD437" s="14"/>
      <c r="CE437" s="14"/>
      <c r="CF437" s="14"/>
      <c r="CG437" s="14"/>
      <c r="CH437" s="14"/>
      <c r="CI437" s="14"/>
      <c r="CJ437" s="14"/>
      <c r="CK437" s="14"/>
      <c r="CL437" s="14"/>
      <c r="CM437" s="14"/>
      <c r="CN437" s="14"/>
      <c r="CO437" s="14"/>
      <c r="CP437" s="14"/>
      <c r="CQ437" s="14"/>
      <c r="CR437" s="14"/>
      <c r="CS437" s="14"/>
      <c r="CT437" s="14"/>
      <c r="CU437" s="14"/>
      <c r="CV437" s="14"/>
      <c r="CW437" s="14"/>
      <c r="CX437" s="14"/>
      <c r="CY437" s="14"/>
      <c r="CZ437" s="14"/>
      <c r="DA437" s="14"/>
      <c r="DB437" s="14"/>
      <c r="DC437" s="14"/>
      <c r="DD437" s="14"/>
      <c r="DE437" s="14"/>
      <c r="DF437" s="14"/>
      <c r="DG437" s="14"/>
      <c r="DH437" s="14"/>
      <c r="DI437" s="14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N437" s="14"/>
      <c r="EO437" s="14"/>
      <c r="EP437" s="14"/>
      <c r="EQ437" s="14"/>
      <c r="ER437" s="14"/>
      <c r="ES437" s="14"/>
      <c r="ET437" s="14"/>
      <c r="EU437" s="14"/>
      <c r="EV437" s="14"/>
      <c r="EW437" s="14"/>
      <c r="EX437" s="14"/>
      <c r="EY437" s="14"/>
      <c r="EZ437" s="14"/>
      <c r="FA437" s="14"/>
      <c r="FB437" s="14"/>
      <c r="FC437" s="14"/>
      <c r="FD437" s="14"/>
      <c r="FE437" s="14"/>
      <c r="FF437" s="14"/>
      <c r="FG437" s="14"/>
      <c r="FH437" s="14"/>
      <c r="FI437" s="14"/>
      <c r="FJ437" s="14"/>
      <c r="FK437" s="14"/>
      <c r="FL437" s="14"/>
      <c r="FM437" s="14"/>
      <c r="FN437" s="14"/>
      <c r="FO437" s="14"/>
      <c r="FP437" s="14"/>
      <c r="FQ437" s="14"/>
      <c r="FR437" s="14"/>
      <c r="FS437" s="14"/>
      <c r="FT437" s="14"/>
      <c r="FU437" s="14"/>
      <c r="FV437" s="14"/>
      <c r="FW437" s="14"/>
      <c r="FX437" s="14"/>
      <c r="FY437" s="14"/>
      <c r="FZ437" s="14"/>
      <c r="GA437" s="14"/>
      <c r="GB437" s="14"/>
      <c r="GC437" s="14"/>
      <c r="GD437" s="14"/>
      <c r="GE437" s="14"/>
      <c r="GF437" s="14"/>
      <c r="GG437" s="14"/>
      <c r="GH437" s="14"/>
      <c r="GI437" s="14"/>
      <c r="GJ437" s="14"/>
      <c r="GK437" s="14"/>
      <c r="GL437" s="14"/>
      <c r="GM437" s="14"/>
      <c r="GN437" s="14"/>
      <c r="GO437" s="14"/>
      <c r="GP437" s="14"/>
      <c r="GQ437" s="14"/>
      <c r="GR437" s="14"/>
      <c r="GS437" s="14"/>
      <c r="GT437" s="14"/>
      <c r="GU437" s="14"/>
      <c r="GV437" s="14"/>
      <c r="GW437" s="14"/>
      <c r="GX437" s="14"/>
      <c r="GY437" s="14"/>
      <c r="GZ437" s="14"/>
      <c r="HA437" s="14"/>
      <c r="HB437" s="14"/>
      <c r="HC437" s="14"/>
      <c r="HD437" s="14"/>
      <c r="HE437" s="14"/>
      <c r="HF437" s="14"/>
      <c r="HG437" s="14"/>
      <c r="HH437" s="14"/>
      <c r="HI437" s="14"/>
      <c r="HJ437" s="14"/>
      <c r="HK437" s="14"/>
      <c r="HL437" s="14"/>
      <c r="HM437" s="14"/>
      <c r="HN437" s="14"/>
      <c r="HO437" s="14"/>
      <c r="HP437" s="14"/>
      <c r="HQ437" s="14"/>
      <c r="HR437" s="14"/>
      <c r="HS437" s="14"/>
      <c r="HT437" s="14"/>
      <c r="HU437" s="14"/>
      <c r="HV437" s="14"/>
      <c r="HW437" s="14"/>
      <c r="HX437" s="14"/>
      <c r="HY437" s="14"/>
      <c r="HZ437" s="14"/>
      <c r="IA437" s="14"/>
      <c r="IB437" s="14"/>
      <c r="IC437" s="14"/>
      <c r="ID437" s="14"/>
      <c r="IE437" s="14"/>
      <c r="IF437" s="14"/>
      <c r="IG437" s="14"/>
      <c r="IH437" s="14"/>
      <c r="II437" s="14"/>
      <c r="IJ437" s="14"/>
      <c r="IK437" s="14"/>
      <c r="IL437" s="14"/>
      <c r="IM437" s="14"/>
      <c r="IN437" s="14"/>
      <c r="IO437" s="14"/>
      <c r="IP437" s="14"/>
      <c r="IQ437" s="14"/>
      <c r="IR437" s="14"/>
      <c r="IS437" s="14"/>
      <c r="IT437" s="14"/>
      <c r="IU437" s="14"/>
      <c r="IV437" s="14"/>
      <c r="IW437" s="14"/>
      <c r="IX437" s="14"/>
      <c r="IY437" s="14"/>
      <c r="IZ437" s="14"/>
      <c r="JA437" s="14"/>
      <c r="JB437" s="14"/>
      <c r="JC437" s="14"/>
      <c r="JD437" s="14"/>
      <c r="JE437" s="14"/>
      <c r="JF437" s="14"/>
      <c r="JG437" s="14"/>
      <c r="JH437" s="14"/>
      <c r="JI437" s="14"/>
      <c r="JJ437" s="14"/>
      <c r="JK437" s="14"/>
      <c r="JL437" s="14"/>
      <c r="JM437" s="14"/>
      <c r="JN437" s="14"/>
      <c r="JO437" s="14"/>
      <c r="JP437" s="14"/>
      <c r="JQ437" s="14"/>
      <c r="JR437" s="14"/>
      <c r="JS437" s="14"/>
      <c r="JT437" s="14"/>
      <c r="JU437" s="14"/>
      <c r="JV437" s="14"/>
      <c r="JW437" s="14"/>
      <c r="JX437" s="14"/>
      <c r="JY437" s="14"/>
      <c r="JZ437" s="14"/>
      <c r="KA437" s="14"/>
      <c r="KB437" s="14"/>
      <c r="KC437" s="14"/>
      <c r="KD437" s="14"/>
      <c r="KE437" s="14"/>
      <c r="KF437" s="14"/>
      <c r="KG437" s="14"/>
      <c r="KH437" s="14"/>
      <c r="KI437" s="14"/>
      <c r="KJ437" s="14"/>
      <c r="KK437" s="14"/>
      <c r="KL437" s="14"/>
      <c r="KM437" s="14"/>
      <c r="KN437" s="14"/>
      <c r="KO437" s="14"/>
      <c r="KP437" s="14"/>
      <c r="KQ437" s="14"/>
      <c r="KR437" s="14"/>
      <c r="KS437" s="14"/>
      <c r="KT437" s="14"/>
      <c r="KU437" s="14"/>
      <c r="KV437" s="14"/>
      <c r="KW437" s="14"/>
      <c r="KX437" s="14"/>
      <c r="KY437" s="14"/>
      <c r="KZ437" s="14"/>
      <c r="LA437" s="14"/>
      <c r="LB437" s="14"/>
      <c r="LC437" s="14"/>
      <c r="LD437" s="14"/>
      <c r="LE437" s="14"/>
      <c r="LF437" s="14"/>
      <c r="LG437" s="14"/>
      <c r="LH437" s="14"/>
      <c r="LI437" s="14"/>
      <c r="LJ437" s="14"/>
      <c r="LK437" s="14"/>
      <c r="LL437" s="14"/>
      <c r="LM437" s="14"/>
      <c r="LN437" s="14"/>
      <c r="LO437" s="14"/>
      <c r="LP437" s="14"/>
      <c r="LQ437" s="14"/>
      <c r="LR437" s="14"/>
      <c r="LS437" s="14"/>
      <c r="LT437" s="14"/>
      <c r="LU437" s="14"/>
      <c r="LV437" s="14"/>
      <c r="LW437" s="14"/>
      <c r="LX437" s="14"/>
      <c r="LY437" s="14"/>
      <c r="LZ437" s="14"/>
      <c r="MA437" s="14"/>
      <c r="MB437" s="14"/>
      <c r="MC437" s="14"/>
      <c r="MD437" s="14"/>
      <c r="ME437" s="14"/>
      <c r="MF437" s="14"/>
      <c r="MG437" s="14"/>
      <c r="MH437" s="14"/>
      <c r="MI437" s="14"/>
      <c r="MJ437" s="14"/>
      <c r="MK437" s="14"/>
      <c r="ML437" s="14"/>
      <c r="MM437" s="14"/>
      <c r="MN437" s="14"/>
      <c r="MO437" s="14"/>
      <c r="MP437" s="14"/>
      <c r="MQ437" s="14"/>
      <c r="MR437" s="14"/>
      <c r="MS437" s="14"/>
      <c r="MT437" s="14"/>
      <c r="MU437" s="14"/>
      <c r="MV437" s="14"/>
      <c r="MW437" s="14"/>
      <c r="MX437" s="14"/>
      <c r="MY437" s="14"/>
      <c r="MZ437" s="14"/>
      <c r="NA437" s="14"/>
      <c r="NB437" s="14"/>
      <c r="NC437" s="14"/>
      <c r="ND437" s="14"/>
      <c r="NE437" s="14"/>
      <c r="NF437" s="14"/>
      <c r="NG437" s="14"/>
      <c r="NH437" s="14"/>
      <c r="NI437" s="14"/>
      <c r="NJ437" s="14"/>
      <c r="NK437" s="14"/>
      <c r="NL437" s="14"/>
      <c r="NM437" s="14"/>
      <c r="NN437" s="14"/>
      <c r="NO437" s="14"/>
      <c r="NP437" s="14"/>
      <c r="NQ437" s="14"/>
      <c r="NR437" s="14"/>
      <c r="NS437" s="14"/>
      <c r="NT437" s="14"/>
      <c r="NU437" s="14"/>
      <c r="NV437" s="14"/>
      <c r="NW437" s="14"/>
      <c r="NX437" s="14"/>
      <c r="NY437" s="14"/>
      <c r="NZ437" s="14"/>
      <c r="OA437" s="14"/>
      <c r="OB437" s="14"/>
      <c r="OC437" s="14"/>
      <c r="OD437" s="14"/>
      <c r="OE437" s="14"/>
      <c r="OF437" s="14"/>
      <c r="OG437" s="14"/>
      <c r="OH437" s="14"/>
      <c r="OI437" s="14"/>
      <c r="OJ437" s="14"/>
      <c r="OK437" s="14"/>
      <c r="OL437" s="14"/>
      <c r="OM437" s="14"/>
      <c r="ON437" s="14"/>
      <c r="OO437" s="14"/>
      <c r="OP437" s="14"/>
      <c r="OQ437" s="14"/>
      <c r="OR437" s="14"/>
      <c r="OS437" s="14"/>
      <c r="OT437" s="14"/>
      <c r="OU437" s="14"/>
      <c r="OV437" s="14"/>
      <c r="OW437" s="14"/>
      <c r="OX437" s="14"/>
      <c r="OY437" s="14"/>
      <c r="OZ437" s="14"/>
      <c r="PA437" s="14"/>
      <c r="PB437" s="14"/>
      <c r="PC437" s="14"/>
      <c r="PD437" s="14"/>
      <c r="PE437" s="14"/>
      <c r="PF437" s="14"/>
      <c r="PG437" s="14"/>
      <c r="PH437" s="14"/>
      <c r="PI437" s="14"/>
      <c r="PJ437" s="14"/>
      <c r="PK437" s="14"/>
      <c r="PL437" s="14"/>
      <c r="PM437" s="14"/>
      <c r="PN437" s="14"/>
      <c r="PO437" s="14"/>
      <c r="PP437" s="14"/>
      <c r="PQ437" s="14"/>
      <c r="PR437" s="14"/>
      <c r="PS437" s="14"/>
      <c r="PT437" s="14"/>
      <c r="PU437" s="14"/>
      <c r="PV437" s="14"/>
      <c r="PW437" s="14"/>
      <c r="PX437" s="14"/>
      <c r="PY437" s="14"/>
      <c r="PZ437" s="14"/>
      <c r="QA437" s="14"/>
      <c r="QB437" s="14"/>
      <c r="QC437" s="14"/>
      <c r="QD437" s="14"/>
      <c r="QE437" s="14"/>
      <c r="QF437" s="14"/>
      <c r="QG437" s="14"/>
      <c r="QH437" s="14"/>
      <c r="QI437" s="14"/>
      <c r="QJ437" s="14"/>
      <c r="QK437" s="14"/>
      <c r="QL437" s="14"/>
      <c r="QM437" s="14"/>
      <c r="QN437" s="14"/>
      <c r="QO437" s="14"/>
      <c r="QP437" s="14"/>
      <c r="QQ437" s="14"/>
      <c r="QR437" s="14"/>
      <c r="QS437" s="14"/>
      <c r="QT437" s="14"/>
      <c r="QU437" s="14"/>
      <c r="QV437" s="14"/>
      <c r="QW437" s="14"/>
      <c r="QX437" s="14"/>
      <c r="QY437" s="14"/>
      <c r="QZ437" s="14"/>
      <c r="RA437" s="14"/>
      <c r="RB437" s="14"/>
      <c r="RC437" s="14"/>
      <c r="RD437" s="14"/>
      <c r="RE437" s="14"/>
      <c r="RF437" s="14"/>
      <c r="RG437" s="14"/>
      <c r="RH437" s="14"/>
      <c r="RI437" s="14"/>
      <c r="RJ437" s="14"/>
      <c r="RK437" s="14"/>
      <c r="RL437" s="14"/>
      <c r="RM437" s="14"/>
      <c r="RN437" s="14"/>
      <c r="RO437" s="14"/>
      <c r="RP437" s="14"/>
      <c r="RQ437" s="14"/>
      <c r="RR437" s="14"/>
      <c r="RS437" s="14"/>
      <c r="RT437" s="14"/>
      <c r="RU437" s="14"/>
      <c r="RV437" s="14"/>
      <c r="RW437" s="14"/>
      <c r="RX437" s="14"/>
      <c r="RY437" s="14"/>
      <c r="RZ437" s="14"/>
      <c r="SA437" s="14"/>
      <c r="SB437" s="14"/>
      <c r="SC437" s="14"/>
      <c r="SD437" s="14"/>
      <c r="SE437" s="14"/>
      <c r="SF437" s="14"/>
      <c r="SG437" s="14"/>
      <c r="SH437" s="14"/>
      <c r="SI437" s="14"/>
      <c r="SJ437" s="14"/>
      <c r="SK437" s="14"/>
      <c r="SL437" s="14"/>
      <c r="SM437" s="14"/>
      <c r="SN437" s="14"/>
      <c r="SO437" s="14"/>
      <c r="SP437" s="14"/>
      <c r="SQ437" s="14"/>
      <c r="SR437" s="14"/>
      <c r="SS437" s="14"/>
      <c r="ST437" s="14"/>
      <c r="SU437" s="14"/>
      <c r="SV437" s="14"/>
      <c r="SW437" s="14"/>
      <c r="SX437" s="14"/>
      <c r="SY437" s="14"/>
      <c r="SZ437" s="14"/>
      <c r="TA437" s="14"/>
      <c r="TB437" s="14"/>
      <c r="TC437" s="14"/>
      <c r="TD437" s="14"/>
      <c r="TE437" s="14"/>
      <c r="TF437" s="14"/>
      <c r="TG437" s="14"/>
      <c r="TH437" s="14"/>
      <c r="TI437" s="14"/>
      <c r="TJ437" s="14"/>
      <c r="TK437" s="14"/>
      <c r="TL437" s="14"/>
      <c r="TM437" s="14"/>
      <c r="TN437" s="14"/>
      <c r="TO437" s="14"/>
      <c r="TP437" s="14"/>
      <c r="TQ437" s="14"/>
      <c r="TR437" s="14"/>
      <c r="TS437" s="14"/>
      <c r="TT437" s="14"/>
      <c r="TU437" s="14"/>
      <c r="TV437" s="14"/>
      <c r="TW437" s="14"/>
      <c r="TX437" s="14"/>
      <c r="TY437" s="14"/>
      <c r="TZ437" s="14"/>
      <c r="UA437" s="14"/>
      <c r="UB437" s="14"/>
      <c r="UC437" s="14"/>
      <c r="UD437" s="14"/>
      <c r="UE437" s="14"/>
      <c r="UF437" s="14"/>
      <c r="UG437" s="14"/>
      <c r="UH437" s="14"/>
      <c r="UI437" s="14"/>
      <c r="UJ437" s="14"/>
      <c r="UK437" s="14"/>
      <c r="UL437" s="14"/>
      <c r="UM437" s="14"/>
      <c r="UN437" s="14"/>
      <c r="UO437" s="14"/>
      <c r="UP437" s="14"/>
      <c r="UQ437" s="14"/>
      <c r="UR437" s="14"/>
      <c r="US437" s="14"/>
      <c r="UT437" s="14"/>
      <c r="UU437" s="14"/>
      <c r="UV437" s="14"/>
      <c r="UW437" s="14"/>
      <c r="UX437" s="14"/>
      <c r="UY437" s="14"/>
      <c r="UZ437" s="14"/>
      <c r="VA437" s="14"/>
      <c r="VB437" s="14"/>
      <c r="VC437" s="14"/>
      <c r="VD437" s="14"/>
      <c r="VE437" s="14"/>
      <c r="VF437" s="14"/>
      <c r="VG437" s="14"/>
      <c r="VH437" s="14"/>
      <c r="VI437" s="14"/>
      <c r="VJ437" s="14"/>
      <c r="VK437" s="14"/>
      <c r="VL437" s="14"/>
      <c r="VM437" s="14"/>
      <c r="VN437" s="14"/>
      <c r="VO437" s="14"/>
      <c r="VP437" s="14"/>
      <c r="VQ437" s="14"/>
      <c r="VR437" s="14"/>
      <c r="VS437" s="14"/>
      <c r="VT437" s="14"/>
      <c r="VU437" s="14"/>
      <c r="VV437" s="14"/>
      <c r="VW437" s="14"/>
      <c r="VX437" s="14"/>
      <c r="VY437" s="14"/>
      <c r="VZ437" s="14"/>
      <c r="WA437" s="14"/>
      <c r="WB437" s="14"/>
      <c r="WC437" s="14"/>
      <c r="WD437" s="14"/>
      <c r="WE437" s="14"/>
      <c r="WF437" s="14"/>
      <c r="WG437" s="14"/>
      <c r="WH437" s="14"/>
      <c r="WI437" s="14"/>
      <c r="WJ437" s="14"/>
      <c r="WK437" s="14"/>
      <c r="WL437" s="14"/>
      <c r="WM437" s="14"/>
      <c r="WN437" s="14"/>
      <c r="WO437" s="14"/>
      <c r="WP437" s="14"/>
      <c r="WQ437" s="14"/>
      <c r="WR437" s="14"/>
      <c r="WS437" s="14"/>
      <c r="WT437" s="14"/>
      <c r="WU437" s="14"/>
      <c r="WV437" s="14"/>
      <c r="WW437" s="14"/>
      <c r="WX437" s="14"/>
      <c r="WY437" s="14"/>
      <c r="WZ437" s="14"/>
      <c r="XA437" s="14"/>
      <c r="XB437" s="14"/>
      <c r="XC437" s="14"/>
      <c r="XD437" s="14"/>
      <c r="XE437" s="14"/>
      <c r="XF437" s="14"/>
      <c r="XG437" s="14"/>
      <c r="XH437" s="14"/>
      <c r="XI437" s="14"/>
      <c r="XJ437" s="14"/>
      <c r="XK437" s="14"/>
      <c r="XL437" s="14"/>
      <c r="XM437" s="14"/>
      <c r="XN437" s="14"/>
      <c r="XO437" s="14"/>
      <c r="XP437" s="14"/>
      <c r="XQ437" s="14"/>
      <c r="XR437" s="14"/>
      <c r="XS437" s="14"/>
      <c r="XT437" s="14"/>
      <c r="XU437" s="14"/>
      <c r="XV437" s="14"/>
      <c r="XW437" s="14"/>
      <c r="XX437" s="14"/>
      <c r="XY437" s="14"/>
      <c r="XZ437" s="14"/>
      <c r="YA437" s="14"/>
      <c r="YB437" s="14"/>
      <c r="YC437" s="14"/>
      <c r="YD437" s="14"/>
      <c r="YE437" s="14"/>
      <c r="YF437" s="14"/>
      <c r="YG437" s="14"/>
      <c r="YH437" s="14"/>
      <c r="YI437" s="14"/>
      <c r="YJ437" s="14"/>
      <c r="YK437" s="14"/>
      <c r="YL437" s="14"/>
      <c r="YM437" s="14"/>
      <c r="YN437" s="14"/>
      <c r="YO437" s="14"/>
      <c r="YP437" s="14"/>
      <c r="YQ437" s="14"/>
      <c r="YR437" s="14"/>
      <c r="YS437" s="14"/>
      <c r="YT437" s="14"/>
      <c r="YU437" s="14"/>
      <c r="YV437" s="14"/>
      <c r="YW437" s="14"/>
      <c r="YX437" s="14"/>
      <c r="YY437" s="14"/>
      <c r="YZ437" s="14"/>
      <c r="ZA437" s="14"/>
      <c r="ZB437" s="14"/>
      <c r="ZC437" s="14"/>
      <c r="ZD437" s="14"/>
      <c r="ZE437" s="14"/>
      <c r="ZF437" s="14"/>
      <c r="ZG437" s="14"/>
      <c r="ZH437" s="14"/>
      <c r="ZI437" s="14"/>
      <c r="ZJ437" s="14"/>
      <c r="ZK437" s="14"/>
      <c r="ZL437" s="14"/>
      <c r="ZM437" s="14"/>
      <c r="ZN437" s="14"/>
      <c r="ZO437" s="14"/>
      <c r="ZP437" s="14"/>
      <c r="ZQ437" s="14"/>
      <c r="ZR437" s="14"/>
      <c r="ZS437" s="14"/>
      <c r="ZT437" s="14"/>
      <c r="ZU437" s="14"/>
      <c r="ZV437" s="14"/>
      <c r="ZW437" s="14"/>
      <c r="ZX437" s="14"/>
      <c r="ZY437" s="14"/>
      <c r="ZZ437" s="14"/>
      <c r="AAA437" s="14"/>
      <c r="AAB437" s="14"/>
      <c r="AAC437" s="14"/>
      <c r="AAD437" s="14"/>
      <c r="AAE437" s="14"/>
      <c r="AAF437" s="14"/>
      <c r="AAG437" s="14"/>
      <c r="AAH437" s="14"/>
      <c r="AAI437" s="14"/>
      <c r="AAJ437" s="14"/>
      <c r="AAK437" s="14"/>
      <c r="AAL437" s="14"/>
      <c r="AAM437" s="14"/>
      <c r="AAN437" s="14"/>
      <c r="AAO437" s="14"/>
      <c r="AAP437" s="14"/>
      <c r="AAQ437" s="14"/>
      <c r="AAR437" s="14"/>
      <c r="AAS437" s="14"/>
      <c r="AAT437" s="14"/>
      <c r="AAU437" s="14"/>
      <c r="AAV437" s="14"/>
      <c r="AAW437" s="14"/>
      <c r="AAX437" s="14"/>
      <c r="AAY437" s="14"/>
      <c r="AAZ437" s="14"/>
      <c r="ABA437" s="14"/>
      <c r="ABB437" s="14"/>
      <c r="ABC437" s="14"/>
      <c r="ABD437" s="14"/>
      <c r="ABE437" s="14"/>
      <c r="ABF437" s="14"/>
      <c r="ABG437" s="14"/>
      <c r="ABH437" s="14"/>
      <c r="ABI437" s="14"/>
      <c r="ABJ437" s="14"/>
      <c r="ABK437" s="14"/>
      <c r="ABL437" s="14"/>
      <c r="ABM437" s="14"/>
      <c r="ABN437" s="14"/>
      <c r="ABO437" s="14"/>
      <c r="ABP437" s="14"/>
      <c r="ABQ437" s="14"/>
      <c r="ABR437" s="14"/>
      <c r="ABS437" s="14"/>
      <c r="ABT437" s="14"/>
      <c r="ABU437" s="14"/>
      <c r="ABV437" s="14"/>
      <c r="ABW437" s="14"/>
      <c r="ABX437" s="14"/>
      <c r="ABY437" s="14"/>
      <c r="ABZ437" s="14"/>
      <c r="ACA437" s="14"/>
      <c r="ACB437" s="14"/>
      <c r="ACC437" s="14"/>
      <c r="ACD437" s="14"/>
      <c r="ACE437" s="14"/>
      <c r="ACF437" s="14"/>
      <c r="ACG437" s="14"/>
      <c r="ACH437" s="14"/>
      <c r="ACI437" s="14"/>
      <c r="ACJ437" s="14"/>
      <c r="ACK437" s="14"/>
      <c r="ACL437" s="14"/>
      <c r="ACM437" s="14"/>
      <c r="ACN437" s="14"/>
      <c r="ACO437" s="14"/>
      <c r="ACP437" s="14"/>
      <c r="ACQ437" s="14"/>
      <c r="ACR437" s="14"/>
      <c r="ACS437" s="14"/>
      <c r="ACT437" s="14"/>
      <c r="ACU437" s="14"/>
      <c r="ACV437" s="14"/>
      <c r="ACW437" s="14"/>
      <c r="ACX437" s="14"/>
      <c r="ACY437" s="14"/>
      <c r="ACZ437" s="14"/>
      <c r="ADA437" s="14"/>
      <c r="ADB437" s="14"/>
      <c r="ADC437" s="14"/>
      <c r="ADD437" s="14"/>
      <c r="ADE437" s="14"/>
      <c r="ADF437" s="14"/>
      <c r="ADG437" s="14"/>
      <c r="ADH437" s="14"/>
      <c r="ADI437" s="14"/>
      <c r="ADJ437" s="14"/>
      <c r="ADK437" s="14"/>
      <c r="ADL437" s="14"/>
      <c r="ADM437" s="14"/>
      <c r="ADN437" s="14"/>
      <c r="ADO437" s="14"/>
      <c r="ADP437" s="14"/>
      <c r="ADQ437" s="14"/>
      <c r="ADR437" s="14"/>
      <c r="ADS437" s="14"/>
      <c r="ADT437" s="14"/>
      <c r="ADU437" s="14"/>
      <c r="ADV437" s="14"/>
      <c r="ADW437" s="14"/>
      <c r="ADX437" s="14"/>
      <c r="ADY437" s="14"/>
      <c r="ADZ437" s="14"/>
      <c r="AEA437" s="14"/>
      <c r="AEB437" s="14"/>
      <c r="AEC437" s="14"/>
      <c r="AED437" s="14"/>
      <c r="AEE437" s="14"/>
      <c r="AEF437" s="14"/>
      <c r="AEG437" s="14"/>
      <c r="AEH437" s="14"/>
      <c r="AEI437" s="14"/>
      <c r="AEJ437" s="14"/>
      <c r="AEK437" s="14"/>
      <c r="AEL437" s="14"/>
      <c r="AEM437" s="14"/>
      <c r="AEN437" s="14"/>
      <c r="AEO437" s="14"/>
      <c r="AEP437" s="14"/>
      <c r="AEQ437" s="14"/>
      <c r="AER437" s="14"/>
      <c r="AES437" s="14"/>
      <c r="AET437" s="14"/>
      <c r="AEU437" s="14"/>
      <c r="AEV437" s="14"/>
      <c r="AEW437" s="14"/>
      <c r="AEX437" s="14"/>
      <c r="AEY437" s="14"/>
      <c r="AEZ437" s="14"/>
      <c r="AFA437" s="14"/>
      <c r="AFB437" s="14"/>
      <c r="AFC437" s="14"/>
      <c r="AFD437" s="14"/>
      <c r="AFE437" s="14"/>
      <c r="AFF437" s="14"/>
      <c r="AFG437" s="14"/>
      <c r="AFH437" s="14"/>
      <c r="AFI437" s="14"/>
      <c r="AFJ437" s="14"/>
      <c r="AFK437" s="14"/>
      <c r="AFL437" s="14"/>
      <c r="AFM437" s="14"/>
      <c r="AFN437" s="14"/>
      <c r="AFO437" s="14"/>
      <c r="AFP437" s="14"/>
      <c r="AFQ437" s="14"/>
      <c r="AFR437" s="14"/>
      <c r="AFS437" s="14"/>
      <c r="AFT437" s="14"/>
      <c r="AFU437" s="14"/>
      <c r="AFV437" s="14"/>
      <c r="AFW437" s="14"/>
      <c r="AFX437" s="14"/>
      <c r="AFY437" s="14"/>
      <c r="AFZ437" s="14"/>
      <c r="AGA437" s="14"/>
      <c r="AGB437" s="14"/>
      <c r="AGC437" s="14"/>
      <c r="AGD437" s="14"/>
      <c r="AGE437" s="14"/>
      <c r="AGF437" s="14"/>
      <c r="AGG437" s="14"/>
      <c r="AGH437" s="14"/>
      <c r="AGI437" s="14"/>
      <c r="AGJ437" s="14"/>
      <c r="AGK437" s="14"/>
      <c r="AGL437" s="14"/>
      <c r="AGM437" s="14"/>
      <c r="AGN437" s="14"/>
      <c r="AGO437" s="14"/>
      <c r="AGP437" s="14"/>
      <c r="AGQ437" s="14"/>
      <c r="AGR437" s="14"/>
      <c r="AGS437" s="14"/>
      <c r="AGT437" s="14"/>
      <c r="AGU437" s="14"/>
      <c r="AGV437" s="14"/>
      <c r="AGW437" s="14"/>
      <c r="AGX437" s="14"/>
      <c r="AGY437" s="14"/>
      <c r="AGZ437" s="14"/>
      <c r="AHA437" s="14"/>
      <c r="AHB437" s="14"/>
      <c r="AHC437" s="14"/>
      <c r="AHD437" s="14"/>
      <c r="AHE437" s="14"/>
      <c r="AHF437" s="14"/>
      <c r="AHG437" s="14"/>
      <c r="AHH437" s="14"/>
      <c r="AHI437" s="14"/>
      <c r="AHJ437" s="14"/>
      <c r="AHK437" s="14"/>
      <c r="AHL437" s="14"/>
      <c r="AHM437" s="14"/>
      <c r="AHN437" s="14"/>
      <c r="AHO437" s="14"/>
      <c r="AHP437" s="14"/>
      <c r="AHQ437" s="14"/>
      <c r="AHR437" s="14"/>
      <c r="AHS437" s="14"/>
      <c r="AHT437" s="14"/>
      <c r="AHU437" s="14"/>
      <c r="AHV437" s="14"/>
      <c r="AHW437" s="14"/>
      <c r="AHX437" s="14"/>
      <c r="AHY437" s="14"/>
      <c r="AHZ437" s="14"/>
      <c r="AIA437" s="14"/>
      <c r="AIB437" s="14"/>
      <c r="AIC437" s="14"/>
      <c r="AID437" s="14"/>
      <c r="AIE437" s="14"/>
      <c r="AIF437" s="14"/>
      <c r="AIG437" s="14"/>
      <c r="AIH437" s="14"/>
      <c r="AII437" s="14"/>
      <c r="AIJ437" s="14"/>
      <c r="AIK437" s="14"/>
      <c r="AIL437" s="14"/>
      <c r="AIM437" s="14"/>
      <c r="AIN437" s="14"/>
      <c r="AIO437" s="14"/>
      <c r="AIP437" s="14"/>
      <c r="AIQ437" s="14"/>
      <c r="AIR437" s="14"/>
      <c r="AIS437" s="14"/>
      <c r="AIT437" s="14"/>
      <c r="AIU437" s="14"/>
      <c r="AIV437" s="14"/>
      <c r="AIW437" s="14"/>
      <c r="AIX437" s="14"/>
      <c r="AIY437" s="14"/>
      <c r="AIZ437" s="14"/>
      <c r="AJA437" s="14"/>
      <c r="AJB437" s="14"/>
      <c r="AJC437" s="14"/>
      <c r="AJD437" s="14"/>
      <c r="AJE437" s="14"/>
      <c r="AJF437" s="14"/>
      <c r="AJG437" s="14"/>
      <c r="AJH437" s="14"/>
      <c r="AJI437" s="14"/>
      <c r="AJJ437" s="14"/>
      <c r="AJK437" s="14"/>
      <c r="AJL437" s="14"/>
      <c r="AJM437" s="14"/>
      <c r="AJN437" s="14"/>
      <c r="AJO437" s="14"/>
    </row>
    <row r="438" spans="1:971" x14ac:dyDescent="0.25">
      <c r="A438" s="1" t="s">
        <v>309</v>
      </c>
      <c r="B438" s="1" t="s">
        <v>56</v>
      </c>
      <c r="C438" s="1" t="s">
        <v>287</v>
      </c>
      <c r="D438" s="2">
        <v>20390</v>
      </c>
      <c r="E438" s="2">
        <v>1793.82</v>
      </c>
      <c r="F438" s="2">
        <v>17890.900000000001</v>
      </c>
      <c r="G438" s="2">
        <v>2499.1</v>
      </c>
      <c r="H438" s="2">
        <v>87.74</v>
      </c>
      <c r="I438" s="3">
        <v>0</v>
      </c>
      <c r="J438" s="4">
        <v>20390</v>
      </c>
      <c r="K438" s="5">
        <v>21939.64</v>
      </c>
      <c r="L438" s="4">
        <v>23299.897679999998</v>
      </c>
      <c r="M438" s="4">
        <v>24674.591643119998</v>
      </c>
    </row>
    <row r="439" spans="1:971" x14ac:dyDescent="0.25">
      <c r="A439" s="1" t="s">
        <v>156</v>
      </c>
      <c r="B439" s="1" t="s">
        <v>56</v>
      </c>
      <c r="C439" s="1" t="s">
        <v>131</v>
      </c>
      <c r="D439" s="2">
        <v>9092</v>
      </c>
      <c r="E439" s="2">
        <v>3494.08</v>
      </c>
      <c r="F439" s="2">
        <v>28026.59</v>
      </c>
      <c r="G439" s="2">
        <v>-18934.59</v>
      </c>
      <c r="H439" s="2">
        <v>308.25</v>
      </c>
      <c r="I439" s="3">
        <v>45000</v>
      </c>
      <c r="J439" s="4">
        <v>54092</v>
      </c>
      <c r="K439" s="5">
        <v>60000</v>
      </c>
      <c r="L439" s="4">
        <v>61811.577504000001</v>
      </c>
      <c r="M439" s="4">
        <v>65458.460576736004</v>
      </c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  <c r="BO439" s="33"/>
      <c r="BP439" s="33"/>
      <c r="BQ439" s="33"/>
      <c r="BR439" s="33"/>
      <c r="BS439" s="33"/>
      <c r="BT439" s="33"/>
      <c r="BU439" s="33"/>
      <c r="BV439" s="33"/>
      <c r="BW439" s="33"/>
      <c r="BX439" s="33"/>
      <c r="BY439" s="33"/>
      <c r="BZ439" s="33"/>
      <c r="CA439" s="33"/>
      <c r="CB439" s="33"/>
      <c r="CC439" s="33"/>
      <c r="CD439" s="33"/>
      <c r="CE439" s="33"/>
      <c r="CF439" s="33"/>
      <c r="CG439" s="33"/>
      <c r="CH439" s="33"/>
      <c r="CI439" s="33"/>
      <c r="CJ439" s="33"/>
      <c r="CK439" s="33"/>
      <c r="CL439" s="33"/>
      <c r="CM439" s="33"/>
      <c r="CN439" s="33"/>
      <c r="CO439" s="33"/>
      <c r="CP439" s="33"/>
      <c r="CQ439" s="33"/>
      <c r="CR439" s="33"/>
      <c r="CS439" s="33"/>
      <c r="CT439" s="33"/>
      <c r="CU439" s="33"/>
      <c r="CV439" s="33"/>
      <c r="CW439" s="33"/>
      <c r="CX439" s="33"/>
      <c r="CY439" s="33"/>
      <c r="CZ439" s="33"/>
      <c r="DA439" s="33"/>
      <c r="DB439" s="33"/>
      <c r="DC439" s="33"/>
      <c r="DD439" s="33"/>
      <c r="DE439" s="33"/>
      <c r="DF439" s="33"/>
      <c r="DG439" s="33"/>
      <c r="DH439" s="33"/>
      <c r="DI439" s="33"/>
      <c r="DJ439" s="33"/>
      <c r="DK439" s="33"/>
      <c r="DL439" s="33"/>
      <c r="DM439" s="33"/>
      <c r="DN439" s="33"/>
      <c r="DO439" s="33"/>
      <c r="DP439" s="33"/>
      <c r="DQ439" s="33"/>
      <c r="DR439" s="33"/>
      <c r="DS439" s="33"/>
      <c r="DT439" s="33"/>
      <c r="DU439" s="33"/>
      <c r="DV439" s="33"/>
      <c r="DW439" s="33"/>
      <c r="DX439" s="33"/>
      <c r="DY439" s="33"/>
      <c r="DZ439" s="33"/>
      <c r="EA439" s="33"/>
      <c r="EB439" s="33"/>
      <c r="EC439" s="33"/>
      <c r="ED439" s="33"/>
      <c r="EE439" s="33"/>
      <c r="EF439" s="33"/>
      <c r="EG439" s="33"/>
      <c r="EH439" s="33"/>
      <c r="EI439" s="33"/>
      <c r="EJ439" s="33"/>
      <c r="EK439" s="33"/>
      <c r="EL439" s="33"/>
      <c r="EM439" s="33"/>
      <c r="EN439" s="33"/>
      <c r="EO439" s="33"/>
      <c r="EP439" s="33"/>
      <c r="EQ439" s="33"/>
      <c r="ER439" s="33"/>
      <c r="ES439" s="33"/>
      <c r="ET439" s="33"/>
      <c r="EU439" s="33"/>
      <c r="EV439" s="33"/>
      <c r="EW439" s="33"/>
      <c r="EX439" s="33"/>
      <c r="EY439" s="33"/>
      <c r="EZ439" s="33"/>
      <c r="FA439" s="33"/>
      <c r="FB439" s="33"/>
      <c r="FC439" s="33"/>
      <c r="FD439" s="33"/>
      <c r="FE439" s="33"/>
      <c r="FF439" s="33"/>
      <c r="FG439" s="33"/>
      <c r="FH439" s="33"/>
      <c r="FI439" s="33"/>
      <c r="FJ439" s="33"/>
      <c r="FK439" s="33"/>
      <c r="FL439" s="33"/>
      <c r="FM439" s="33"/>
      <c r="FN439" s="33"/>
      <c r="FO439" s="33"/>
      <c r="FP439" s="33"/>
      <c r="FQ439" s="33"/>
      <c r="FR439" s="33"/>
      <c r="FS439" s="33"/>
      <c r="FT439" s="33"/>
      <c r="FU439" s="33"/>
      <c r="FV439" s="33"/>
      <c r="FW439" s="33"/>
      <c r="FX439" s="33"/>
      <c r="FY439" s="33"/>
      <c r="FZ439" s="33"/>
      <c r="GA439" s="33"/>
      <c r="GB439" s="33"/>
      <c r="GC439" s="33"/>
      <c r="GD439" s="33"/>
      <c r="GE439" s="33"/>
      <c r="GF439" s="33"/>
      <c r="GG439" s="33"/>
      <c r="GH439" s="33"/>
      <c r="GI439" s="33"/>
      <c r="GJ439" s="33"/>
      <c r="GK439" s="33"/>
      <c r="GL439" s="33"/>
      <c r="GM439" s="33"/>
      <c r="GN439" s="33"/>
      <c r="GO439" s="33"/>
      <c r="GP439" s="33"/>
      <c r="GQ439" s="33"/>
      <c r="GR439" s="33"/>
      <c r="GS439" s="33"/>
      <c r="GT439" s="33"/>
      <c r="GU439" s="33"/>
      <c r="GV439" s="33"/>
      <c r="GW439" s="33"/>
      <c r="GX439" s="33"/>
      <c r="GY439" s="33"/>
      <c r="GZ439" s="33"/>
      <c r="HA439" s="33"/>
      <c r="HB439" s="33"/>
      <c r="HC439" s="33"/>
      <c r="HD439" s="33"/>
      <c r="HE439" s="33"/>
      <c r="HF439" s="33"/>
      <c r="HG439" s="33"/>
      <c r="HH439" s="33"/>
      <c r="HI439" s="33"/>
      <c r="HJ439" s="33"/>
      <c r="HK439" s="33"/>
      <c r="HL439" s="33"/>
      <c r="HM439" s="33"/>
      <c r="HN439" s="33"/>
      <c r="HO439" s="33"/>
      <c r="HP439" s="33"/>
      <c r="HQ439" s="33"/>
      <c r="HR439" s="33"/>
      <c r="HS439" s="33"/>
      <c r="HT439" s="33"/>
      <c r="HU439" s="33"/>
      <c r="HV439" s="33"/>
      <c r="HW439" s="33"/>
      <c r="HX439" s="33"/>
      <c r="HY439" s="33"/>
      <c r="HZ439" s="33"/>
      <c r="IA439" s="33"/>
      <c r="IB439" s="33"/>
      <c r="IC439" s="33"/>
      <c r="ID439" s="33"/>
      <c r="IE439" s="33"/>
      <c r="IF439" s="33"/>
      <c r="IG439" s="33"/>
      <c r="IH439" s="33"/>
      <c r="II439" s="33"/>
      <c r="IJ439" s="33"/>
      <c r="IK439" s="33"/>
      <c r="IL439" s="33"/>
      <c r="IM439" s="33"/>
      <c r="IN439" s="33"/>
      <c r="IO439" s="33"/>
      <c r="IP439" s="33"/>
      <c r="IQ439" s="33"/>
      <c r="IR439" s="33"/>
      <c r="IS439" s="33"/>
      <c r="IT439" s="33"/>
      <c r="IU439" s="33"/>
      <c r="IV439" s="33"/>
      <c r="IW439" s="33"/>
      <c r="IX439" s="33"/>
      <c r="IY439" s="33"/>
      <c r="IZ439" s="33"/>
      <c r="JA439" s="33"/>
      <c r="JB439" s="33"/>
      <c r="JC439" s="33"/>
      <c r="JD439" s="33"/>
      <c r="JE439" s="33"/>
      <c r="JF439" s="33"/>
      <c r="JG439" s="33"/>
      <c r="JH439" s="33"/>
      <c r="JI439" s="33"/>
      <c r="JJ439" s="33"/>
      <c r="JK439" s="33"/>
      <c r="JL439" s="33"/>
      <c r="JM439" s="33"/>
      <c r="JN439" s="33"/>
      <c r="JO439" s="33"/>
      <c r="JP439" s="33"/>
      <c r="JQ439" s="33"/>
      <c r="JR439" s="33"/>
      <c r="JS439" s="33"/>
      <c r="JT439" s="33"/>
      <c r="JU439" s="33"/>
      <c r="JV439" s="33"/>
      <c r="JW439" s="33"/>
      <c r="JX439" s="33"/>
      <c r="JY439" s="33"/>
      <c r="JZ439" s="33"/>
      <c r="KA439" s="33"/>
      <c r="KB439" s="33"/>
      <c r="KC439" s="33"/>
      <c r="KD439" s="33"/>
      <c r="KE439" s="33"/>
      <c r="KF439" s="33"/>
      <c r="KG439" s="33"/>
      <c r="KH439" s="33"/>
      <c r="KI439" s="33"/>
      <c r="KJ439" s="33"/>
      <c r="KK439" s="33"/>
      <c r="KL439" s="33"/>
      <c r="KM439" s="33"/>
      <c r="KN439" s="33"/>
      <c r="KO439" s="33"/>
      <c r="KP439" s="33"/>
      <c r="KQ439" s="33"/>
      <c r="KR439" s="33"/>
      <c r="KS439" s="33"/>
      <c r="KT439" s="33"/>
      <c r="KU439" s="33"/>
      <c r="KV439" s="33"/>
      <c r="KW439" s="33"/>
      <c r="KX439" s="33"/>
      <c r="KY439" s="33"/>
      <c r="KZ439" s="33"/>
      <c r="LA439" s="33"/>
      <c r="LB439" s="33"/>
      <c r="LC439" s="33"/>
      <c r="LD439" s="33"/>
      <c r="LE439" s="33"/>
      <c r="LF439" s="33"/>
      <c r="LG439" s="33"/>
      <c r="LH439" s="33"/>
      <c r="LI439" s="33"/>
      <c r="LJ439" s="33"/>
      <c r="LK439" s="33"/>
      <c r="LL439" s="33"/>
      <c r="LM439" s="33"/>
      <c r="LN439" s="33"/>
      <c r="LO439" s="33"/>
      <c r="LP439" s="33"/>
      <c r="LQ439" s="33"/>
      <c r="LR439" s="33"/>
      <c r="LS439" s="33"/>
      <c r="LT439" s="33"/>
      <c r="LU439" s="33"/>
      <c r="LV439" s="33"/>
      <c r="LW439" s="33"/>
      <c r="LX439" s="33"/>
      <c r="LY439" s="33"/>
      <c r="LZ439" s="33"/>
      <c r="MA439" s="33"/>
      <c r="MB439" s="33"/>
      <c r="MC439" s="33"/>
      <c r="MD439" s="33"/>
      <c r="ME439" s="33"/>
      <c r="MF439" s="33"/>
      <c r="MG439" s="33"/>
      <c r="MH439" s="33"/>
      <c r="MI439" s="33"/>
      <c r="MJ439" s="33"/>
      <c r="MK439" s="33"/>
      <c r="ML439" s="33"/>
      <c r="MM439" s="33"/>
      <c r="MN439" s="33"/>
      <c r="MO439" s="33"/>
      <c r="MP439" s="33"/>
      <c r="MQ439" s="33"/>
      <c r="MR439" s="33"/>
      <c r="MS439" s="33"/>
      <c r="MT439" s="33"/>
      <c r="MU439" s="33"/>
      <c r="MV439" s="33"/>
      <c r="MW439" s="33"/>
      <c r="MX439" s="33"/>
      <c r="MY439" s="33"/>
      <c r="MZ439" s="33"/>
      <c r="NA439" s="33"/>
      <c r="NB439" s="33"/>
      <c r="NC439" s="33"/>
      <c r="ND439" s="33"/>
      <c r="NE439" s="33"/>
      <c r="NF439" s="33"/>
      <c r="NG439" s="33"/>
      <c r="NH439" s="33"/>
      <c r="NI439" s="33"/>
      <c r="NJ439" s="33"/>
      <c r="NK439" s="33"/>
      <c r="NL439" s="33"/>
      <c r="NM439" s="33"/>
      <c r="NN439" s="33"/>
      <c r="NO439" s="33"/>
      <c r="NP439" s="33"/>
      <c r="NQ439" s="33"/>
      <c r="NR439" s="33"/>
      <c r="NS439" s="33"/>
      <c r="NT439" s="33"/>
      <c r="NU439" s="33"/>
      <c r="NV439" s="33"/>
      <c r="NW439" s="33"/>
      <c r="NX439" s="33"/>
      <c r="NY439" s="33"/>
      <c r="NZ439" s="33"/>
      <c r="OA439" s="33"/>
      <c r="OB439" s="33"/>
      <c r="OC439" s="33"/>
      <c r="OD439" s="33"/>
      <c r="OE439" s="33"/>
      <c r="OF439" s="33"/>
      <c r="OG439" s="33"/>
      <c r="OH439" s="33"/>
      <c r="OI439" s="33"/>
      <c r="OJ439" s="33"/>
      <c r="OK439" s="33"/>
      <c r="OL439" s="33"/>
      <c r="OM439" s="33"/>
      <c r="ON439" s="33"/>
      <c r="OO439" s="33"/>
      <c r="OP439" s="33"/>
      <c r="OQ439" s="33"/>
      <c r="OR439" s="33"/>
      <c r="OS439" s="33"/>
      <c r="OT439" s="33"/>
      <c r="OU439" s="33"/>
      <c r="OV439" s="33"/>
      <c r="OW439" s="33"/>
      <c r="OX439" s="33"/>
      <c r="OY439" s="33"/>
      <c r="OZ439" s="33"/>
      <c r="PA439" s="33"/>
      <c r="PB439" s="33"/>
      <c r="PC439" s="33"/>
      <c r="PD439" s="33"/>
      <c r="PE439" s="33"/>
      <c r="PF439" s="33"/>
      <c r="PG439" s="33"/>
      <c r="PH439" s="33"/>
      <c r="PI439" s="33"/>
      <c r="PJ439" s="33"/>
      <c r="PK439" s="33"/>
      <c r="PL439" s="33"/>
      <c r="PM439" s="33"/>
      <c r="PN439" s="33"/>
      <c r="PO439" s="33"/>
      <c r="PP439" s="33"/>
      <c r="PQ439" s="33"/>
      <c r="PR439" s="33"/>
      <c r="PS439" s="33"/>
      <c r="PT439" s="33"/>
      <c r="PU439" s="33"/>
      <c r="PV439" s="33"/>
      <c r="PW439" s="33"/>
      <c r="PX439" s="33"/>
      <c r="PY439" s="33"/>
      <c r="PZ439" s="33"/>
      <c r="QA439" s="33"/>
      <c r="QB439" s="33"/>
      <c r="QC439" s="33"/>
      <c r="QD439" s="33"/>
      <c r="QE439" s="33"/>
      <c r="QF439" s="33"/>
      <c r="QG439" s="33"/>
      <c r="QH439" s="33"/>
      <c r="QI439" s="33"/>
      <c r="QJ439" s="33"/>
      <c r="QK439" s="33"/>
      <c r="QL439" s="33"/>
      <c r="QM439" s="33"/>
      <c r="QN439" s="33"/>
      <c r="QO439" s="33"/>
      <c r="QP439" s="33"/>
      <c r="QQ439" s="33"/>
      <c r="QR439" s="33"/>
      <c r="QS439" s="33"/>
      <c r="QT439" s="33"/>
      <c r="QU439" s="33"/>
      <c r="QV439" s="33"/>
      <c r="QW439" s="33"/>
      <c r="QX439" s="33"/>
      <c r="QY439" s="33"/>
      <c r="QZ439" s="33"/>
      <c r="RA439" s="33"/>
      <c r="RB439" s="33"/>
      <c r="RC439" s="33"/>
      <c r="RD439" s="33"/>
      <c r="RE439" s="33"/>
      <c r="RF439" s="33"/>
      <c r="RG439" s="33"/>
      <c r="RH439" s="33"/>
      <c r="RI439" s="33"/>
      <c r="RJ439" s="33"/>
      <c r="RK439" s="33"/>
      <c r="RL439" s="33"/>
      <c r="RM439" s="33"/>
      <c r="RN439" s="33"/>
      <c r="RO439" s="33"/>
      <c r="RP439" s="33"/>
      <c r="RQ439" s="33"/>
      <c r="RR439" s="33"/>
      <c r="RS439" s="33"/>
      <c r="RT439" s="33"/>
      <c r="RU439" s="33"/>
      <c r="RV439" s="33"/>
      <c r="RW439" s="33"/>
      <c r="RX439" s="33"/>
      <c r="RY439" s="33"/>
      <c r="RZ439" s="33"/>
      <c r="SA439" s="33"/>
      <c r="SB439" s="33"/>
      <c r="SC439" s="33"/>
      <c r="SD439" s="33"/>
      <c r="SE439" s="33"/>
      <c r="SF439" s="33"/>
      <c r="SG439" s="33"/>
      <c r="SH439" s="33"/>
      <c r="SI439" s="33"/>
      <c r="SJ439" s="33"/>
      <c r="SK439" s="33"/>
      <c r="SL439" s="33"/>
      <c r="SM439" s="33"/>
      <c r="SN439" s="33"/>
      <c r="SO439" s="33"/>
      <c r="SP439" s="33"/>
      <c r="SQ439" s="33"/>
      <c r="SR439" s="33"/>
      <c r="SS439" s="33"/>
      <c r="ST439" s="33"/>
      <c r="SU439" s="33"/>
      <c r="SV439" s="33"/>
      <c r="SW439" s="33"/>
      <c r="SX439" s="33"/>
      <c r="SY439" s="33"/>
      <c r="SZ439" s="33"/>
      <c r="TA439" s="33"/>
      <c r="TB439" s="33"/>
      <c r="TC439" s="33"/>
      <c r="TD439" s="33"/>
      <c r="TE439" s="33"/>
      <c r="TF439" s="33"/>
      <c r="TG439" s="33"/>
      <c r="TH439" s="33"/>
      <c r="TI439" s="33"/>
      <c r="TJ439" s="33"/>
      <c r="TK439" s="33"/>
      <c r="TL439" s="33"/>
      <c r="TM439" s="33"/>
      <c r="TN439" s="33"/>
      <c r="TO439" s="33"/>
      <c r="TP439" s="33"/>
      <c r="TQ439" s="33"/>
      <c r="TR439" s="33"/>
      <c r="TS439" s="33"/>
      <c r="TT439" s="33"/>
      <c r="TU439" s="33"/>
      <c r="TV439" s="33"/>
      <c r="TW439" s="33"/>
      <c r="TX439" s="33"/>
      <c r="TY439" s="33"/>
      <c r="TZ439" s="33"/>
      <c r="UA439" s="33"/>
      <c r="UB439" s="33"/>
      <c r="UC439" s="33"/>
      <c r="UD439" s="33"/>
      <c r="UE439" s="33"/>
      <c r="UF439" s="33"/>
      <c r="UG439" s="33"/>
      <c r="UH439" s="33"/>
      <c r="UI439" s="33"/>
      <c r="UJ439" s="33"/>
      <c r="UK439" s="33"/>
      <c r="UL439" s="33"/>
      <c r="UM439" s="33"/>
      <c r="UN439" s="33"/>
      <c r="UO439" s="33"/>
      <c r="UP439" s="33"/>
      <c r="UQ439" s="33"/>
      <c r="UR439" s="33"/>
      <c r="US439" s="33"/>
      <c r="UT439" s="33"/>
      <c r="UU439" s="33"/>
      <c r="UV439" s="33"/>
      <c r="UW439" s="33"/>
      <c r="UX439" s="33"/>
      <c r="UY439" s="33"/>
      <c r="UZ439" s="33"/>
      <c r="VA439" s="33"/>
      <c r="VB439" s="33"/>
      <c r="VC439" s="33"/>
      <c r="VD439" s="33"/>
      <c r="VE439" s="33"/>
      <c r="VF439" s="33"/>
      <c r="VG439" s="33"/>
      <c r="VH439" s="33"/>
      <c r="VI439" s="33"/>
      <c r="VJ439" s="33"/>
      <c r="VK439" s="33"/>
      <c r="VL439" s="33"/>
      <c r="VM439" s="33"/>
      <c r="VN439" s="33"/>
      <c r="VO439" s="33"/>
      <c r="VP439" s="33"/>
      <c r="VQ439" s="33"/>
      <c r="VR439" s="33"/>
      <c r="VS439" s="33"/>
      <c r="VT439" s="33"/>
      <c r="VU439" s="33"/>
      <c r="VV439" s="33"/>
      <c r="VW439" s="33"/>
      <c r="VX439" s="33"/>
      <c r="VY439" s="33"/>
      <c r="VZ439" s="33"/>
      <c r="WA439" s="33"/>
      <c r="WB439" s="33"/>
      <c r="WC439" s="33"/>
      <c r="WD439" s="33"/>
      <c r="WE439" s="33"/>
      <c r="WF439" s="33"/>
      <c r="WG439" s="33"/>
      <c r="WH439" s="33"/>
      <c r="WI439" s="33"/>
      <c r="WJ439" s="33"/>
      <c r="WK439" s="33"/>
      <c r="WL439" s="33"/>
      <c r="WM439" s="33"/>
      <c r="WN439" s="33"/>
      <c r="WO439" s="33"/>
      <c r="WP439" s="33"/>
      <c r="WQ439" s="33"/>
      <c r="WR439" s="33"/>
      <c r="WS439" s="33"/>
      <c r="WT439" s="33"/>
      <c r="WU439" s="33"/>
      <c r="WV439" s="33"/>
      <c r="WW439" s="33"/>
      <c r="WX439" s="33"/>
      <c r="WY439" s="33"/>
      <c r="WZ439" s="33"/>
      <c r="XA439" s="33"/>
      <c r="XB439" s="33"/>
      <c r="XC439" s="33"/>
      <c r="XD439" s="33"/>
      <c r="XE439" s="33"/>
      <c r="XF439" s="33"/>
      <c r="XG439" s="33"/>
      <c r="XH439" s="33"/>
      <c r="XI439" s="33"/>
      <c r="XJ439" s="33"/>
      <c r="XK439" s="33"/>
      <c r="XL439" s="33"/>
      <c r="XM439" s="33"/>
      <c r="XN439" s="33"/>
      <c r="XO439" s="33"/>
      <c r="XP439" s="33"/>
      <c r="XQ439" s="33"/>
      <c r="XR439" s="33"/>
      <c r="XS439" s="33"/>
      <c r="XT439" s="33"/>
      <c r="XU439" s="33"/>
      <c r="XV439" s="33"/>
      <c r="XW439" s="33"/>
      <c r="XX439" s="33"/>
      <c r="XY439" s="33"/>
      <c r="XZ439" s="33"/>
      <c r="YA439" s="33"/>
      <c r="YB439" s="33"/>
      <c r="YC439" s="33"/>
      <c r="YD439" s="33"/>
      <c r="YE439" s="33"/>
      <c r="YF439" s="33"/>
      <c r="YG439" s="33"/>
      <c r="YH439" s="33"/>
      <c r="YI439" s="33"/>
      <c r="YJ439" s="33"/>
      <c r="YK439" s="33"/>
      <c r="YL439" s="33"/>
      <c r="YM439" s="33"/>
      <c r="YN439" s="33"/>
      <c r="YO439" s="33"/>
      <c r="YP439" s="33"/>
      <c r="YQ439" s="33"/>
      <c r="YR439" s="33"/>
      <c r="YS439" s="33"/>
      <c r="YT439" s="33"/>
      <c r="YU439" s="33"/>
      <c r="YV439" s="33"/>
      <c r="YW439" s="33"/>
      <c r="YX439" s="33"/>
      <c r="YY439" s="33"/>
      <c r="YZ439" s="33"/>
      <c r="ZA439" s="33"/>
      <c r="ZB439" s="33"/>
      <c r="ZC439" s="33"/>
      <c r="ZD439" s="33"/>
      <c r="ZE439" s="33"/>
      <c r="ZF439" s="33"/>
      <c r="ZG439" s="33"/>
      <c r="ZH439" s="33"/>
      <c r="ZI439" s="33"/>
      <c r="ZJ439" s="33"/>
      <c r="ZK439" s="33"/>
      <c r="ZL439" s="33"/>
      <c r="ZM439" s="33"/>
      <c r="ZN439" s="33"/>
      <c r="ZO439" s="33"/>
      <c r="ZP439" s="33"/>
      <c r="ZQ439" s="33"/>
      <c r="ZR439" s="33"/>
      <c r="ZS439" s="33"/>
      <c r="ZT439" s="33"/>
      <c r="ZU439" s="33"/>
      <c r="ZV439" s="33"/>
      <c r="ZW439" s="33"/>
      <c r="ZX439" s="33"/>
      <c r="ZY439" s="33"/>
      <c r="ZZ439" s="33"/>
      <c r="AAA439" s="33"/>
      <c r="AAB439" s="33"/>
      <c r="AAC439" s="33"/>
      <c r="AAD439" s="33"/>
      <c r="AAE439" s="33"/>
      <c r="AAF439" s="33"/>
      <c r="AAG439" s="33"/>
      <c r="AAH439" s="33"/>
      <c r="AAI439" s="33"/>
      <c r="AAJ439" s="33"/>
      <c r="AAK439" s="33"/>
      <c r="AAL439" s="33"/>
      <c r="AAM439" s="33"/>
      <c r="AAN439" s="33"/>
      <c r="AAO439" s="33"/>
      <c r="AAP439" s="33"/>
      <c r="AAQ439" s="33"/>
      <c r="AAR439" s="33"/>
      <c r="AAS439" s="33"/>
      <c r="AAT439" s="33"/>
      <c r="AAU439" s="33"/>
      <c r="AAV439" s="33"/>
      <c r="AAW439" s="33"/>
      <c r="AAX439" s="33"/>
      <c r="AAY439" s="33"/>
      <c r="AAZ439" s="33"/>
      <c r="ABA439" s="33"/>
      <c r="ABB439" s="33"/>
      <c r="ABC439" s="33"/>
      <c r="ABD439" s="33"/>
      <c r="ABE439" s="33"/>
      <c r="ABF439" s="33"/>
      <c r="ABG439" s="33"/>
      <c r="ABH439" s="33"/>
      <c r="ABI439" s="33"/>
      <c r="ABJ439" s="33"/>
      <c r="ABK439" s="33"/>
      <c r="ABL439" s="33"/>
      <c r="ABM439" s="33"/>
      <c r="ABN439" s="33"/>
      <c r="ABO439" s="33"/>
      <c r="ABP439" s="33"/>
      <c r="ABQ439" s="33"/>
      <c r="ABR439" s="33"/>
      <c r="ABS439" s="33"/>
      <c r="ABT439" s="33"/>
      <c r="ABU439" s="33"/>
      <c r="ABV439" s="33"/>
      <c r="ABW439" s="33"/>
      <c r="ABX439" s="33"/>
      <c r="ABY439" s="33"/>
      <c r="ABZ439" s="33"/>
      <c r="ACA439" s="33"/>
      <c r="ACB439" s="33"/>
      <c r="ACC439" s="33"/>
      <c r="ACD439" s="33"/>
      <c r="ACE439" s="33"/>
      <c r="ACF439" s="33"/>
      <c r="ACG439" s="33"/>
      <c r="ACH439" s="33"/>
      <c r="ACI439" s="33"/>
      <c r="ACJ439" s="33"/>
      <c r="ACK439" s="33"/>
      <c r="ACL439" s="33"/>
      <c r="ACM439" s="33"/>
      <c r="ACN439" s="33"/>
      <c r="ACO439" s="33"/>
      <c r="ACP439" s="33"/>
      <c r="ACQ439" s="33"/>
      <c r="ACR439" s="33"/>
      <c r="ACS439" s="33"/>
      <c r="ACT439" s="33"/>
      <c r="ACU439" s="33"/>
      <c r="ACV439" s="33"/>
      <c r="ACW439" s="33"/>
      <c r="ACX439" s="33"/>
      <c r="ACY439" s="33"/>
      <c r="ACZ439" s="33"/>
      <c r="ADA439" s="33"/>
      <c r="ADB439" s="33"/>
      <c r="ADC439" s="33"/>
      <c r="ADD439" s="33"/>
      <c r="ADE439" s="33"/>
      <c r="ADF439" s="33"/>
      <c r="ADG439" s="33"/>
      <c r="ADH439" s="33"/>
      <c r="ADI439" s="33"/>
      <c r="ADJ439" s="33"/>
      <c r="ADK439" s="33"/>
      <c r="ADL439" s="33"/>
      <c r="ADM439" s="33"/>
      <c r="ADN439" s="33"/>
      <c r="ADO439" s="33"/>
      <c r="ADP439" s="33"/>
      <c r="ADQ439" s="33"/>
      <c r="ADR439" s="33"/>
      <c r="ADS439" s="33"/>
      <c r="ADT439" s="33"/>
      <c r="ADU439" s="33"/>
      <c r="ADV439" s="33"/>
      <c r="ADW439" s="33"/>
      <c r="ADX439" s="33"/>
      <c r="ADY439" s="33"/>
      <c r="ADZ439" s="33"/>
      <c r="AEA439" s="33"/>
      <c r="AEB439" s="33"/>
      <c r="AEC439" s="33"/>
      <c r="AED439" s="33"/>
      <c r="AEE439" s="33"/>
      <c r="AEF439" s="33"/>
      <c r="AEG439" s="33"/>
      <c r="AEH439" s="33"/>
      <c r="AEI439" s="33"/>
      <c r="AEJ439" s="33"/>
      <c r="AEK439" s="33"/>
      <c r="AEL439" s="33"/>
      <c r="AEM439" s="33"/>
      <c r="AEN439" s="33"/>
      <c r="AEO439" s="33"/>
      <c r="AEP439" s="33"/>
      <c r="AEQ439" s="33"/>
      <c r="AER439" s="33"/>
      <c r="AES439" s="33"/>
      <c r="AET439" s="33"/>
      <c r="AEU439" s="33"/>
      <c r="AEV439" s="33"/>
      <c r="AEW439" s="33"/>
      <c r="AEX439" s="33"/>
      <c r="AEY439" s="33"/>
      <c r="AEZ439" s="33"/>
      <c r="AFA439" s="33"/>
      <c r="AFB439" s="33"/>
      <c r="AFC439" s="33"/>
      <c r="AFD439" s="33"/>
      <c r="AFE439" s="33"/>
      <c r="AFF439" s="33"/>
      <c r="AFG439" s="33"/>
      <c r="AFH439" s="33"/>
      <c r="AFI439" s="33"/>
      <c r="AFJ439" s="33"/>
      <c r="AFK439" s="33"/>
      <c r="AFL439" s="33"/>
      <c r="AFM439" s="33"/>
      <c r="AFN439" s="33"/>
      <c r="AFO439" s="33"/>
      <c r="AFP439" s="33"/>
      <c r="AFQ439" s="33"/>
      <c r="AFR439" s="33"/>
      <c r="AFS439" s="33"/>
      <c r="AFT439" s="33"/>
      <c r="AFU439" s="33"/>
      <c r="AFV439" s="33"/>
      <c r="AFW439" s="33"/>
      <c r="AFX439" s="33"/>
      <c r="AFY439" s="33"/>
      <c r="AFZ439" s="33"/>
      <c r="AGA439" s="33"/>
      <c r="AGB439" s="33"/>
      <c r="AGC439" s="33"/>
      <c r="AGD439" s="33"/>
      <c r="AGE439" s="33"/>
      <c r="AGF439" s="33"/>
      <c r="AGG439" s="33"/>
      <c r="AGH439" s="33"/>
      <c r="AGI439" s="33"/>
      <c r="AGJ439" s="33"/>
      <c r="AGK439" s="33"/>
      <c r="AGL439" s="33"/>
      <c r="AGM439" s="33"/>
      <c r="AGN439" s="33"/>
      <c r="AGO439" s="33"/>
      <c r="AGP439" s="33"/>
      <c r="AGQ439" s="33"/>
      <c r="AGR439" s="33"/>
      <c r="AGS439" s="33"/>
      <c r="AGT439" s="33"/>
      <c r="AGU439" s="33"/>
      <c r="AGV439" s="33"/>
      <c r="AGW439" s="33"/>
      <c r="AGX439" s="33"/>
      <c r="AGY439" s="33"/>
      <c r="AGZ439" s="33"/>
      <c r="AHA439" s="33"/>
      <c r="AHB439" s="33"/>
      <c r="AHC439" s="33"/>
      <c r="AHD439" s="33"/>
      <c r="AHE439" s="33"/>
      <c r="AHF439" s="33"/>
      <c r="AHG439" s="33"/>
      <c r="AHH439" s="33"/>
      <c r="AHI439" s="33"/>
      <c r="AHJ439" s="33"/>
      <c r="AHK439" s="33"/>
      <c r="AHL439" s="33"/>
      <c r="AHM439" s="33"/>
      <c r="AHN439" s="33"/>
      <c r="AHO439" s="33"/>
      <c r="AHP439" s="33"/>
      <c r="AHQ439" s="33"/>
      <c r="AHR439" s="33"/>
      <c r="AHS439" s="33"/>
      <c r="AHT439" s="33"/>
      <c r="AHU439" s="33"/>
      <c r="AHV439" s="33"/>
      <c r="AHW439" s="33"/>
      <c r="AHX439" s="33"/>
      <c r="AHY439" s="33"/>
      <c r="AHZ439" s="33"/>
      <c r="AIA439" s="33"/>
      <c r="AIB439" s="33"/>
      <c r="AIC439" s="33"/>
      <c r="AID439" s="33"/>
      <c r="AIE439" s="33"/>
      <c r="AIF439" s="33"/>
      <c r="AIG439" s="33"/>
      <c r="AIH439" s="33"/>
      <c r="AII439" s="33"/>
      <c r="AIJ439" s="33"/>
      <c r="AIK439" s="33"/>
      <c r="AIL439" s="33"/>
      <c r="AIM439" s="33"/>
      <c r="AIN439" s="33"/>
      <c r="AIO439" s="33"/>
      <c r="AIP439" s="33"/>
      <c r="AIQ439" s="33"/>
      <c r="AIR439" s="33"/>
      <c r="AIS439" s="33"/>
      <c r="AIT439" s="33"/>
      <c r="AIU439" s="33"/>
      <c r="AIV439" s="33"/>
      <c r="AIW439" s="33"/>
      <c r="AIX439" s="33"/>
      <c r="AIY439" s="33"/>
      <c r="AIZ439" s="33"/>
      <c r="AJA439" s="33"/>
      <c r="AJB439" s="33"/>
      <c r="AJC439" s="33"/>
      <c r="AJD439" s="33"/>
      <c r="AJE439" s="33"/>
      <c r="AJF439" s="33"/>
      <c r="AJG439" s="33"/>
      <c r="AJH439" s="33"/>
      <c r="AJI439" s="33"/>
      <c r="AJJ439" s="33"/>
      <c r="AJK439" s="33"/>
      <c r="AJL439" s="33"/>
      <c r="AJM439" s="33"/>
      <c r="AJN439" s="33"/>
      <c r="AJO439" s="33"/>
      <c r="AJP439" s="33"/>
      <c r="AJQ439" s="33"/>
      <c r="AJR439" s="33"/>
      <c r="AJS439" s="33"/>
      <c r="AJT439" s="33"/>
      <c r="AJU439" s="33"/>
      <c r="AJV439" s="33"/>
      <c r="AJW439" s="33"/>
      <c r="AJX439" s="33"/>
      <c r="AJY439" s="33"/>
      <c r="AJZ439" s="33"/>
      <c r="AKA439" s="33"/>
      <c r="AKB439" s="33"/>
      <c r="AKC439" s="33"/>
      <c r="AKD439" s="33"/>
      <c r="AKE439" s="33"/>
      <c r="AKF439" s="33"/>
      <c r="AKG439" s="33"/>
      <c r="AKH439" s="33"/>
      <c r="AKI439" s="33"/>
    </row>
    <row r="440" spans="1:971" x14ac:dyDescent="0.25">
      <c r="A440" s="1" t="s">
        <v>80</v>
      </c>
      <c r="B440" s="1" t="s">
        <v>56</v>
      </c>
      <c r="C440" s="1" t="s">
        <v>58</v>
      </c>
      <c r="D440" s="2">
        <v>38392</v>
      </c>
      <c r="E440" s="2">
        <v>3151.43</v>
      </c>
      <c r="F440" s="2">
        <v>24799.1</v>
      </c>
      <c r="G440" s="2">
        <v>13592.9</v>
      </c>
      <c r="H440" s="2">
        <v>64.59</v>
      </c>
      <c r="I440" s="3">
        <v>0</v>
      </c>
      <c r="J440" s="4">
        <v>38392</v>
      </c>
      <c r="K440" s="5">
        <v>41309.792000000001</v>
      </c>
      <c r="L440" s="4">
        <v>43870.999104000002</v>
      </c>
      <c r="M440" s="4">
        <v>46459.388051136004</v>
      </c>
    </row>
    <row r="441" spans="1:971" x14ac:dyDescent="0.25">
      <c r="A441" s="1" t="s">
        <v>55</v>
      </c>
      <c r="B441" s="1" t="s">
        <v>56</v>
      </c>
      <c r="C441" s="1" t="s">
        <v>14</v>
      </c>
      <c r="D441" s="2">
        <v>796520</v>
      </c>
      <c r="E441" s="2">
        <v>17507.91</v>
      </c>
      <c r="F441" s="2">
        <v>137772.51999999999</v>
      </c>
      <c r="G441" s="2">
        <v>658747.48</v>
      </c>
      <c r="H441" s="2">
        <v>17.29</v>
      </c>
      <c r="I441" s="3">
        <v>0</v>
      </c>
      <c r="J441" s="4">
        <v>796520</v>
      </c>
      <c r="K441" s="5">
        <v>857055.52</v>
      </c>
      <c r="L441" s="4">
        <v>910192.96224000002</v>
      </c>
      <c r="M441" s="4">
        <v>963894.34701216</v>
      </c>
    </row>
    <row r="442" spans="1:971" x14ac:dyDescent="0.25">
      <c r="A442" s="1" t="s">
        <v>334</v>
      </c>
      <c r="B442" s="1" t="s">
        <v>56</v>
      </c>
      <c r="C442" s="1" t="s">
        <v>311</v>
      </c>
      <c r="D442" s="2">
        <v>1714</v>
      </c>
      <c r="E442" s="2">
        <v>214.8</v>
      </c>
      <c r="F442" s="2">
        <v>-3566.56</v>
      </c>
      <c r="G442" s="2">
        <v>5280.56</v>
      </c>
      <c r="H442" s="2">
        <v>-208.08</v>
      </c>
      <c r="I442" s="3">
        <v>1000</v>
      </c>
      <c r="J442" s="4">
        <v>2714</v>
      </c>
      <c r="K442" s="5">
        <v>2920.2640000000001</v>
      </c>
      <c r="L442" s="4">
        <v>3101.3203680000001</v>
      </c>
      <c r="M442" s="4">
        <v>3284.2982697120001</v>
      </c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  <c r="BO442" s="33"/>
      <c r="BP442" s="33"/>
      <c r="BQ442" s="33"/>
      <c r="BR442" s="33"/>
      <c r="BS442" s="33"/>
      <c r="BT442" s="33"/>
      <c r="BU442" s="33"/>
      <c r="BV442" s="33"/>
      <c r="BW442" s="33"/>
      <c r="BX442" s="33"/>
      <c r="BY442" s="33"/>
      <c r="BZ442" s="33"/>
      <c r="CA442" s="33"/>
      <c r="CB442" s="33"/>
      <c r="CC442" s="33"/>
      <c r="CD442" s="33"/>
      <c r="CE442" s="33"/>
      <c r="CF442" s="33"/>
      <c r="CG442" s="33"/>
      <c r="CH442" s="33"/>
      <c r="CI442" s="33"/>
      <c r="CJ442" s="33"/>
      <c r="CK442" s="33"/>
      <c r="CL442" s="33"/>
      <c r="CM442" s="33"/>
      <c r="CN442" s="33"/>
      <c r="CO442" s="33"/>
      <c r="CP442" s="33"/>
      <c r="CQ442" s="33"/>
      <c r="CR442" s="33"/>
      <c r="CS442" s="33"/>
      <c r="CT442" s="33"/>
      <c r="CU442" s="33"/>
      <c r="CV442" s="33"/>
      <c r="CW442" s="33"/>
      <c r="CX442" s="33"/>
      <c r="CY442" s="33"/>
      <c r="CZ442" s="33"/>
      <c r="DA442" s="33"/>
      <c r="DB442" s="33"/>
      <c r="DC442" s="33"/>
      <c r="DD442" s="33"/>
      <c r="DE442" s="33"/>
      <c r="DF442" s="33"/>
      <c r="DG442" s="33"/>
      <c r="DH442" s="33"/>
      <c r="DI442" s="33"/>
      <c r="DJ442" s="33"/>
      <c r="DK442" s="33"/>
      <c r="DL442" s="33"/>
      <c r="DM442" s="33"/>
      <c r="DN442" s="33"/>
      <c r="DO442" s="33"/>
      <c r="DP442" s="33"/>
      <c r="DQ442" s="33"/>
      <c r="DR442" s="33"/>
      <c r="DS442" s="33"/>
      <c r="DT442" s="33"/>
      <c r="DU442" s="33"/>
      <c r="DV442" s="33"/>
      <c r="DW442" s="33"/>
      <c r="DX442" s="33"/>
      <c r="DY442" s="33"/>
      <c r="DZ442" s="33"/>
      <c r="EA442" s="33"/>
      <c r="EB442" s="33"/>
      <c r="EC442" s="33"/>
      <c r="ED442" s="33"/>
      <c r="EE442" s="33"/>
      <c r="EF442" s="33"/>
      <c r="EG442" s="33"/>
      <c r="EH442" s="33"/>
      <c r="EI442" s="33"/>
      <c r="EJ442" s="33"/>
      <c r="EK442" s="33"/>
      <c r="EL442" s="33"/>
      <c r="EM442" s="33"/>
      <c r="EN442" s="33"/>
      <c r="EO442" s="33"/>
      <c r="EP442" s="33"/>
      <c r="EQ442" s="33"/>
      <c r="ER442" s="33"/>
      <c r="ES442" s="33"/>
      <c r="ET442" s="33"/>
      <c r="EU442" s="33"/>
      <c r="EV442" s="33"/>
      <c r="EW442" s="33"/>
      <c r="EX442" s="33"/>
      <c r="EY442" s="33"/>
      <c r="EZ442" s="33"/>
      <c r="FA442" s="33"/>
      <c r="FB442" s="33"/>
      <c r="FC442" s="33"/>
      <c r="FD442" s="33"/>
      <c r="FE442" s="33"/>
      <c r="FF442" s="33"/>
      <c r="FG442" s="33"/>
      <c r="FH442" s="33"/>
      <c r="FI442" s="33"/>
      <c r="FJ442" s="33"/>
      <c r="FK442" s="33"/>
      <c r="FL442" s="33"/>
      <c r="FM442" s="33"/>
      <c r="FN442" s="33"/>
      <c r="FO442" s="33"/>
      <c r="FP442" s="33"/>
      <c r="FQ442" s="33"/>
      <c r="FR442" s="33"/>
      <c r="FS442" s="33"/>
      <c r="FT442" s="33"/>
      <c r="FU442" s="33"/>
      <c r="FV442" s="33"/>
      <c r="FW442" s="33"/>
      <c r="FX442" s="33"/>
      <c r="FY442" s="33"/>
      <c r="FZ442" s="33"/>
      <c r="GA442" s="33"/>
      <c r="GB442" s="33"/>
      <c r="GC442" s="33"/>
      <c r="GD442" s="33"/>
      <c r="GE442" s="33"/>
      <c r="GF442" s="33"/>
      <c r="GG442" s="33"/>
      <c r="GH442" s="33"/>
      <c r="GI442" s="33"/>
      <c r="GJ442" s="33"/>
      <c r="GK442" s="33"/>
      <c r="GL442" s="33"/>
      <c r="GM442" s="33"/>
      <c r="GN442" s="33"/>
      <c r="GO442" s="33"/>
      <c r="GP442" s="33"/>
      <c r="GQ442" s="33"/>
      <c r="GR442" s="33"/>
      <c r="GS442" s="33"/>
      <c r="GT442" s="33"/>
      <c r="GU442" s="33"/>
      <c r="GV442" s="33"/>
      <c r="GW442" s="33"/>
      <c r="GX442" s="33"/>
      <c r="GY442" s="33"/>
      <c r="GZ442" s="33"/>
      <c r="HA442" s="33"/>
      <c r="HB442" s="33"/>
      <c r="HC442" s="33"/>
      <c r="HD442" s="33"/>
      <c r="HE442" s="33"/>
      <c r="HF442" s="33"/>
      <c r="HG442" s="33"/>
      <c r="HH442" s="33"/>
      <c r="HI442" s="33"/>
      <c r="HJ442" s="33"/>
      <c r="HK442" s="33"/>
      <c r="HL442" s="33"/>
      <c r="HM442" s="33"/>
      <c r="HN442" s="33"/>
      <c r="HO442" s="33"/>
      <c r="HP442" s="33"/>
      <c r="HQ442" s="33"/>
      <c r="HR442" s="33"/>
      <c r="HS442" s="33"/>
      <c r="HT442" s="33"/>
      <c r="HU442" s="33"/>
      <c r="HV442" s="33"/>
      <c r="HW442" s="33"/>
      <c r="HX442" s="33"/>
      <c r="HY442" s="33"/>
      <c r="HZ442" s="33"/>
      <c r="IA442" s="33"/>
      <c r="IB442" s="33"/>
      <c r="IC442" s="33"/>
      <c r="ID442" s="33"/>
      <c r="IE442" s="33"/>
      <c r="IF442" s="33"/>
      <c r="IG442" s="33"/>
      <c r="IH442" s="33"/>
      <c r="II442" s="33"/>
      <c r="IJ442" s="33"/>
      <c r="IK442" s="33"/>
      <c r="IL442" s="33"/>
      <c r="IM442" s="33"/>
      <c r="IN442" s="33"/>
      <c r="IO442" s="33"/>
      <c r="IP442" s="33"/>
      <c r="IQ442" s="33"/>
      <c r="IR442" s="33"/>
      <c r="IS442" s="33"/>
      <c r="IT442" s="33"/>
      <c r="IU442" s="33"/>
      <c r="IV442" s="33"/>
      <c r="IW442" s="33"/>
      <c r="IX442" s="33"/>
      <c r="IY442" s="33"/>
      <c r="IZ442" s="33"/>
      <c r="JA442" s="33"/>
      <c r="JB442" s="33"/>
      <c r="JC442" s="33"/>
      <c r="JD442" s="33"/>
      <c r="JE442" s="33"/>
      <c r="JF442" s="33"/>
      <c r="JG442" s="33"/>
      <c r="JH442" s="33"/>
      <c r="JI442" s="33"/>
      <c r="JJ442" s="33"/>
      <c r="JK442" s="33"/>
      <c r="JL442" s="33"/>
      <c r="JM442" s="33"/>
      <c r="JN442" s="33"/>
      <c r="JO442" s="33"/>
      <c r="JP442" s="33"/>
      <c r="JQ442" s="33"/>
      <c r="JR442" s="33"/>
      <c r="JS442" s="33"/>
      <c r="JT442" s="33"/>
      <c r="JU442" s="33"/>
      <c r="JV442" s="33"/>
      <c r="JW442" s="33"/>
      <c r="JX442" s="33"/>
      <c r="JY442" s="33"/>
      <c r="JZ442" s="33"/>
      <c r="KA442" s="33"/>
      <c r="KB442" s="33"/>
      <c r="KC442" s="33"/>
      <c r="KD442" s="33"/>
      <c r="KE442" s="33"/>
      <c r="KF442" s="33"/>
      <c r="KG442" s="33"/>
      <c r="KH442" s="33"/>
      <c r="KI442" s="33"/>
      <c r="KJ442" s="33"/>
      <c r="KK442" s="33"/>
      <c r="KL442" s="33"/>
      <c r="KM442" s="33"/>
      <c r="KN442" s="33"/>
      <c r="KO442" s="33"/>
      <c r="KP442" s="33"/>
      <c r="KQ442" s="33"/>
      <c r="KR442" s="33"/>
      <c r="KS442" s="33"/>
      <c r="KT442" s="33"/>
      <c r="KU442" s="33"/>
      <c r="KV442" s="33"/>
      <c r="KW442" s="33"/>
      <c r="KX442" s="33"/>
      <c r="KY442" s="33"/>
      <c r="KZ442" s="33"/>
      <c r="LA442" s="33"/>
      <c r="LB442" s="33"/>
      <c r="LC442" s="33"/>
      <c r="LD442" s="33"/>
      <c r="LE442" s="33"/>
      <c r="LF442" s="33"/>
      <c r="LG442" s="33"/>
      <c r="LH442" s="33"/>
      <c r="LI442" s="33"/>
      <c r="LJ442" s="33"/>
      <c r="LK442" s="33"/>
      <c r="LL442" s="33"/>
      <c r="LM442" s="33"/>
      <c r="LN442" s="33"/>
      <c r="LO442" s="33"/>
      <c r="LP442" s="33"/>
      <c r="LQ442" s="33"/>
      <c r="LR442" s="33"/>
      <c r="LS442" s="33"/>
      <c r="LT442" s="33"/>
      <c r="LU442" s="33"/>
      <c r="LV442" s="33"/>
      <c r="LW442" s="33"/>
      <c r="LX442" s="33"/>
      <c r="LY442" s="33"/>
      <c r="LZ442" s="33"/>
      <c r="MA442" s="33"/>
      <c r="MB442" s="33"/>
      <c r="MC442" s="33"/>
      <c r="MD442" s="33"/>
      <c r="ME442" s="33"/>
      <c r="MF442" s="33"/>
      <c r="MG442" s="33"/>
      <c r="MH442" s="33"/>
      <c r="MI442" s="33"/>
      <c r="MJ442" s="33"/>
      <c r="MK442" s="33"/>
      <c r="ML442" s="33"/>
      <c r="MM442" s="33"/>
      <c r="MN442" s="33"/>
      <c r="MO442" s="33"/>
      <c r="MP442" s="33"/>
      <c r="MQ442" s="33"/>
      <c r="MR442" s="33"/>
      <c r="MS442" s="33"/>
      <c r="MT442" s="33"/>
      <c r="MU442" s="33"/>
      <c r="MV442" s="33"/>
      <c r="MW442" s="33"/>
      <c r="MX442" s="33"/>
      <c r="MY442" s="33"/>
      <c r="MZ442" s="33"/>
      <c r="NA442" s="33"/>
      <c r="NB442" s="33"/>
      <c r="NC442" s="33"/>
      <c r="ND442" s="33"/>
      <c r="NE442" s="33"/>
      <c r="NF442" s="33"/>
      <c r="NG442" s="33"/>
      <c r="NH442" s="33"/>
      <c r="NI442" s="33"/>
      <c r="NJ442" s="33"/>
      <c r="NK442" s="33"/>
      <c r="NL442" s="33"/>
      <c r="NM442" s="33"/>
      <c r="NN442" s="33"/>
      <c r="NO442" s="33"/>
      <c r="NP442" s="33"/>
      <c r="NQ442" s="33"/>
      <c r="NR442" s="33"/>
      <c r="NS442" s="33"/>
      <c r="NT442" s="33"/>
      <c r="NU442" s="33"/>
      <c r="NV442" s="33"/>
      <c r="NW442" s="33"/>
      <c r="NX442" s="33"/>
      <c r="NY442" s="33"/>
      <c r="NZ442" s="33"/>
      <c r="OA442" s="33"/>
      <c r="OB442" s="33"/>
      <c r="OC442" s="33"/>
      <c r="OD442" s="33"/>
      <c r="OE442" s="33"/>
      <c r="OF442" s="33"/>
      <c r="OG442" s="33"/>
      <c r="OH442" s="33"/>
      <c r="OI442" s="33"/>
      <c r="OJ442" s="33"/>
      <c r="OK442" s="33"/>
      <c r="OL442" s="33"/>
      <c r="OM442" s="33"/>
      <c r="ON442" s="33"/>
      <c r="OO442" s="33"/>
      <c r="OP442" s="33"/>
      <c r="OQ442" s="33"/>
      <c r="OR442" s="33"/>
      <c r="OS442" s="33"/>
      <c r="OT442" s="33"/>
      <c r="OU442" s="33"/>
      <c r="OV442" s="33"/>
      <c r="OW442" s="33"/>
      <c r="OX442" s="33"/>
      <c r="OY442" s="33"/>
      <c r="OZ442" s="33"/>
      <c r="PA442" s="33"/>
      <c r="PB442" s="33"/>
      <c r="PC442" s="33"/>
      <c r="PD442" s="33"/>
      <c r="PE442" s="33"/>
      <c r="PF442" s="33"/>
      <c r="PG442" s="33"/>
      <c r="PH442" s="33"/>
      <c r="PI442" s="33"/>
      <c r="PJ442" s="33"/>
      <c r="PK442" s="33"/>
      <c r="PL442" s="33"/>
      <c r="PM442" s="33"/>
      <c r="PN442" s="33"/>
      <c r="PO442" s="33"/>
      <c r="PP442" s="33"/>
      <c r="PQ442" s="33"/>
      <c r="PR442" s="33"/>
      <c r="PS442" s="33"/>
      <c r="PT442" s="33"/>
      <c r="PU442" s="33"/>
      <c r="PV442" s="33"/>
      <c r="PW442" s="33"/>
      <c r="PX442" s="33"/>
      <c r="PY442" s="33"/>
      <c r="PZ442" s="33"/>
      <c r="QA442" s="33"/>
      <c r="QB442" s="33"/>
      <c r="QC442" s="33"/>
      <c r="QD442" s="33"/>
      <c r="QE442" s="33"/>
      <c r="QF442" s="33"/>
      <c r="QG442" s="33"/>
      <c r="QH442" s="33"/>
      <c r="QI442" s="33"/>
      <c r="QJ442" s="33"/>
      <c r="QK442" s="33"/>
      <c r="QL442" s="33"/>
      <c r="QM442" s="33"/>
      <c r="QN442" s="33"/>
      <c r="QO442" s="33"/>
      <c r="QP442" s="33"/>
      <c r="QQ442" s="33"/>
      <c r="QR442" s="33"/>
      <c r="QS442" s="33"/>
      <c r="QT442" s="33"/>
      <c r="QU442" s="33"/>
      <c r="QV442" s="33"/>
      <c r="QW442" s="33"/>
      <c r="QX442" s="33"/>
      <c r="QY442" s="33"/>
      <c r="QZ442" s="33"/>
      <c r="RA442" s="33"/>
      <c r="RB442" s="33"/>
      <c r="RC442" s="33"/>
      <c r="RD442" s="33"/>
      <c r="RE442" s="33"/>
      <c r="RF442" s="33"/>
      <c r="RG442" s="33"/>
      <c r="RH442" s="33"/>
      <c r="RI442" s="33"/>
      <c r="RJ442" s="33"/>
      <c r="RK442" s="33"/>
      <c r="RL442" s="33"/>
      <c r="RM442" s="33"/>
      <c r="RN442" s="33"/>
      <c r="RO442" s="33"/>
      <c r="RP442" s="33"/>
      <c r="RQ442" s="33"/>
      <c r="RR442" s="33"/>
      <c r="RS442" s="33"/>
      <c r="RT442" s="33"/>
      <c r="RU442" s="33"/>
      <c r="RV442" s="33"/>
      <c r="RW442" s="33"/>
      <c r="RX442" s="33"/>
      <c r="RY442" s="33"/>
      <c r="RZ442" s="33"/>
      <c r="SA442" s="33"/>
      <c r="SB442" s="33"/>
      <c r="SC442" s="33"/>
      <c r="SD442" s="33"/>
      <c r="SE442" s="33"/>
      <c r="SF442" s="33"/>
      <c r="SG442" s="33"/>
      <c r="SH442" s="33"/>
      <c r="SI442" s="33"/>
      <c r="SJ442" s="33"/>
      <c r="SK442" s="33"/>
      <c r="SL442" s="33"/>
      <c r="SM442" s="33"/>
      <c r="SN442" s="33"/>
      <c r="SO442" s="33"/>
      <c r="SP442" s="33"/>
      <c r="SQ442" s="33"/>
      <c r="SR442" s="33"/>
      <c r="SS442" s="33"/>
      <c r="ST442" s="33"/>
      <c r="SU442" s="33"/>
      <c r="SV442" s="33"/>
      <c r="SW442" s="33"/>
      <c r="SX442" s="33"/>
      <c r="SY442" s="33"/>
      <c r="SZ442" s="33"/>
      <c r="TA442" s="33"/>
      <c r="TB442" s="33"/>
      <c r="TC442" s="33"/>
      <c r="TD442" s="33"/>
      <c r="TE442" s="33"/>
      <c r="TF442" s="33"/>
      <c r="TG442" s="33"/>
      <c r="TH442" s="33"/>
      <c r="TI442" s="33"/>
      <c r="TJ442" s="33"/>
      <c r="TK442" s="33"/>
      <c r="TL442" s="33"/>
      <c r="TM442" s="33"/>
      <c r="TN442" s="33"/>
      <c r="TO442" s="33"/>
      <c r="TP442" s="33"/>
      <c r="TQ442" s="33"/>
      <c r="TR442" s="33"/>
      <c r="TS442" s="33"/>
      <c r="TT442" s="33"/>
      <c r="TU442" s="33"/>
      <c r="TV442" s="33"/>
      <c r="TW442" s="33"/>
      <c r="TX442" s="33"/>
      <c r="TY442" s="33"/>
      <c r="TZ442" s="33"/>
      <c r="UA442" s="33"/>
      <c r="UB442" s="33"/>
      <c r="UC442" s="33"/>
      <c r="UD442" s="33"/>
      <c r="UE442" s="33"/>
      <c r="UF442" s="33"/>
      <c r="UG442" s="33"/>
      <c r="UH442" s="33"/>
      <c r="UI442" s="33"/>
      <c r="UJ442" s="33"/>
      <c r="UK442" s="33"/>
      <c r="UL442" s="33"/>
      <c r="UM442" s="33"/>
      <c r="UN442" s="33"/>
      <c r="UO442" s="33"/>
      <c r="UP442" s="33"/>
      <c r="UQ442" s="33"/>
      <c r="UR442" s="33"/>
      <c r="US442" s="33"/>
      <c r="UT442" s="33"/>
      <c r="UU442" s="33"/>
      <c r="UV442" s="33"/>
      <c r="UW442" s="33"/>
      <c r="UX442" s="33"/>
      <c r="UY442" s="33"/>
      <c r="UZ442" s="33"/>
      <c r="VA442" s="33"/>
      <c r="VB442" s="33"/>
      <c r="VC442" s="33"/>
      <c r="VD442" s="33"/>
      <c r="VE442" s="33"/>
      <c r="VF442" s="33"/>
      <c r="VG442" s="33"/>
      <c r="VH442" s="33"/>
      <c r="VI442" s="33"/>
      <c r="VJ442" s="33"/>
      <c r="VK442" s="33"/>
      <c r="VL442" s="33"/>
      <c r="VM442" s="33"/>
      <c r="VN442" s="33"/>
      <c r="VO442" s="33"/>
      <c r="VP442" s="33"/>
      <c r="VQ442" s="33"/>
      <c r="VR442" s="33"/>
      <c r="VS442" s="33"/>
      <c r="VT442" s="33"/>
      <c r="VU442" s="33"/>
      <c r="VV442" s="33"/>
      <c r="VW442" s="33"/>
      <c r="VX442" s="33"/>
      <c r="VY442" s="33"/>
      <c r="VZ442" s="33"/>
      <c r="WA442" s="33"/>
      <c r="WB442" s="33"/>
      <c r="WC442" s="33"/>
      <c r="WD442" s="33"/>
      <c r="WE442" s="33"/>
      <c r="WF442" s="33"/>
      <c r="WG442" s="33"/>
      <c r="WH442" s="33"/>
      <c r="WI442" s="33"/>
      <c r="WJ442" s="33"/>
      <c r="WK442" s="33"/>
      <c r="WL442" s="33"/>
      <c r="WM442" s="33"/>
      <c r="WN442" s="33"/>
      <c r="WO442" s="33"/>
      <c r="WP442" s="33"/>
      <c r="WQ442" s="33"/>
      <c r="WR442" s="33"/>
      <c r="WS442" s="33"/>
      <c r="WT442" s="33"/>
      <c r="WU442" s="33"/>
      <c r="WV442" s="33"/>
      <c r="WW442" s="33"/>
      <c r="WX442" s="33"/>
      <c r="WY442" s="33"/>
      <c r="WZ442" s="33"/>
      <c r="XA442" s="33"/>
      <c r="XB442" s="33"/>
      <c r="XC442" s="33"/>
      <c r="XD442" s="33"/>
      <c r="XE442" s="33"/>
      <c r="XF442" s="33"/>
      <c r="XG442" s="33"/>
      <c r="XH442" s="33"/>
      <c r="XI442" s="33"/>
      <c r="XJ442" s="33"/>
      <c r="XK442" s="33"/>
      <c r="XL442" s="33"/>
      <c r="XM442" s="33"/>
      <c r="XN442" s="33"/>
      <c r="XO442" s="33"/>
      <c r="XP442" s="33"/>
      <c r="XQ442" s="33"/>
      <c r="XR442" s="33"/>
      <c r="XS442" s="33"/>
      <c r="XT442" s="33"/>
      <c r="XU442" s="33"/>
      <c r="XV442" s="33"/>
      <c r="XW442" s="33"/>
      <c r="XX442" s="33"/>
      <c r="XY442" s="33"/>
      <c r="XZ442" s="33"/>
      <c r="YA442" s="33"/>
      <c r="YB442" s="33"/>
      <c r="YC442" s="33"/>
      <c r="YD442" s="33"/>
      <c r="YE442" s="33"/>
      <c r="YF442" s="33"/>
      <c r="YG442" s="33"/>
      <c r="YH442" s="33"/>
      <c r="YI442" s="33"/>
      <c r="YJ442" s="33"/>
      <c r="YK442" s="33"/>
      <c r="YL442" s="33"/>
      <c r="YM442" s="33"/>
      <c r="YN442" s="33"/>
      <c r="YO442" s="33"/>
      <c r="YP442" s="33"/>
      <c r="YQ442" s="33"/>
      <c r="YR442" s="33"/>
      <c r="YS442" s="33"/>
      <c r="YT442" s="33"/>
      <c r="YU442" s="33"/>
      <c r="YV442" s="33"/>
      <c r="YW442" s="33"/>
      <c r="YX442" s="33"/>
      <c r="YY442" s="33"/>
      <c r="YZ442" s="33"/>
      <c r="ZA442" s="33"/>
      <c r="ZB442" s="33"/>
      <c r="ZC442" s="33"/>
      <c r="ZD442" s="33"/>
      <c r="ZE442" s="33"/>
      <c r="ZF442" s="33"/>
      <c r="ZG442" s="33"/>
      <c r="ZH442" s="33"/>
      <c r="ZI442" s="33"/>
      <c r="ZJ442" s="33"/>
      <c r="ZK442" s="33"/>
      <c r="ZL442" s="33"/>
      <c r="ZM442" s="33"/>
      <c r="ZN442" s="33"/>
      <c r="ZO442" s="33"/>
      <c r="ZP442" s="33"/>
      <c r="ZQ442" s="33"/>
      <c r="ZR442" s="33"/>
      <c r="ZS442" s="33"/>
      <c r="ZT442" s="33"/>
      <c r="ZU442" s="33"/>
      <c r="ZV442" s="33"/>
      <c r="ZW442" s="33"/>
      <c r="ZX442" s="33"/>
      <c r="ZY442" s="33"/>
      <c r="ZZ442" s="33"/>
      <c r="AAA442" s="33"/>
      <c r="AAB442" s="33"/>
      <c r="AAC442" s="33"/>
      <c r="AAD442" s="33"/>
      <c r="AAE442" s="33"/>
      <c r="AAF442" s="33"/>
      <c r="AAG442" s="33"/>
      <c r="AAH442" s="33"/>
      <c r="AAI442" s="33"/>
      <c r="AAJ442" s="33"/>
      <c r="AAK442" s="33"/>
      <c r="AAL442" s="33"/>
      <c r="AAM442" s="33"/>
      <c r="AAN442" s="33"/>
      <c r="AAO442" s="33"/>
      <c r="AAP442" s="33"/>
      <c r="AAQ442" s="33"/>
      <c r="AAR442" s="33"/>
      <c r="AAS442" s="33"/>
      <c r="AAT442" s="33"/>
      <c r="AAU442" s="33"/>
      <c r="AAV442" s="33"/>
      <c r="AAW442" s="33"/>
      <c r="AAX442" s="33"/>
      <c r="AAY442" s="33"/>
      <c r="AAZ442" s="33"/>
      <c r="ABA442" s="33"/>
      <c r="ABB442" s="33"/>
      <c r="ABC442" s="33"/>
      <c r="ABD442" s="33"/>
      <c r="ABE442" s="33"/>
      <c r="ABF442" s="33"/>
      <c r="ABG442" s="33"/>
      <c r="ABH442" s="33"/>
      <c r="ABI442" s="33"/>
      <c r="ABJ442" s="33"/>
      <c r="ABK442" s="33"/>
      <c r="ABL442" s="33"/>
      <c r="ABM442" s="33"/>
      <c r="ABN442" s="33"/>
      <c r="ABO442" s="33"/>
      <c r="ABP442" s="33"/>
      <c r="ABQ442" s="33"/>
      <c r="ABR442" s="33"/>
      <c r="ABS442" s="33"/>
      <c r="ABT442" s="33"/>
      <c r="ABU442" s="33"/>
      <c r="ABV442" s="33"/>
      <c r="ABW442" s="33"/>
      <c r="ABX442" s="33"/>
      <c r="ABY442" s="33"/>
      <c r="ABZ442" s="33"/>
      <c r="ACA442" s="33"/>
      <c r="ACB442" s="33"/>
      <c r="ACC442" s="33"/>
      <c r="ACD442" s="33"/>
      <c r="ACE442" s="33"/>
      <c r="ACF442" s="33"/>
      <c r="ACG442" s="33"/>
      <c r="ACH442" s="33"/>
      <c r="ACI442" s="33"/>
      <c r="ACJ442" s="33"/>
      <c r="ACK442" s="33"/>
      <c r="ACL442" s="33"/>
      <c r="ACM442" s="33"/>
      <c r="ACN442" s="33"/>
      <c r="ACO442" s="33"/>
      <c r="ACP442" s="33"/>
      <c r="ACQ442" s="33"/>
      <c r="ACR442" s="33"/>
      <c r="ACS442" s="33"/>
      <c r="ACT442" s="33"/>
      <c r="ACU442" s="33"/>
      <c r="ACV442" s="33"/>
      <c r="ACW442" s="33"/>
      <c r="ACX442" s="33"/>
      <c r="ACY442" s="33"/>
      <c r="ACZ442" s="33"/>
      <c r="ADA442" s="33"/>
      <c r="ADB442" s="33"/>
      <c r="ADC442" s="33"/>
      <c r="ADD442" s="33"/>
      <c r="ADE442" s="33"/>
      <c r="ADF442" s="33"/>
      <c r="ADG442" s="33"/>
      <c r="ADH442" s="33"/>
      <c r="ADI442" s="33"/>
      <c r="ADJ442" s="33"/>
      <c r="ADK442" s="33"/>
      <c r="ADL442" s="33"/>
      <c r="ADM442" s="33"/>
      <c r="ADN442" s="33"/>
      <c r="ADO442" s="33"/>
      <c r="ADP442" s="33"/>
      <c r="ADQ442" s="33"/>
      <c r="ADR442" s="33"/>
      <c r="ADS442" s="33"/>
      <c r="ADT442" s="33"/>
      <c r="ADU442" s="33"/>
      <c r="ADV442" s="33"/>
      <c r="ADW442" s="33"/>
      <c r="ADX442" s="33"/>
      <c r="ADY442" s="33"/>
      <c r="ADZ442" s="33"/>
      <c r="AEA442" s="33"/>
      <c r="AEB442" s="33"/>
      <c r="AEC442" s="33"/>
      <c r="AED442" s="33"/>
      <c r="AEE442" s="33"/>
      <c r="AEF442" s="33"/>
      <c r="AEG442" s="33"/>
      <c r="AEH442" s="33"/>
      <c r="AEI442" s="33"/>
      <c r="AEJ442" s="33"/>
      <c r="AEK442" s="33"/>
      <c r="AEL442" s="33"/>
      <c r="AEM442" s="33"/>
      <c r="AEN442" s="33"/>
      <c r="AEO442" s="33"/>
      <c r="AEP442" s="33"/>
      <c r="AEQ442" s="33"/>
      <c r="AER442" s="33"/>
      <c r="AES442" s="33"/>
      <c r="AET442" s="33"/>
      <c r="AEU442" s="33"/>
      <c r="AEV442" s="33"/>
      <c r="AEW442" s="33"/>
      <c r="AEX442" s="33"/>
      <c r="AEY442" s="33"/>
      <c r="AEZ442" s="33"/>
      <c r="AFA442" s="33"/>
      <c r="AFB442" s="33"/>
      <c r="AFC442" s="33"/>
      <c r="AFD442" s="33"/>
      <c r="AFE442" s="33"/>
      <c r="AFF442" s="33"/>
      <c r="AFG442" s="33"/>
      <c r="AFH442" s="33"/>
      <c r="AFI442" s="33"/>
      <c r="AFJ442" s="33"/>
      <c r="AFK442" s="33"/>
      <c r="AFL442" s="33"/>
      <c r="AFM442" s="33"/>
      <c r="AFN442" s="33"/>
      <c r="AFO442" s="33"/>
      <c r="AFP442" s="33"/>
      <c r="AFQ442" s="33"/>
      <c r="AFR442" s="33"/>
      <c r="AFS442" s="33"/>
      <c r="AFT442" s="33"/>
      <c r="AFU442" s="33"/>
      <c r="AFV442" s="33"/>
      <c r="AFW442" s="33"/>
      <c r="AFX442" s="33"/>
      <c r="AFY442" s="33"/>
      <c r="AFZ442" s="33"/>
      <c r="AGA442" s="33"/>
      <c r="AGB442" s="33"/>
      <c r="AGC442" s="33"/>
      <c r="AGD442" s="33"/>
      <c r="AGE442" s="33"/>
      <c r="AGF442" s="33"/>
      <c r="AGG442" s="33"/>
      <c r="AGH442" s="33"/>
      <c r="AGI442" s="33"/>
      <c r="AGJ442" s="33"/>
      <c r="AGK442" s="33"/>
      <c r="AGL442" s="33"/>
      <c r="AGM442" s="33"/>
      <c r="AGN442" s="33"/>
      <c r="AGO442" s="33"/>
      <c r="AGP442" s="33"/>
      <c r="AGQ442" s="33"/>
      <c r="AGR442" s="33"/>
      <c r="AGS442" s="33"/>
      <c r="AGT442" s="33"/>
      <c r="AGU442" s="33"/>
      <c r="AGV442" s="33"/>
      <c r="AGW442" s="33"/>
      <c r="AGX442" s="33"/>
      <c r="AGY442" s="33"/>
      <c r="AGZ442" s="33"/>
      <c r="AHA442" s="33"/>
      <c r="AHB442" s="33"/>
      <c r="AHC442" s="33"/>
      <c r="AHD442" s="33"/>
      <c r="AHE442" s="33"/>
      <c r="AHF442" s="33"/>
      <c r="AHG442" s="33"/>
      <c r="AHH442" s="33"/>
      <c r="AHI442" s="33"/>
      <c r="AHJ442" s="33"/>
      <c r="AHK442" s="33"/>
      <c r="AHL442" s="33"/>
      <c r="AHM442" s="33"/>
      <c r="AHN442" s="33"/>
      <c r="AHO442" s="33"/>
      <c r="AHP442" s="33"/>
      <c r="AHQ442" s="33"/>
      <c r="AHR442" s="33"/>
      <c r="AHS442" s="33"/>
      <c r="AHT442" s="33"/>
      <c r="AHU442" s="33"/>
      <c r="AHV442" s="33"/>
      <c r="AHW442" s="33"/>
      <c r="AHX442" s="33"/>
      <c r="AHY442" s="33"/>
      <c r="AHZ442" s="33"/>
      <c r="AIA442" s="33"/>
      <c r="AIB442" s="33"/>
      <c r="AIC442" s="33"/>
      <c r="AID442" s="33"/>
      <c r="AIE442" s="33"/>
      <c r="AIF442" s="33"/>
      <c r="AIG442" s="33"/>
      <c r="AIH442" s="33"/>
      <c r="AII442" s="33"/>
      <c r="AIJ442" s="33"/>
      <c r="AIK442" s="33"/>
      <c r="AIL442" s="33"/>
      <c r="AIM442" s="33"/>
      <c r="AIN442" s="33"/>
      <c r="AIO442" s="33"/>
      <c r="AIP442" s="33"/>
      <c r="AIQ442" s="33"/>
      <c r="AIR442" s="33"/>
      <c r="AIS442" s="33"/>
      <c r="AIT442" s="33"/>
      <c r="AIU442" s="33"/>
      <c r="AIV442" s="33"/>
      <c r="AIW442" s="33"/>
      <c r="AIX442" s="33"/>
      <c r="AIY442" s="33"/>
      <c r="AIZ442" s="33"/>
      <c r="AJA442" s="33"/>
      <c r="AJB442" s="33"/>
      <c r="AJC442" s="33"/>
      <c r="AJD442" s="33"/>
      <c r="AJE442" s="33"/>
      <c r="AJF442" s="33"/>
      <c r="AJG442" s="33"/>
      <c r="AJH442" s="33"/>
      <c r="AJI442" s="33"/>
      <c r="AJJ442" s="33"/>
      <c r="AJK442" s="33"/>
      <c r="AJL442" s="33"/>
      <c r="AJM442" s="33"/>
      <c r="AJN442" s="33"/>
      <c r="AJO442" s="33"/>
      <c r="AJP442" s="33"/>
      <c r="AJQ442" s="33"/>
      <c r="AJR442" s="33"/>
      <c r="AJS442" s="33"/>
      <c r="AJT442" s="33"/>
      <c r="AJU442" s="33"/>
      <c r="AJV442" s="33"/>
      <c r="AJW442" s="33"/>
      <c r="AJX442" s="33"/>
      <c r="AJY442" s="33"/>
      <c r="AJZ442" s="33"/>
      <c r="AKA442" s="33"/>
      <c r="AKB442" s="33"/>
      <c r="AKC442" s="33"/>
      <c r="AKD442" s="33"/>
      <c r="AKE442" s="33"/>
      <c r="AKF442" s="33"/>
      <c r="AKG442" s="33"/>
      <c r="AKH442" s="33"/>
      <c r="AKI442" s="33"/>
    </row>
    <row r="443" spans="1:971" x14ac:dyDescent="0.25">
      <c r="A443" s="29"/>
      <c r="B443" s="29"/>
      <c r="C443" s="29"/>
      <c r="D443" s="30"/>
      <c r="E443" s="30"/>
      <c r="F443" s="30"/>
      <c r="G443" s="30"/>
      <c r="H443" s="30"/>
      <c r="I443" s="31"/>
      <c r="J443" s="32"/>
      <c r="K443" s="44">
        <f>SUM(K5:K442)</f>
        <v>740012569.47200048</v>
      </c>
      <c r="L443" s="44">
        <f>SUM(L5:L442)</f>
        <v>792163018.07429194</v>
      </c>
      <c r="M443" s="44">
        <f>SUM(M5:M442)</f>
        <v>756628621.14067495</v>
      </c>
    </row>
    <row r="444" spans="1:971" x14ac:dyDescent="0.25">
      <c r="A444" s="1"/>
      <c r="B444" s="1"/>
      <c r="D444" s="2"/>
      <c r="E444" s="2"/>
      <c r="F444" s="2"/>
      <c r="G444" s="2"/>
      <c r="H444" s="2"/>
      <c r="I444" s="3"/>
      <c r="J444" s="4"/>
      <c r="K444" s="5"/>
      <c r="L444" s="4"/>
      <c r="M444" s="4"/>
    </row>
    <row r="445" spans="1:971" x14ac:dyDescent="0.25">
      <c r="A445" s="29"/>
      <c r="B445" s="29"/>
      <c r="C445" s="29"/>
      <c r="D445" s="30"/>
      <c r="E445" s="30"/>
      <c r="F445" s="30"/>
      <c r="G445" s="30"/>
      <c r="H445" s="30"/>
      <c r="I445" s="31"/>
      <c r="J445" s="32"/>
      <c r="K445" s="45"/>
      <c r="L445" s="45"/>
      <c r="M445" s="45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36"/>
      <c r="BB445" s="36"/>
      <c r="BC445" s="36"/>
      <c r="BD445" s="36"/>
      <c r="BE445" s="36"/>
      <c r="BF445" s="36"/>
      <c r="BG445" s="36"/>
      <c r="BH445" s="36"/>
      <c r="BI445" s="36"/>
      <c r="BJ445" s="36"/>
      <c r="BK445" s="36"/>
      <c r="BL445" s="36"/>
      <c r="BM445" s="36"/>
      <c r="BN445" s="36"/>
      <c r="BO445" s="36"/>
      <c r="BP445" s="36"/>
      <c r="BQ445" s="36"/>
      <c r="BR445" s="36"/>
      <c r="BS445" s="36"/>
      <c r="BT445" s="36"/>
      <c r="BU445" s="36"/>
      <c r="BV445" s="36"/>
      <c r="BW445" s="36"/>
      <c r="BX445" s="36"/>
      <c r="BY445" s="36"/>
      <c r="BZ445" s="36"/>
      <c r="CA445" s="36"/>
      <c r="CB445" s="36"/>
      <c r="CC445" s="36"/>
      <c r="CD445" s="36"/>
      <c r="CE445" s="36"/>
      <c r="CF445" s="36"/>
      <c r="CG445" s="36"/>
      <c r="CH445" s="36"/>
      <c r="CI445" s="36"/>
      <c r="CJ445" s="36"/>
      <c r="CK445" s="36"/>
      <c r="CL445" s="36"/>
      <c r="CM445" s="36"/>
      <c r="CN445" s="36"/>
      <c r="CO445" s="36"/>
      <c r="CP445" s="36"/>
      <c r="CQ445" s="36"/>
      <c r="CR445" s="36"/>
      <c r="CS445" s="36"/>
      <c r="CT445" s="36"/>
      <c r="CU445" s="36"/>
      <c r="CV445" s="36"/>
      <c r="CW445" s="36"/>
      <c r="CX445" s="36"/>
      <c r="CY445" s="36"/>
      <c r="CZ445" s="36"/>
      <c r="DA445" s="36"/>
      <c r="DB445" s="36"/>
      <c r="DC445" s="36"/>
      <c r="DD445" s="36"/>
      <c r="DE445" s="36"/>
      <c r="DF445" s="36"/>
      <c r="DG445" s="36"/>
      <c r="DH445" s="36"/>
      <c r="DI445" s="36"/>
      <c r="DJ445" s="36"/>
      <c r="DK445" s="36"/>
      <c r="DL445" s="36"/>
      <c r="DM445" s="36"/>
      <c r="DN445" s="36"/>
      <c r="DO445" s="36"/>
      <c r="DP445" s="36"/>
      <c r="DQ445" s="36"/>
      <c r="DR445" s="36"/>
      <c r="DS445" s="36"/>
      <c r="DT445" s="36"/>
      <c r="DU445" s="36"/>
      <c r="DV445" s="36"/>
      <c r="DW445" s="36"/>
      <c r="DX445" s="36"/>
      <c r="DY445" s="36"/>
      <c r="DZ445" s="36"/>
      <c r="EA445" s="36"/>
      <c r="EB445" s="36"/>
      <c r="EC445" s="36"/>
      <c r="ED445" s="36"/>
      <c r="EE445" s="36"/>
      <c r="EF445" s="36"/>
      <c r="EG445" s="36"/>
      <c r="EH445" s="36"/>
      <c r="EI445" s="36"/>
      <c r="EJ445" s="36"/>
      <c r="EK445" s="36"/>
      <c r="EL445" s="36"/>
      <c r="EM445" s="36"/>
      <c r="EN445" s="36"/>
      <c r="EO445" s="36"/>
      <c r="EP445" s="36"/>
      <c r="EQ445" s="36"/>
      <c r="ER445" s="36"/>
      <c r="ES445" s="36"/>
      <c r="ET445" s="36"/>
      <c r="EU445" s="36"/>
      <c r="EV445" s="36"/>
      <c r="EW445" s="36"/>
      <c r="EX445" s="36"/>
      <c r="EY445" s="36"/>
      <c r="EZ445" s="36"/>
      <c r="FA445" s="36"/>
      <c r="FB445" s="36"/>
      <c r="FC445" s="36"/>
      <c r="FD445" s="36"/>
      <c r="FE445" s="36"/>
      <c r="FF445" s="36"/>
      <c r="FG445" s="36"/>
      <c r="FH445" s="36"/>
      <c r="FI445" s="36"/>
      <c r="FJ445" s="36"/>
      <c r="FK445" s="36"/>
      <c r="FL445" s="36"/>
      <c r="FM445" s="36"/>
      <c r="FN445" s="36"/>
      <c r="FO445" s="36"/>
      <c r="FP445" s="36"/>
      <c r="FQ445" s="36"/>
      <c r="FR445" s="36"/>
      <c r="FS445" s="36"/>
      <c r="FT445" s="36"/>
      <c r="FU445" s="36"/>
      <c r="FV445" s="36"/>
      <c r="FW445" s="36"/>
      <c r="FX445" s="36"/>
      <c r="FY445" s="36"/>
      <c r="FZ445" s="36"/>
      <c r="GA445" s="36"/>
      <c r="GB445" s="36"/>
      <c r="GC445" s="36"/>
      <c r="GD445" s="36"/>
      <c r="GE445" s="36"/>
      <c r="GF445" s="36"/>
      <c r="GG445" s="36"/>
      <c r="GH445" s="36"/>
      <c r="GI445" s="36"/>
      <c r="GJ445" s="36"/>
      <c r="GK445" s="36"/>
      <c r="GL445" s="36"/>
      <c r="GM445" s="36"/>
      <c r="GN445" s="36"/>
      <c r="GO445" s="36"/>
      <c r="GP445" s="36"/>
      <c r="GQ445" s="36"/>
      <c r="GR445" s="36"/>
      <c r="GS445" s="36"/>
      <c r="GT445" s="36"/>
      <c r="GU445" s="36"/>
      <c r="GV445" s="36"/>
      <c r="GW445" s="36"/>
      <c r="GX445" s="36"/>
      <c r="GY445" s="36"/>
      <c r="GZ445" s="36"/>
      <c r="HA445" s="36"/>
      <c r="HB445" s="36"/>
      <c r="HC445" s="36"/>
      <c r="HD445" s="36"/>
      <c r="HE445" s="36"/>
      <c r="HF445" s="36"/>
      <c r="HG445" s="36"/>
      <c r="HH445" s="36"/>
      <c r="HI445" s="36"/>
      <c r="HJ445" s="36"/>
      <c r="HK445" s="36"/>
      <c r="HL445" s="36"/>
      <c r="HM445" s="36"/>
      <c r="HN445" s="36"/>
      <c r="HO445" s="36"/>
      <c r="HP445" s="36"/>
      <c r="HQ445" s="36"/>
      <c r="HR445" s="36"/>
      <c r="HS445" s="36"/>
      <c r="HT445" s="36"/>
      <c r="HU445" s="36"/>
      <c r="HV445" s="36"/>
      <c r="HW445" s="36"/>
      <c r="HX445" s="36"/>
      <c r="HY445" s="36"/>
      <c r="HZ445" s="36"/>
      <c r="IA445" s="36"/>
      <c r="IB445" s="36"/>
      <c r="IC445" s="36"/>
      <c r="ID445" s="36"/>
      <c r="IE445" s="36"/>
      <c r="IF445" s="36"/>
      <c r="IG445" s="36"/>
      <c r="IH445" s="36"/>
      <c r="II445" s="36"/>
      <c r="IJ445" s="36"/>
      <c r="IK445" s="36"/>
      <c r="IL445" s="36"/>
      <c r="IM445" s="36"/>
      <c r="IN445" s="36"/>
      <c r="IO445" s="36"/>
      <c r="IP445" s="36"/>
      <c r="IQ445" s="36"/>
      <c r="IR445" s="36"/>
      <c r="IS445" s="36"/>
      <c r="IT445" s="36"/>
      <c r="IU445" s="36"/>
      <c r="IV445" s="36"/>
      <c r="IW445" s="36"/>
      <c r="IX445" s="36"/>
      <c r="IY445" s="36"/>
      <c r="IZ445" s="36"/>
      <c r="JA445" s="36"/>
      <c r="JB445" s="36"/>
      <c r="JC445" s="36"/>
      <c r="JD445" s="36"/>
      <c r="JE445" s="36"/>
      <c r="JF445" s="36"/>
      <c r="JG445" s="36"/>
      <c r="JH445" s="36"/>
      <c r="JI445" s="36"/>
      <c r="JJ445" s="36"/>
      <c r="JK445" s="36"/>
      <c r="JL445" s="36"/>
      <c r="JM445" s="36"/>
      <c r="JN445" s="36"/>
      <c r="JO445" s="36"/>
      <c r="JP445" s="36"/>
      <c r="JQ445" s="36"/>
      <c r="JR445" s="36"/>
      <c r="JS445" s="36"/>
      <c r="JT445" s="36"/>
      <c r="JU445" s="36"/>
      <c r="JV445" s="36"/>
      <c r="JW445" s="36"/>
      <c r="JX445" s="36"/>
      <c r="JY445" s="36"/>
      <c r="JZ445" s="36"/>
      <c r="KA445" s="36"/>
      <c r="KB445" s="36"/>
      <c r="KC445" s="36"/>
      <c r="KD445" s="36"/>
      <c r="KE445" s="36"/>
      <c r="KF445" s="36"/>
      <c r="KG445" s="36"/>
      <c r="KH445" s="36"/>
      <c r="KI445" s="36"/>
      <c r="KJ445" s="36"/>
      <c r="KK445" s="36"/>
      <c r="KL445" s="36"/>
      <c r="KM445" s="36"/>
      <c r="KN445" s="36"/>
      <c r="KO445" s="36"/>
      <c r="KP445" s="36"/>
      <c r="KQ445" s="36"/>
      <c r="KR445" s="36"/>
      <c r="KS445" s="36"/>
      <c r="KT445" s="36"/>
      <c r="KU445" s="36"/>
      <c r="KV445" s="36"/>
      <c r="KW445" s="36"/>
      <c r="KX445" s="36"/>
      <c r="KY445" s="36"/>
      <c r="KZ445" s="36"/>
      <c r="LA445" s="36"/>
      <c r="LB445" s="36"/>
      <c r="LC445" s="36"/>
      <c r="LD445" s="36"/>
      <c r="LE445" s="36"/>
      <c r="LF445" s="36"/>
      <c r="LG445" s="36"/>
      <c r="LH445" s="36"/>
      <c r="LI445" s="36"/>
      <c r="LJ445" s="36"/>
      <c r="LK445" s="36"/>
      <c r="LL445" s="36"/>
      <c r="LM445" s="36"/>
      <c r="LN445" s="36"/>
      <c r="LO445" s="36"/>
      <c r="LP445" s="36"/>
      <c r="LQ445" s="36"/>
      <c r="LR445" s="36"/>
      <c r="LS445" s="36"/>
      <c r="LT445" s="36"/>
      <c r="LU445" s="36"/>
      <c r="LV445" s="36"/>
      <c r="LW445" s="36"/>
      <c r="LX445" s="36"/>
      <c r="LY445" s="36"/>
      <c r="LZ445" s="36"/>
      <c r="MA445" s="36"/>
      <c r="MB445" s="36"/>
      <c r="MC445" s="36"/>
      <c r="MD445" s="36"/>
      <c r="ME445" s="36"/>
      <c r="MF445" s="36"/>
      <c r="MG445" s="36"/>
      <c r="MH445" s="36"/>
      <c r="MI445" s="36"/>
      <c r="MJ445" s="36"/>
      <c r="MK445" s="36"/>
      <c r="ML445" s="36"/>
      <c r="MM445" s="36"/>
      <c r="MN445" s="36"/>
      <c r="MO445" s="36"/>
      <c r="MP445" s="36"/>
      <c r="MQ445" s="36"/>
      <c r="MR445" s="36"/>
      <c r="MS445" s="36"/>
      <c r="MT445" s="36"/>
      <c r="MU445" s="36"/>
      <c r="MV445" s="36"/>
      <c r="MW445" s="36"/>
      <c r="MX445" s="36"/>
      <c r="MY445" s="36"/>
      <c r="MZ445" s="36"/>
      <c r="NA445" s="36"/>
      <c r="NB445" s="36"/>
      <c r="NC445" s="36"/>
      <c r="ND445" s="36"/>
      <c r="NE445" s="36"/>
      <c r="NF445" s="36"/>
      <c r="NG445" s="36"/>
      <c r="NH445" s="36"/>
      <c r="NI445" s="36"/>
      <c r="NJ445" s="36"/>
      <c r="NK445" s="36"/>
      <c r="NL445" s="36"/>
      <c r="NM445" s="36"/>
      <c r="NN445" s="36"/>
      <c r="NO445" s="36"/>
      <c r="NP445" s="36"/>
      <c r="NQ445" s="36"/>
      <c r="NR445" s="36"/>
      <c r="NS445" s="36"/>
      <c r="NT445" s="36"/>
      <c r="NU445" s="36"/>
      <c r="NV445" s="36"/>
      <c r="NW445" s="36"/>
      <c r="NX445" s="36"/>
      <c r="NY445" s="36"/>
      <c r="NZ445" s="36"/>
      <c r="OA445" s="36"/>
      <c r="OB445" s="36"/>
      <c r="OC445" s="36"/>
      <c r="OD445" s="36"/>
      <c r="OE445" s="36"/>
      <c r="OF445" s="36"/>
      <c r="OG445" s="36"/>
      <c r="OH445" s="36"/>
      <c r="OI445" s="36"/>
      <c r="OJ445" s="36"/>
      <c r="OK445" s="36"/>
      <c r="OL445" s="36"/>
      <c r="OM445" s="36"/>
      <c r="ON445" s="36"/>
      <c r="OO445" s="36"/>
      <c r="OP445" s="36"/>
      <c r="OQ445" s="36"/>
      <c r="OR445" s="36"/>
      <c r="OS445" s="36"/>
      <c r="OT445" s="36"/>
      <c r="OU445" s="36"/>
      <c r="OV445" s="36"/>
      <c r="OW445" s="36"/>
      <c r="OX445" s="36"/>
      <c r="OY445" s="36"/>
      <c r="OZ445" s="36"/>
      <c r="PA445" s="36"/>
      <c r="PB445" s="36"/>
      <c r="PC445" s="36"/>
      <c r="PD445" s="36"/>
      <c r="PE445" s="36"/>
      <c r="PF445" s="36"/>
      <c r="PG445" s="36"/>
      <c r="PH445" s="36"/>
      <c r="PI445" s="36"/>
      <c r="PJ445" s="36"/>
      <c r="PK445" s="36"/>
      <c r="PL445" s="36"/>
      <c r="PM445" s="36"/>
      <c r="PN445" s="36"/>
      <c r="PO445" s="36"/>
      <c r="PP445" s="36"/>
      <c r="PQ445" s="36"/>
      <c r="PR445" s="36"/>
      <c r="PS445" s="36"/>
      <c r="PT445" s="36"/>
      <c r="PU445" s="36"/>
      <c r="PV445" s="36"/>
      <c r="PW445" s="36"/>
      <c r="PX445" s="36"/>
      <c r="PY445" s="36"/>
      <c r="PZ445" s="36"/>
      <c r="QA445" s="36"/>
      <c r="QB445" s="36"/>
      <c r="QC445" s="36"/>
      <c r="QD445" s="36"/>
      <c r="QE445" s="36"/>
      <c r="QF445" s="36"/>
      <c r="QG445" s="36"/>
      <c r="QH445" s="36"/>
      <c r="QI445" s="36"/>
      <c r="QJ445" s="36"/>
      <c r="QK445" s="36"/>
      <c r="QL445" s="36"/>
      <c r="QM445" s="36"/>
      <c r="QN445" s="36"/>
      <c r="QO445" s="36"/>
      <c r="QP445" s="36"/>
      <c r="QQ445" s="36"/>
      <c r="QR445" s="36"/>
      <c r="QS445" s="36"/>
      <c r="QT445" s="36"/>
      <c r="QU445" s="36"/>
      <c r="QV445" s="36"/>
      <c r="QW445" s="36"/>
      <c r="QX445" s="36"/>
      <c r="QY445" s="36"/>
      <c r="QZ445" s="36"/>
      <c r="RA445" s="36"/>
      <c r="RB445" s="36"/>
      <c r="RC445" s="36"/>
      <c r="RD445" s="36"/>
      <c r="RE445" s="36"/>
      <c r="RF445" s="36"/>
      <c r="RG445" s="36"/>
      <c r="RH445" s="36"/>
      <c r="RI445" s="36"/>
      <c r="RJ445" s="36"/>
      <c r="RK445" s="36"/>
      <c r="RL445" s="36"/>
      <c r="RM445" s="36"/>
      <c r="RN445" s="36"/>
      <c r="RO445" s="36"/>
      <c r="RP445" s="36"/>
      <c r="RQ445" s="36"/>
      <c r="RR445" s="36"/>
      <c r="RS445" s="36"/>
      <c r="RT445" s="36"/>
      <c r="RU445" s="36"/>
      <c r="RV445" s="36"/>
      <c r="RW445" s="36"/>
      <c r="RX445" s="36"/>
      <c r="RY445" s="36"/>
      <c r="RZ445" s="36"/>
      <c r="SA445" s="36"/>
      <c r="SB445" s="36"/>
      <c r="SC445" s="36"/>
      <c r="SD445" s="36"/>
      <c r="SE445" s="36"/>
      <c r="SF445" s="36"/>
      <c r="SG445" s="36"/>
      <c r="SH445" s="36"/>
      <c r="SI445" s="36"/>
      <c r="SJ445" s="36"/>
      <c r="SK445" s="36"/>
      <c r="SL445" s="36"/>
      <c r="SM445" s="36"/>
      <c r="SN445" s="36"/>
      <c r="SO445" s="36"/>
      <c r="SP445" s="36"/>
      <c r="SQ445" s="36"/>
      <c r="SR445" s="36"/>
      <c r="SS445" s="36"/>
      <c r="ST445" s="36"/>
      <c r="SU445" s="36"/>
      <c r="SV445" s="36"/>
      <c r="SW445" s="36"/>
      <c r="SX445" s="36"/>
      <c r="SY445" s="36"/>
      <c r="SZ445" s="36"/>
      <c r="TA445" s="36"/>
      <c r="TB445" s="36"/>
      <c r="TC445" s="36"/>
      <c r="TD445" s="36"/>
      <c r="TE445" s="36"/>
      <c r="TF445" s="36"/>
      <c r="TG445" s="36"/>
      <c r="TH445" s="36"/>
      <c r="TI445" s="36"/>
      <c r="TJ445" s="36"/>
      <c r="TK445" s="36"/>
      <c r="TL445" s="36"/>
      <c r="TM445" s="36"/>
      <c r="TN445" s="36"/>
      <c r="TO445" s="36"/>
      <c r="TP445" s="36"/>
      <c r="TQ445" s="36"/>
      <c r="TR445" s="36"/>
      <c r="TS445" s="36"/>
      <c r="TT445" s="36"/>
      <c r="TU445" s="36"/>
      <c r="TV445" s="36"/>
      <c r="TW445" s="36"/>
      <c r="TX445" s="36"/>
      <c r="TY445" s="36"/>
      <c r="TZ445" s="36"/>
      <c r="UA445" s="36"/>
      <c r="UB445" s="36"/>
      <c r="UC445" s="36"/>
      <c r="UD445" s="36"/>
      <c r="UE445" s="36"/>
      <c r="UF445" s="36"/>
      <c r="UG445" s="36"/>
      <c r="UH445" s="36"/>
      <c r="UI445" s="36"/>
      <c r="UJ445" s="36"/>
      <c r="UK445" s="36"/>
      <c r="UL445" s="36"/>
      <c r="UM445" s="36"/>
      <c r="UN445" s="36"/>
      <c r="UO445" s="36"/>
      <c r="UP445" s="36"/>
      <c r="UQ445" s="36"/>
      <c r="UR445" s="36"/>
      <c r="US445" s="36"/>
      <c r="UT445" s="36"/>
      <c r="UU445" s="36"/>
      <c r="UV445" s="36"/>
      <c r="UW445" s="36"/>
      <c r="UX445" s="36"/>
      <c r="UY445" s="36"/>
      <c r="UZ445" s="36"/>
      <c r="VA445" s="36"/>
      <c r="VB445" s="36"/>
      <c r="VC445" s="36"/>
      <c r="VD445" s="36"/>
      <c r="VE445" s="36"/>
      <c r="VF445" s="36"/>
      <c r="VG445" s="36"/>
      <c r="VH445" s="36"/>
      <c r="VI445" s="36"/>
      <c r="VJ445" s="36"/>
      <c r="VK445" s="36"/>
      <c r="VL445" s="36"/>
      <c r="VM445" s="36"/>
      <c r="VN445" s="36"/>
      <c r="VO445" s="36"/>
      <c r="VP445" s="36"/>
      <c r="VQ445" s="36"/>
      <c r="VR445" s="36"/>
      <c r="VS445" s="36"/>
      <c r="VT445" s="36"/>
      <c r="VU445" s="36"/>
      <c r="VV445" s="36"/>
      <c r="VW445" s="36"/>
      <c r="VX445" s="36"/>
      <c r="VY445" s="36"/>
      <c r="VZ445" s="36"/>
      <c r="WA445" s="36"/>
      <c r="WB445" s="36"/>
      <c r="WC445" s="36"/>
      <c r="WD445" s="36"/>
      <c r="WE445" s="36"/>
      <c r="WF445" s="36"/>
      <c r="WG445" s="36"/>
      <c r="WH445" s="36"/>
      <c r="WI445" s="36"/>
      <c r="WJ445" s="36"/>
      <c r="WK445" s="36"/>
      <c r="WL445" s="36"/>
      <c r="WM445" s="36"/>
      <c r="WN445" s="36"/>
      <c r="WO445" s="36"/>
      <c r="WP445" s="36"/>
      <c r="WQ445" s="36"/>
      <c r="WR445" s="36"/>
      <c r="WS445" s="36"/>
      <c r="WT445" s="36"/>
      <c r="WU445" s="36"/>
      <c r="WV445" s="36"/>
      <c r="WW445" s="36"/>
      <c r="WX445" s="36"/>
      <c r="WY445" s="36"/>
      <c r="WZ445" s="36"/>
      <c r="XA445" s="36"/>
      <c r="XB445" s="36"/>
      <c r="XC445" s="36"/>
      <c r="XD445" s="36"/>
      <c r="XE445" s="36"/>
      <c r="XF445" s="36"/>
      <c r="XG445" s="36"/>
      <c r="XH445" s="36"/>
      <c r="XI445" s="36"/>
      <c r="XJ445" s="36"/>
      <c r="XK445" s="36"/>
      <c r="XL445" s="36"/>
      <c r="XM445" s="36"/>
      <c r="XN445" s="36"/>
      <c r="XO445" s="36"/>
      <c r="XP445" s="36"/>
      <c r="XQ445" s="36"/>
      <c r="XR445" s="36"/>
      <c r="XS445" s="36"/>
      <c r="XT445" s="36"/>
      <c r="XU445" s="36"/>
      <c r="XV445" s="36"/>
      <c r="XW445" s="36"/>
      <c r="XX445" s="36"/>
      <c r="XY445" s="36"/>
      <c r="XZ445" s="36"/>
      <c r="YA445" s="36"/>
      <c r="YB445" s="36"/>
      <c r="YC445" s="36"/>
      <c r="YD445" s="36"/>
      <c r="YE445" s="36"/>
      <c r="YF445" s="36"/>
      <c r="YG445" s="36"/>
      <c r="YH445" s="36"/>
      <c r="YI445" s="36"/>
      <c r="YJ445" s="36"/>
      <c r="YK445" s="36"/>
      <c r="YL445" s="36"/>
      <c r="YM445" s="36"/>
      <c r="YN445" s="36"/>
      <c r="YO445" s="36"/>
      <c r="YP445" s="36"/>
      <c r="YQ445" s="36"/>
      <c r="YR445" s="36"/>
      <c r="YS445" s="36"/>
      <c r="YT445" s="36"/>
      <c r="YU445" s="36"/>
      <c r="YV445" s="36"/>
      <c r="YW445" s="36"/>
      <c r="YX445" s="36"/>
      <c r="YY445" s="36"/>
      <c r="YZ445" s="36"/>
      <c r="ZA445" s="36"/>
      <c r="ZB445" s="36"/>
      <c r="ZC445" s="36"/>
      <c r="ZD445" s="36"/>
      <c r="ZE445" s="36"/>
      <c r="ZF445" s="36"/>
      <c r="ZG445" s="36"/>
      <c r="ZH445" s="36"/>
      <c r="ZI445" s="36"/>
      <c r="ZJ445" s="36"/>
      <c r="ZK445" s="36"/>
      <c r="ZL445" s="36"/>
      <c r="ZM445" s="36"/>
      <c r="ZN445" s="36"/>
      <c r="ZO445" s="36"/>
      <c r="ZP445" s="36"/>
      <c r="ZQ445" s="36"/>
      <c r="ZR445" s="36"/>
      <c r="ZS445" s="36"/>
      <c r="ZT445" s="36"/>
      <c r="ZU445" s="36"/>
      <c r="ZV445" s="36"/>
      <c r="ZW445" s="36"/>
      <c r="ZX445" s="36"/>
      <c r="ZY445" s="36"/>
      <c r="ZZ445" s="36"/>
      <c r="AAA445" s="36"/>
      <c r="AAB445" s="36"/>
      <c r="AAC445" s="36"/>
      <c r="AAD445" s="36"/>
      <c r="AAE445" s="36"/>
      <c r="AAF445" s="36"/>
      <c r="AAG445" s="36"/>
      <c r="AAH445" s="36"/>
      <c r="AAI445" s="36"/>
      <c r="AAJ445" s="36"/>
      <c r="AAK445" s="36"/>
      <c r="AAL445" s="36"/>
      <c r="AAM445" s="36"/>
      <c r="AAN445" s="36"/>
      <c r="AAO445" s="36"/>
      <c r="AAP445" s="36"/>
      <c r="AAQ445" s="36"/>
      <c r="AAR445" s="36"/>
      <c r="AAS445" s="36"/>
      <c r="AAT445" s="36"/>
      <c r="AAU445" s="36"/>
      <c r="AAV445" s="36"/>
      <c r="AAW445" s="36"/>
      <c r="AAX445" s="36"/>
      <c r="AAY445" s="36"/>
      <c r="AAZ445" s="36"/>
      <c r="ABA445" s="36"/>
      <c r="ABB445" s="36"/>
      <c r="ABC445" s="36"/>
      <c r="ABD445" s="36"/>
      <c r="ABE445" s="36"/>
      <c r="ABF445" s="36"/>
      <c r="ABG445" s="36"/>
      <c r="ABH445" s="36"/>
      <c r="ABI445" s="36"/>
      <c r="ABJ445" s="36"/>
      <c r="ABK445" s="36"/>
      <c r="ABL445" s="36"/>
      <c r="ABM445" s="36"/>
      <c r="ABN445" s="36"/>
      <c r="ABO445" s="36"/>
      <c r="ABP445" s="36"/>
      <c r="ABQ445" s="36"/>
      <c r="ABR445" s="36"/>
      <c r="ABS445" s="36"/>
      <c r="ABT445" s="36"/>
      <c r="ABU445" s="36"/>
      <c r="ABV445" s="36"/>
      <c r="ABW445" s="36"/>
      <c r="ABX445" s="36"/>
      <c r="ABY445" s="36"/>
      <c r="ABZ445" s="36"/>
      <c r="ACA445" s="36"/>
      <c r="ACB445" s="36"/>
      <c r="ACC445" s="36"/>
      <c r="ACD445" s="36"/>
      <c r="ACE445" s="36"/>
      <c r="ACF445" s="36"/>
      <c r="ACG445" s="36"/>
      <c r="ACH445" s="36"/>
      <c r="ACI445" s="36"/>
      <c r="ACJ445" s="36"/>
      <c r="ACK445" s="36"/>
      <c r="ACL445" s="36"/>
      <c r="ACM445" s="36"/>
      <c r="ACN445" s="36"/>
      <c r="ACO445" s="36"/>
      <c r="ACP445" s="36"/>
      <c r="ACQ445" s="36"/>
      <c r="ACR445" s="36"/>
      <c r="ACS445" s="36"/>
      <c r="ACT445" s="36"/>
      <c r="ACU445" s="36"/>
      <c r="ACV445" s="36"/>
      <c r="ACW445" s="36"/>
      <c r="ACX445" s="36"/>
      <c r="ACY445" s="36"/>
      <c r="ACZ445" s="36"/>
      <c r="ADA445" s="36"/>
      <c r="ADB445" s="36"/>
      <c r="ADC445" s="36"/>
      <c r="ADD445" s="36"/>
      <c r="ADE445" s="36"/>
      <c r="ADF445" s="36"/>
      <c r="ADG445" s="36"/>
      <c r="ADH445" s="36"/>
      <c r="ADI445" s="36"/>
      <c r="ADJ445" s="36"/>
      <c r="ADK445" s="36"/>
      <c r="ADL445" s="36"/>
      <c r="ADM445" s="36"/>
      <c r="ADN445" s="36"/>
      <c r="ADO445" s="36"/>
      <c r="ADP445" s="36"/>
      <c r="ADQ445" s="36"/>
      <c r="ADR445" s="36"/>
      <c r="ADS445" s="36"/>
      <c r="ADT445" s="36"/>
      <c r="ADU445" s="36"/>
      <c r="ADV445" s="36"/>
      <c r="ADW445" s="36"/>
      <c r="ADX445" s="36"/>
      <c r="ADY445" s="36"/>
      <c r="ADZ445" s="36"/>
      <c r="AEA445" s="36"/>
      <c r="AEB445" s="36"/>
      <c r="AEC445" s="36"/>
      <c r="AED445" s="36"/>
      <c r="AEE445" s="36"/>
      <c r="AEF445" s="36"/>
      <c r="AEG445" s="36"/>
      <c r="AEH445" s="36"/>
      <c r="AEI445" s="36"/>
      <c r="AEJ445" s="36"/>
      <c r="AEK445" s="36"/>
      <c r="AEL445" s="36"/>
      <c r="AEM445" s="36"/>
      <c r="AEN445" s="36"/>
      <c r="AEO445" s="36"/>
      <c r="AEP445" s="36"/>
      <c r="AEQ445" s="36"/>
      <c r="AER445" s="36"/>
      <c r="AES445" s="36"/>
      <c r="AET445" s="36"/>
      <c r="AEU445" s="36"/>
      <c r="AEV445" s="36"/>
      <c r="AEW445" s="36"/>
      <c r="AEX445" s="36"/>
      <c r="AEY445" s="36"/>
      <c r="AEZ445" s="36"/>
      <c r="AFA445" s="36"/>
      <c r="AFB445" s="36"/>
      <c r="AFC445" s="36"/>
      <c r="AFD445" s="36"/>
      <c r="AFE445" s="36"/>
      <c r="AFF445" s="36"/>
      <c r="AFG445" s="36"/>
      <c r="AFH445" s="36"/>
      <c r="AFI445" s="36"/>
      <c r="AFJ445" s="36"/>
      <c r="AFK445" s="36"/>
      <c r="AFL445" s="36"/>
      <c r="AFM445" s="36"/>
      <c r="AFN445" s="36"/>
      <c r="AFO445" s="36"/>
      <c r="AFP445" s="36"/>
      <c r="AFQ445" s="36"/>
      <c r="AFR445" s="36"/>
      <c r="AFS445" s="36"/>
      <c r="AFT445" s="36"/>
      <c r="AFU445" s="36"/>
      <c r="AFV445" s="36"/>
      <c r="AFW445" s="36"/>
      <c r="AFX445" s="36"/>
      <c r="AFY445" s="36"/>
      <c r="AFZ445" s="36"/>
      <c r="AGA445" s="36"/>
      <c r="AGB445" s="36"/>
      <c r="AGC445" s="36"/>
      <c r="AGD445" s="36"/>
      <c r="AGE445" s="36"/>
      <c r="AGF445" s="36"/>
      <c r="AGG445" s="36"/>
      <c r="AGH445" s="36"/>
      <c r="AGI445" s="36"/>
      <c r="AGJ445" s="36"/>
      <c r="AGK445" s="36"/>
      <c r="AGL445" s="36"/>
      <c r="AGM445" s="36"/>
      <c r="AGN445" s="36"/>
      <c r="AGO445" s="36"/>
      <c r="AGP445" s="36"/>
      <c r="AGQ445" s="36"/>
      <c r="AGR445" s="36"/>
      <c r="AGS445" s="36"/>
      <c r="AGT445" s="36"/>
      <c r="AGU445" s="36"/>
      <c r="AGV445" s="36"/>
      <c r="AGW445" s="36"/>
      <c r="AGX445" s="36"/>
      <c r="AGY445" s="36"/>
      <c r="AGZ445" s="36"/>
      <c r="AHA445" s="36"/>
      <c r="AHB445" s="36"/>
      <c r="AHC445" s="36"/>
      <c r="AHD445" s="36"/>
      <c r="AHE445" s="36"/>
      <c r="AHF445" s="36"/>
      <c r="AHG445" s="36"/>
      <c r="AHH445" s="36"/>
      <c r="AHI445" s="36"/>
      <c r="AHJ445" s="36"/>
      <c r="AHK445" s="36"/>
      <c r="AHL445" s="36"/>
      <c r="AHM445" s="36"/>
      <c r="AHN445" s="36"/>
      <c r="AHO445" s="36"/>
      <c r="AHP445" s="36"/>
      <c r="AHQ445" s="36"/>
      <c r="AHR445" s="36"/>
      <c r="AHS445" s="36"/>
      <c r="AHT445" s="36"/>
      <c r="AHU445" s="36"/>
      <c r="AHV445" s="36"/>
      <c r="AHW445" s="36"/>
      <c r="AHX445" s="36"/>
      <c r="AHY445" s="36"/>
      <c r="AHZ445" s="36"/>
      <c r="AIA445" s="36"/>
      <c r="AIB445" s="36"/>
      <c r="AIC445" s="36"/>
      <c r="AID445" s="36"/>
      <c r="AIE445" s="36"/>
      <c r="AIF445" s="36"/>
      <c r="AIG445" s="36"/>
      <c r="AIH445" s="36"/>
      <c r="AII445" s="36"/>
      <c r="AIJ445" s="36"/>
      <c r="AIK445" s="36"/>
      <c r="AIL445" s="36"/>
      <c r="AIM445" s="36"/>
      <c r="AIN445" s="36"/>
      <c r="AIO445" s="36"/>
      <c r="AIP445" s="36"/>
      <c r="AIQ445" s="36"/>
      <c r="AIR445" s="36"/>
      <c r="AIS445" s="36"/>
      <c r="AIT445" s="36"/>
      <c r="AIU445" s="36"/>
      <c r="AIV445" s="36"/>
      <c r="AIW445" s="36"/>
      <c r="AIX445" s="36"/>
      <c r="AIY445" s="36"/>
      <c r="AIZ445" s="36"/>
      <c r="AJA445" s="36"/>
      <c r="AJB445" s="36"/>
      <c r="AJC445" s="36"/>
      <c r="AJD445" s="36"/>
      <c r="AJE445" s="36"/>
      <c r="AJF445" s="36"/>
      <c r="AJG445" s="36"/>
      <c r="AJH445" s="36"/>
      <c r="AJI445" s="36"/>
      <c r="AJJ445" s="36"/>
      <c r="AJK445" s="36"/>
      <c r="AJL445" s="36"/>
      <c r="AJM445" s="36"/>
      <c r="AJN445" s="36"/>
      <c r="AJO445" s="36"/>
      <c r="AJP445" s="33"/>
      <c r="AJQ445" s="33"/>
      <c r="AJR445" s="33"/>
      <c r="AJS445" s="33"/>
      <c r="AJT445" s="33"/>
      <c r="AJU445" s="33"/>
      <c r="AJV445" s="33"/>
      <c r="AJW445" s="33"/>
      <c r="AJX445" s="33"/>
      <c r="AJY445" s="33"/>
      <c r="AJZ445" s="33"/>
      <c r="AKA445" s="33"/>
      <c r="AKB445" s="33"/>
      <c r="AKC445" s="33"/>
      <c r="AKD445" s="33"/>
      <c r="AKE445" s="33"/>
      <c r="AKF445" s="33"/>
      <c r="AKG445" s="33"/>
      <c r="AKH445" s="33"/>
      <c r="AKI445" s="33"/>
    </row>
    <row r="446" spans="1:971" x14ac:dyDescent="0.25">
      <c r="A446" s="1"/>
      <c r="B446" s="1"/>
      <c r="D446" s="2"/>
      <c r="E446" s="2"/>
      <c r="F446" s="2"/>
      <c r="G446" s="2"/>
      <c r="H446" s="2"/>
      <c r="I446" s="3"/>
      <c r="J446" s="4"/>
      <c r="K446" s="5"/>
      <c r="L446" s="4"/>
      <c r="M446" s="4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13"/>
      <c r="BQ446" s="13"/>
      <c r="BR446" s="13"/>
      <c r="BS446" s="13"/>
      <c r="BT446" s="13"/>
      <c r="BU446" s="13"/>
      <c r="BV446" s="13"/>
      <c r="BW446" s="13"/>
      <c r="BX446" s="13"/>
      <c r="BY446" s="13"/>
      <c r="BZ446" s="13"/>
      <c r="CA446" s="13"/>
      <c r="CB446" s="13"/>
      <c r="CC446" s="13"/>
      <c r="CD446" s="13"/>
      <c r="CE446" s="13"/>
      <c r="CF446" s="13"/>
      <c r="CG446" s="13"/>
      <c r="CH446" s="13"/>
      <c r="CI446" s="13"/>
      <c r="CJ446" s="13"/>
      <c r="CK446" s="13"/>
      <c r="CL446" s="13"/>
      <c r="CM446" s="13"/>
      <c r="CN446" s="13"/>
      <c r="CO446" s="13"/>
      <c r="CP446" s="13"/>
      <c r="CQ446" s="13"/>
      <c r="CR446" s="13"/>
      <c r="CS446" s="13"/>
      <c r="CT446" s="13"/>
      <c r="CU446" s="13"/>
      <c r="CV446" s="13"/>
      <c r="CW446" s="13"/>
      <c r="CX446" s="13"/>
      <c r="CY446" s="13"/>
      <c r="CZ446" s="13"/>
      <c r="DA446" s="13"/>
      <c r="DB446" s="13"/>
      <c r="DC446" s="13"/>
      <c r="DD446" s="13"/>
      <c r="DE446" s="13"/>
      <c r="DF446" s="13"/>
      <c r="DG446" s="13"/>
      <c r="DH446" s="13"/>
      <c r="DI446" s="13"/>
      <c r="DJ446" s="13"/>
      <c r="DK446" s="13"/>
      <c r="DL446" s="13"/>
      <c r="DM446" s="13"/>
      <c r="DN446" s="13"/>
      <c r="DO446" s="13"/>
      <c r="DP446" s="13"/>
      <c r="DQ446" s="13"/>
      <c r="DR446" s="13"/>
      <c r="DS446" s="13"/>
      <c r="DT446" s="13"/>
      <c r="DU446" s="13"/>
      <c r="DV446" s="13"/>
      <c r="DW446" s="13"/>
      <c r="DX446" s="13"/>
      <c r="DY446" s="13"/>
      <c r="DZ446" s="13"/>
      <c r="EA446" s="13"/>
      <c r="EB446" s="13"/>
      <c r="EC446" s="13"/>
      <c r="ED446" s="13"/>
      <c r="EE446" s="13"/>
      <c r="EF446" s="14"/>
      <c r="EG446" s="14"/>
      <c r="EH446" s="14"/>
      <c r="EI446" s="14"/>
      <c r="EJ446" s="14"/>
      <c r="EK446" s="14"/>
      <c r="EL446" s="14"/>
      <c r="EM446" s="14"/>
      <c r="EN446" s="14"/>
      <c r="EO446" s="14"/>
      <c r="EP446" s="14"/>
      <c r="EQ446" s="14"/>
      <c r="ER446" s="14"/>
      <c r="ES446" s="14"/>
      <c r="ET446" s="14"/>
      <c r="EU446" s="14"/>
      <c r="EV446" s="14"/>
      <c r="EW446" s="14"/>
      <c r="EX446" s="14"/>
      <c r="EY446" s="14"/>
      <c r="EZ446" s="14"/>
      <c r="FA446" s="14"/>
      <c r="FB446" s="14"/>
      <c r="FC446" s="14"/>
      <c r="FD446" s="14"/>
      <c r="FE446" s="14"/>
      <c r="FF446" s="14"/>
      <c r="FG446" s="14"/>
      <c r="FH446" s="14"/>
      <c r="FI446" s="14"/>
      <c r="FJ446" s="14"/>
      <c r="FK446" s="14"/>
      <c r="FL446" s="14"/>
      <c r="FM446" s="14"/>
      <c r="FN446" s="14"/>
      <c r="FO446" s="14"/>
      <c r="FP446" s="14"/>
      <c r="FQ446" s="14"/>
      <c r="FR446" s="14"/>
      <c r="FS446" s="14"/>
      <c r="FT446" s="14"/>
      <c r="FU446" s="14"/>
      <c r="FV446" s="14"/>
      <c r="FW446" s="14"/>
      <c r="FX446" s="14"/>
      <c r="FY446" s="14"/>
      <c r="FZ446" s="14"/>
      <c r="GA446" s="14"/>
      <c r="GB446" s="14"/>
      <c r="GC446" s="14"/>
      <c r="GD446" s="14"/>
      <c r="GE446" s="14"/>
      <c r="GF446" s="14"/>
      <c r="GG446" s="14"/>
      <c r="GH446" s="14"/>
      <c r="GI446" s="14"/>
      <c r="GJ446" s="14"/>
      <c r="GK446" s="14"/>
      <c r="GL446" s="14"/>
      <c r="GM446" s="14"/>
      <c r="GN446" s="14"/>
      <c r="GO446" s="14"/>
      <c r="GP446" s="14"/>
      <c r="GQ446" s="14"/>
      <c r="GR446" s="14"/>
      <c r="GS446" s="14"/>
      <c r="GT446" s="14"/>
      <c r="GU446" s="14"/>
      <c r="GV446" s="14"/>
      <c r="GW446" s="14"/>
      <c r="GX446" s="14"/>
      <c r="GY446" s="14"/>
      <c r="GZ446" s="14"/>
      <c r="HA446" s="14"/>
      <c r="HB446" s="14"/>
      <c r="HC446" s="14"/>
      <c r="HD446" s="14"/>
      <c r="HE446" s="14"/>
      <c r="HF446" s="14"/>
      <c r="HG446" s="14"/>
      <c r="HH446" s="14"/>
      <c r="HI446" s="14"/>
      <c r="HJ446" s="14"/>
      <c r="HK446" s="14"/>
      <c r="HL446" s="14"/>
      <c r="HM446" s="14"/>
      <c r="HN446" s="14"/>
      <c r="HO446" s="14"/>
      <c r="HP446" s="14"/>
      <c r="HQ446" s="14"/>
      <c r="HR446" s="14"/>
      <c r="HS446" s="14"/>
      <c r="HT446" s="14"/>
      <c r="HU446" s="14"/>
      <c r="HV446" s="14"/>
      <c r="HW446" s="14"/>
      <c r="HX446" s="14"/>
      <c r="HY446" s="14"/>
      <c r="HZ446" s="14"/>
      <c r="IA446" s="14"/>
      <c r="IB446" s="14"/>
      <c r="IC446" s="14"/>
      <c r="ID446" s="14"/>
      <c r="IE446" s="14"/>
      <c r="IF446" s="14"/>
      <c r="IG446" s="14"/>
      <c r="IH446" s="14"/>
      <c r="II446" s="14"/>
      <c r="IJ446" s="14"/>
      <c r="IK446" s="14"/>
      <c r="IL446" s="14"/>
      <c r="IM446" s="14"/>
      <c r="IN446" s="14"/>
      <c r="IO446" s="14"/>
      <c r="IP446" s="14"/>
      <c r="IQ446" s="14"/>
      <c r="IR446" s="14"/>
      <c r="IS446" s="14"/>
      <c r="IT446" s="14"/>
      <c r="IU446" s="14"/>
      <c r="IV446" s="14"/>
      <c r="IW446" s="14"/>
      <c r="IX446" s="14"/>
      <c r="IY446" s="14"/>
      <c r="IZ446" s="14"/>
      <c r="JA446" s="14"/>
      <c r="JB446" s="14"/>
      <c r="JC446" s="14"/>
      <c r="JD446" s="14"/>
      <c r="JE446" s="14"/>
      <c r="JF446" s="14"/>
      <c r="JG446" s="14"/>
      <c r="JH446" s="14"/>
      <c r="JI446" s="14"/>
      <c r="JJ446" s="14"/>
      <c r="JK446" s="14"/>
      <c r="JL446" s="14"/>
      <c r="JM446" s="14"/>
      <c r="JN446" s="14"/>
      <c r="JO446" s="14"/>
      <c r="JP446" s="14"/>
      <c r="JQ446" s="14"/>
      <c r="JR446" s="14"/>
      <c r="JS446" s="14"/>
      <c r="JT446" s="14"/>
      <c r="JU446" s="14"/>
      <c r="JV446" s="14"/>
      <c r="JW446" s="14"/>
      <c r="JX446" s="14"/>
      <c r="JY446" s="14"/>
      <c r="JZ446" s="14"/>
      <c r="KA446" s="14"/>
      <c r="KB446" s="14"/>
      <c r="KC446" s="14"/>
      <c r="KD446" s="14"/>
      <c r="KE446" s="14"/>
      <c r="KF446" s="14"/>
      <c r="KG446" s="14"/>
      <c r="KH446" s="14"/>
      <c r="KI446" s="14"/>
      <c r="KJ446" s="14"/>
      <c r="KK446" s="14"/>
      <c r="KL446" s="14"/>
      <c r="KM446" s="14"/>
      <c r="KN446" s="14"/>
      <c r="KO446" s="14"/>
      <c r="KP446" s="14"/>
      <c r="KQ446" s="14"/>
      <c r="KR446" s="14"/>
      <c r="KS446" s="14"/>
      <c r="KT446" s="14"/>
      <c r="KU446" s="14"/>
      <c r="KV446" s="14"/>
      <c r="KW446" s="14"/>
      <c r="KX446" s="14"/>
      <c r="KY446" s="14"/>
      <c r="KZ446" s="14"/>
      <c r="LA446" s="14"/>
      <c r="LB446" s="14"/>
      <c r="LC446" s="14"/>
      <c r="LD446" s="14"/>
      <c r="LE446" s="14"/>
      <c r="LF446" s="14"/>
      <c r="LG446" s="14"/>
      <c r="LH446" s="14"/>
      <c r="LI446" s="14"/>
      <c r="LJ446" s="14"/>
      <c r="LK446" s="14"/>
      <c r="LL446" s="14"/>
      <c r="LM446" s="14"/>
      <c r="LN446" s="14"/>
      <c r="LO446" s="14"/>
      <c r="LP446" s="14"/>
      <c r="LQ446" s="14"/>
      <c r="LR446" s="14"/>
      <c r="LS446" s="14"/>
      <c r="LT446" s="14"/>
      <c r="LU446" s="14"/>
      <c r="LV446" s="14"/>
      <c r="LW446" s="14"/>
      <c r="LX446" s="14"/>
      <c r="LY446" s="14"/>
      <c r="LZ446" s="14"/>
      <c r="MA446" s="14"/>
      <c r="MB446" s="14"/>
      <c r="MC446" s="14"/>
      <c r="MD446" s="14"/>
      <c r="ME446" s="14"/>
      <c r="MF446" s="14"/>
      <c r="MG446" s="14"/>
      <c r="MH446" s="14"/>
      <c r="MI446" s="14"/>
      <c r="MJ446" s="14"/>
      <c r="MK446" s="14"/>
      <c r="ML446" s="14"/>
      <c r="MM446" s="14"/>
      <c r="MN446" s="14"/>
      <c r="MO446" s="14"/>
      <c r="MP446" s="14"/>
      <c r="MQ446" s="14"/>
      <c r="MR446" s="14"/>
      <c r="MS446" s="14"/>
      <c r="MT446" s="14"/>
      <c r="MU446" s="14"/>
      <c r="MV446" s="14"/>
      <c r="MW446" s="14"/>
      <c r="MX446" s="14"/>
      <c r="MY446" s="14"/>
      <c r="MZ446" s="14"/>
      <c r="NA446" s="14"/>
      <c r="NB446" s="14"/>
      <c r="NC446" s="14"/>
      <c r="ND446" s="14"/>
      <c r="NE446" s="14"/>
      <c r="NF446" s="14"/>
      <c r="NG446" s="14"/>
      <c r="NH446" s="14"/>
      <c r="NI446" s="14"/>
      <c r="NJ446" s="14"/>
      <c r="NK446" s="14"/>
      <c r="NL446" s="14"/>
      <c r="NM446" s="14"/>
      <c r="NN446" s="14"/>
      <c r="NO446" s="14"/>
      <c r="NP446" s="14"/>
      <c r="NQ446" s="14"/>
      <c r="NR446" s="14"/>
      <c r="NS446" s="14"/>
      <c r="NT446" s="14"/>
      <c r="NU446" s="14"/>
      <c r="NV446" s="14"/>
      <c r="NW446" s="14"/>
      <c r="NX446" s="14"/>
      <c r="NY446" s="14"/>
      <c r="NZ446" s="14"/>
      <c r="OA446" s="14"/>
      <c r="OB446" s="14"/>
      <c r="OC446" s="14"/>
      <c r="OD446" s="14"/>
      <c r="OE446" s="14"/>
      <c r="OF446" s="14"/>
      <c r="OG446" s="14"/>
      <c r="OH446" s="14"/>
      <c r="OI446" s="14"/>
      <c r="OJ446" s="14"/>
      <c r="OK446" s="14"/>
      <c r="OL446" s="14"/>
      <c r="OM446" s="14"/>
      <c r="ON446" s="14"/>
      <c r="OO446" s="14"/>
      <c r="OP446" s="14"/>
      <c r="OQ446" s="14"/>
      <c r="OR446" s="14"/>
      <c r="OS446" s="14"/>
      <c r="OT446" s="14"/>
      <c r="OU446" s="14"/>
      <c r="OV446" s="14"/>
      <c r="OW446" s="14"/>
      <c r="OX446" s="14"/>
      <c r="OY446" s="14"/>
      <c r="OZ446" s="14"/>
      <c r="PA446" s="14"/>
      <c r="PB446" s="14"/>
      <c r="PC446" s="14"/>
      <c r="PD446" s="14"/>
      <c r="PE446" s="14"/>
      <c r="PF446" s="14"/>
      <c r="PG446" s="14"/>
      <c r="PH446" s="14"/>
      <c r="PI446" s="14"/>
      <c r="PJ446" s="14"/>
      <c r="PK446" s="14"/>
      <c r="PL446" s="14"/>
      <c r="PM446" s="14"/>
      <c r="PN446" s="14"/>
      <c r="PO446" s="14"/>
      <c r="PP446" s="14"/>
      <c r="PQ446" s="14"/>
      <c r="PR446" s="14"/>
      <c r="PS446" s="14"/>
      <c r="PT446" s="14"/>
      <c r="PU446" s="14"/>
      <c r="PV446" s="14"/>
      <c r="PW446" s="14"/>
      <c r="PX446" s="14"/>
      <c r="PY446" s="14"/>
      <c r="PZ446" s="14"/>
      <c r="QA446" s="14"/>
      <c r="QB446" s="14"/>
      <c r="QC446" s="14"/>
      <c r="QD446" s="14"/>
      <c r="QE446" s="14"/>
      <c r="QF446" s="14"/>
      <c r="QG446" s="14"/>
      <c r="QH446" s="14"/>
      <c r="QI446" s="14"/>
      <c r="QJ446" s="14"/>
      <c r="QK446" s="14"/>
      <c r="QL446" s="14"/>
      <c r="QM446" s="14"/>
      <c r="QN446" s="14"/>
      <c r="QO446" s="14"/>
      <c r="QP446" s="14"/>
      <c r="QQ446" s="14"/>
      <c r="QR446" s="14"/>
      <c r="QS446" s="14"/>
      <c r="QT446" s="14"/>
      <c r="QU446" s="14"/>
      <c r="QV446" s="14"/>
      <c r="QW446" s="14"/>
      <c r="QX446" s="14"/>
      <c r="QY446" s="14"/>
      <c r="QZ446" s="14"/>
      <c r="RA446" s="14"/>
      <c r="RB446" s="14"/>
      <c r="RC446" s="14"/>
      <c r="RD446" s="14"/>
      <c r="RE446" s="14"/>
      <c r="RF446" s="14"/>
      <c r="RG446" s="14"/>
      <c r="RH446" s="14"/>
      <c r="RI446" s="14"/>
      <c r="RJ446" s="14"/>
      <c r="RK446" s="14"/>
      <c r="RL446" s="14"/>
      <c r="RM446" s="14"/>
      <c r="RN446" s="14"/>
      <c r="RO446" s="14"/>
      <c r="RP446" s="14"/>
      <c r="RQ446" s="14"/>
      <c r="RR446" s="14"/>
      <c r="RS446" s="14"/>
      <c r="RT446" s="14"/>
      <c r="RU446" s="14"/>
      <c r="RV446" s="14"/>
      <c r="RW446" s="14"/>
      <c r="RX446" s="14"/>
      <c r="RY446" s="14"/>
      <c r="RZ446" s="14"/>
      <c r="SA446" s="14"/>
      <c r="SB446" s="14"/>
      <c r="SC446" s="14"/>
      <c r="SD446" s="14"/>
      <c r="SE446" s="14"/>
      <c r="SF446" s="14"/>
      <c r="SG446" s="14"/>
      <c r="SH446" s="14"/>
      <c r="SI446" s="14"/>
      <c r="SJ446" s="14"/>
      <c r="SK446" s="14"/>
      <c r="SL446" s="14"/>
      <c r="SM446" s="14"/>
      <c r="SN446" s="14"/>
      <c r="SO446" s="14"/>
      <c r="SP446" s="14"/>
      <c r="SQ446" s="14"/>
      <c r="SR446" s="14"/>
      <c r="SS446" s="14"/>
      <c r="ST446" s="14"/>
      <c r="SU446" s="14"/>
      <c r="SV446" s="14"/>
      <c r="SW446" s="14"/>
      <c r="SX446" s="14"/>
      <c r="SY446" s="14"/>
      <c r="SZ446" s="14"/>
      <c r="TA446" s="14"/>
      <c r="TB446" s="14"/>
      <c r="TC446" s="14"/>
      <c r="TD446" s="14"/>
      <c r="TE446" s="14"/>
      <c r="TF446" s="14"/>
      <c r="TG446" s="14"/>
      <c r="TH446" s="14"/>
      <c r="TI446" s="14"/>
      <c r="TJ446" s="14"/>
      <c r="TK446" s="14"/>
      <c r="TL446" s="14"/>
      <c r="TM446" s="14"/>
      <c r="TN446" s="14"/>
      <c r="TO446" s="14"/>
      <c r="TP446" s="14"/>
      <c r="TQ446" s="14"/>
      <c r="TR446" s="14"/>
      <c r="TS446" s="14"/>
      <c r="TT446" s="14"/>
      <c r="TU446" s="14"/>
      <c r="TV446" s="14"/>
      <c r="TW446" s="14"/>
      <c r="TX446" s="14"/>
      <c r="TY446" s="14"/>
      <c r="TZ446" s="14"/>
      <c r="UA446" s="14"/>
      <c r="UB446" s="14"/>
      <c r="UC446" s="14"/>
      <c r="UD446" s="14"/>
      <c r="UE446" s="14"/>
      <c r="UF446" s="14"/>
      <c r="UG446" s="14"/>
      <c r="UH446" s="14"/>
      <c r="UI446" s="14"/>
      <c r="UJ446" s="14"/>
      <c r="UK446" s="14"/>
      <c r="UL446" s="14"/>
      <c r="UM446" s="14"/>
      <c r="UN446" s="14"/>
      <c r="UO446" s="14"/>
      <c r="UP446" s="14"/>
      <c r="UQ446" s="14"/>
      <c r="UR446" s="14"/>
      <c r="US446" s="14"/>
      <c r="UT446" s="14"/>
      <c r="UU446" s="14"/>
      <c r="UV446" s="14"/>
      <c r="UW446" s="14"/>
      <c r="UX446" s="14"/>
      <c r="UY446" s="14"/>
      <c r="UZ446" s="14"/>
      <c r="VA446" s="14"/>
      <c r="VB446" s="14"/>
      <c r="VC446" s="14"/>
      <c r="VD446" s="14"/>
      <c r="VE446" s="14"/>
      <c r="VF446" s="14"/>
      <c r="VG446" s="14"/>
      <c r="VH446" s="14"/>
      <c r="VI446" s="14"/>
      <c r="VJ446" s="14"/>
      <c r="VK446" s="14"/>
      <c r="VL446" s="14"/>
      <c r="VM446" s="14"/>
      <c r="VN446" s="14"/>
      <c r="VO446" s="14"/>
      <c r="VP446" s="14"/>
      <c r="VQ446" s="14"/>
      <c r="VR446" s="14"/>
      <c r="VS446" s="14"/>
      <c r="VT446" s="14"/>
      <c r="VU446" s="14"/>
      <c r="VV446" s="14"/>
      <c r="VW446" s="14"/>
      <c r="VX446" s="14"/>
      <c r="VY446" s="14"/>
      <c r="VZ446" s="14"/>
      <c r="WA446" s="14"/>
      <c r="WB446" s="14"/>
      <c r="WC446" s="14"/>
      <c r="WD446" s="14"/>
      <c r="WE446" s="14"/>
      <c r="WF446" s="14"/>
      <c r="WG446" s="14"/>
      <c r="WH446" s="14"/>
      <c r="WI446" s="14"/>
      <c r="WJ446" s="14"/>
      <c r="WK446" s="14"/>
      <c r="WL446" s="14"/>
      <c r="WM446" s="14"/>
      <c r="WN446" s="14"/>
      <c r="WO446" s="14"/>
      <c r="WP446" s="14"/>
      <c r="WQ446" s="14"/>
      <c r="WR446" s="14"/>
      <c r="WS446" s="14"/>
      <c r="WT446" s="14"/>
      <c r="WU446" s="14"/>
      <c r="WV446" s="14"/>
      <c r="WW446" s="14"/>
      <c r="WX446" s="14"/>
      <c r="WY446" s="14"/>
      <c r="WZ446" s="14"/>
      <c r="XA446" s="14"/>
      <c r="XB446" s="14"/>
      <c r="XC446" s="14"/>
      <c r="XD446" s="14"/>
      <c r="XE446" s="14"/>
      <c r="XF446" s="14"/>
      <c r="XG446" s="14"/>
      <c r="XH446" s="14"/>
      <c r="XI446" s="14"/>
      <c r="XJ446" s="14"/>
      <c r="XK446" s="14"/>
      <c r="XL446" s="14"/>
      <c r="XM446" s="14"/>
      <c r="XN446" s="14"/>
      <c r="XO446" s="14"/>
      <c r="XP446" s="14"/>
      <c r="XQ446" s="14"/>
      <c r="XR446" s="14"/>
      <c r="XS446" s="14"/>
      <c r="XT446" s="14"/>
      <c r="XU446" s="14"/>
      <c r="XV446" s="14"/>
      <c r="XW446" s="14"/>
      <c r="XX446" s="14"/>
      <c r="XY446" s="14"/>
      <c r="XZ446" s="14"/>
      <c r="YA446" s="14"/>
      <c r="YB446" s="14"/>
      <c r="YC446" s="14"/>
      <c r="YD446" s="14"/>
      <c r="YE446" s="14"/>
      <c r="YF446" s="14"/>
      <c r="YG446" s="14"/>
      <c r="YH446" s="14"/>
      <c r="YI446" s="14"/>
      <c r="YJ446" s="14"/>
      <c r="YK446" s="14"/>
      <c r="YL446" s="14"/>
      <c r="YM446" s="14"/>
      <c r="YN446" s="14"/>
      <c r="YO446" s="14"/>
      <c r="YP446" s="14"/>
      <c r="YQ446" s="14"/>
      <c r="YR446" s="14"/>
      <c r="YS446" s="14"/>
      <c r="YT446" s="14"/>
      <c r="YU446" s="14"/>
      <c r="YV446" s="14"/>
      <c r="YW446" s="14"/>
      <c r="YX446" s="14"/>
      <c r="YY446" s="14"/>
      <c r="YZ446" s="14"/>
      <c r="ZA446" s="14"/>
      <c r="ZB446" s="14"/>
      <c r="ZC446" s="14"/>
      <c r="ZD446" s="14"/>
      <c r="ZE446" s="14"/>
      <c r="ZF446" s="14"/>
      <c r="ZG446" s="14"/>
      <c r="ZH446" s="14"/>
      <c r="ZI446" s="14"/>
      <c r="ZJ446" s="14"/>
      <c r="ZK446" s="14"/>
      <c r="ZL446" s="14"/>
      <c r="ZM446" s="14"/>
      <c r="ZN446" s="14"/>
      <c r="ZO446" s="14"/>
      <c r="ZP446" s="14"/>
      <c r="ZQ446" s="14"/>
      <c r="ZR446" s="14"/>
      <c r="ZS446" s="14"/>
      <c r="ZT446" s="14"/>
      <c r="ZU446" s="14"/>
      <c r="ZV446" s="14"/>
      <c r="ZW446" s="14"/>
      <c r="ZX446" s="14"/>
      <c r="ZY446" s="14"/>
      <c r="ZZ446" s="14"/>
      <c r="AAA446" s="14"/>
      <c r="AAB446" s="14"/>
      <c r="AAC446" s="14"/>
      <c r="AAD446" s="14"/>
      <c r="AAE446" s="14"/>
      <c r="AAF446" s="14"/>
      <c r="AAG446" s="14"/>
      <c r="AAH446" s="14"/>
      <c r="AAI446" s="14"/>
      <c r="AAJ446" s="14"/>
      <c r="AAK446" s="14"/>
      <c r="AAL446" s="14"/>
      <c r="AAM446" s="14"/>
      <c r="AAN446" s="14"/>
      <c r="AAO446" s="14"/>
      <c r="AAP446" s="14"/>
      <c r="AAQ446" s="14"/>
      <c r="AAR446" s="14"/>
      <c r="AAS446" s="14"/>
      <c r="AAT446" s="14"/>
      <c r="AAU446" s="14"/>
      <c r="AAV446" s="14"/>
      <c r="AAW446" s="14"/>
      <c r="AAX446" s="14"/>
      <c r="AAY446" s="14"/>
      <c r="AAZ446" s="14"/>
      <c r="ABA446" s="14"/>
      <c r="ABB446" s="14"/>
      <c r="ABC446" s="14"/>
      <c r="ABD446" s="14"/>
      <c r="ABE446" s="14"/>
      <c r="ABF446" s="14"/>
      <c r="ABG446" s="14"/>
      <c r="ABH446" s="14"/>
      <c r="ABI446" s="14"/>
      <c r="ABJ446" s="14"/>
      <c r="ABK446" s="14"/>
      <c r="ABL446" s="14"/>
      <c r="ABM446" s="14"/>
      <c r="ABN446" s="14"/>
      <c r="ABO446" s="14"/>
      <c r="ABP446" s="14"/>
      <c r="ABQ446" s="14"/>
      <c r="ABR446" s="14"/>
      <c r="ABS446" s="14"/>
      <c r="ABT446" s="14"/>
      <c r="ABU446" s="14"/>
      <c r="ABV446" s="14"/>
      <c r="ABW446" s="14"/>
      <c r="ABX446" s="14"/>
      <c r="ABY446" s="14"/>
      <c r="ABZ446" s="14"/>
      <c r="ACA446" s="14"/>
      <c r="ACB446" s="14"/>
      <c r="ACC446" s="14"/>
      <c r="ACD446" s="14"/>
      <c r="ACE446" s="14"/>
      <c r="ACF446" s="14"/>
      <c r="ACG446" s="14"/>
      <c r="ACH446" s="14"/>
      <c r="ACI446" s="14"/>
      <c r="ACJ446" s="14"/>
      <c r="ACK446" s="14"/>
      <c r="ACL446" s="14"/>
      <c r="ACM446" s="14"/>
      <c r="ACN446" s="14"/>
      <c r="ACO446" s="14"/>
      <c r="ACP446" s="14"/>
      <c r="ACQ446" s="14"/>
      <c r="ACR446" s="14"/>
      <c r="ACS446" s="14"/>
      <c r="ACT446" s="14"/>
      <c r="ACU446" s="14"/>
      <c r="ACV446" s="14"/>
      <c r="ACW446" s="14"/>
      <c r="ACX446" s="14"/>
      <c r="ACY446" s="14"/>
      <c r="ACZ446" s="14"/>
      <c r="ADA446" s="14"/>
      <c r="ADB446" s="14"/>
      <c r="ADC446" s="14"/>
      <c r="ADD446" s="14"/>
      <c r="ADE446" s="14"/>
      <c r="ADF446" s="14"/>
      <c r="ADG446" s="14"/>
      <c r="ADH446" s="14"/>
      <c r="ADI446" s="14"/>
      <c r="ADJ446" s="14"/>
      <c r="ADK446" s="14"/>
      <c r="ADL446" s="14"/>
      <c r="ADM446" s="14"/>
      <c r="ADN446" s="14"/>
      <c r="ADO446" s="14"/>
      <c r="ADP446" s="14"/>
      <c r="ADQ446" s="14"/>
      <c r="ADR446" s="14"/>
      <c r="ADS446" s="14"/>
      <c r="ADT446" s="14"/>
      <c r="ADU446" s="14"/>
      <c r="ADV446" s="14"/>
      <c r="ADW446" s="14"/>
      <c r="ADX446" s="14"/>
      <c r="ADY446" s="14"/>
      <c r="ADZ446" s="14"/>
      <c r="AEA446" s="14"/>
      <c r="AEB446" s="14"/>
      <c r="AEC446" s="14"/>
      <c r="AED446" s="14"/>
      <c r="AEE446" s="14"/>
      <c r="AEF446" s="14"/>
      <c r="AEG446" s="14"/>
      <c r="AEH446" s="14"/>
      <c r="AEI446" s="14"/>
      <c r="AEJ446" s="14"/>
      <c r="AEK446" s="14"/>
      <c r="AEL446" s="14"/>
      <c r="AEM446" s="14"/>
      <c r="AEN446" s="14"/>
      <c r="AEO446" s="14"/>
      <c r="AEP446" s="14"/>
      <c r="AEQ446" s="14"/>
      <c r="AER446" s="14"/>
      <c r="AES446" s="14"/>
      <c r="AET446" s="14"/>
      <c r="AEU446" s="14"/>
      <c r="AEV446" s="14"/>
      <c r="AEW446" s="14"/>
      <c r="AEX446" s="14"/>
      <c r="AEY446" s="14"/>
      <c r="AEZ446" s="14"/>
      <c r="AFA446" s="14"/>
      <c r="AFB446" s="14"/>
      <c r="AFC446" s="14"/>
      <c r="AFD446" s="14"/>
      <c r="AFE446" s="14"/>
      <c r="AFF446" s="14"/>
      <c r="AFG446" s="14"/>
      <c r="AFH446" s="14"/>
      <c r="AFI446" s="14"/>
      <c r="AFJ446" s="14"/>
      <c r="AFK446" s="14"/>
      <c r="AFL446" s="14"/>
      <c r="AFM446" s="14"/>
      <c r="AFN446" s="14"/>
      <c r="AFO446" s="14"/>
      <c r="AFP446" s="14"/>
      <c r="AFQ446" s="14"/>
      <c r="AFR446" s="14"/>
      <c r="AFS446" s="14"/>
      <c r="AFT446" s="14"/>
      <c r="AFU446" s="14"/>
      <c r="AFV446" s="14"/>
      <c r="AFW446" s="14"/>
      <c r="AFX446" s="14"/>
      <c r="AFY446" s="14"/>
      <c r="AFZ446" s="14"/>
      <c r="AGA446" s="14"/>
      <c r="AGB446" s="14"/>
      <c r="AGC446" s="14"/>
      <c r="AGD446" s="14"/>
      <c r="AGE446" s="14"/>
      <c r="AGF446" s="14"/>
      <c r="AGG446" s="14"/>
      <c r="AGH446" s="14"/>
      <c r="AGI446" s="14"/>
      <c r="AGJ446" s="14"/>
      <c r="AGK446" s="14"/>
      <c r="AGL446" s="14"/>
      <c r="AGM446" s="14"/>
      <c r="AGN446" s="14"/>
      <c r="AGO446" s="14"/>
      <c r="AGP446" s="14"/>
      <c r="AGQ446" s="14"/>
      <c r="AGR446" s="14"/>
      <c r="AGS446" s="14"/>
      <c r="AGT446" s="14"/>
      <c r="AGU446" s="14"/>
      <c r="AGV446" s="14"/>
      <c r="AGW446" s="14"/>
      <c r="AGX446" s="14"/>
      <c r="AGY446" s="14"/>
      <c r="AGZ446" s="14"/>
      <c r="AHA446" s="14"/>
      <c r="AHB446" s="14"/>
      <c r="AHC446" s="14"/>
      <c r="AHD446" s="14"/>
      <c r="AHE446" s="14"/>
      <c r="AHF446" s="14"/>
      <c r="AHG446" s="14"/>
      <c r="AHH446" s="14"/>
      <c r="AHI446" s="14"/>
      <c r="AHJ446" s="14"/>
      <c r="AHK446" s="14"/>
      <c r="AHL446" s="14"/>
      <c r="AHM446" s="14"/>
      <c r="AHN446" s="14"/>
      <c r="AHO446" s="14"/>
      <c r="AHP446" s="14"/>
      <c r="AHQ446" s="14"/>
      <c r="AHR446" s="14"/>
      <c r="AHS446" s="14"/>
      <c r="AHT446" s="14"/>
      <c r="AHU446" s="14"/>
      <c r="AHV446" s="14"/>
      <c r="AHW446" s="14"/>
      <c r="AHX446" s="14"/>
      <c r="AHY446" s="14"/>
      <c r="AHZ446" s="14"/>
      <c r="AIA446" s="14"/>
      <c r="AIB446" s="14"/>
      <c r="AIC446" s="14"/>
      <c r="AID446" s="14"/>
      <c r="AIE446" s="14"/>
      <c r="AIF446" s="14"/>
      <c r="AIG446" s="14"/>
      <c r="AIH446" s="14"/>
      <c r="AII446" s="14"/>
      <c r="AIJ446" s="14"/>
      <c r="AIK446" s="14"/>
      <c r="AIL446" s="14"/>
      <c r="AIM446" s="14"/>
      <c r="AIN446" s="14"/>
      <c r="AIO446" s="14"/>
      <c r="AIP446" s="14"/>
      <c r="AIQ446" s="14"/>
      <c r="AIR446" s="14"/>
      <c r="AIS446" s="14"/>
      <c r="AIT446" s="14"/>
      <c r="AIU446" s="14"/>
      <c r="AIV446" s="14"/>
      <c r="AIW446" s="14"/>
      <c r="AIX446" s="14"/>
      <c r="AIY446" s="14"/>
      <c r="AIZ446" s="14"/>
      <c r="AJA446" s="14"/>
      <c r="AJB446" s="14"/>
      <c r="AJC446" s="14"/>
      <c r="AJD446" s="14"/>
      <c r="AJE446" s="14"/>
      <c r="AJF446" s="14"/>
      <c r="AJG446" s="14"/>
      <c r="AJH446" s="14"/>
      <c r="AJI446" s="14"/>
      <c r="AJJ446" s="14"/>
      <c r="AJK446" s="14"/>
      <c r="AJL446" s="14"/>
      <c r="AJM446" s="14"/>
      <c r="AJN446" s="14"/>
      <c r="AJO446" s="14"/>
    </row>
    <row r="447" spans="1:971" x14ac:dyDescent="0.25">
      <c r="A447" s="1"/>
      <c r="B447" s="1"/>
      <c r="D447" s="2"/>
      <c r="E447" s="2"/>
      <c r="F447" s="2"/>
      <c r="G447" s="2"/>
      <c r="H447" s="2"/>
      <c r="I447" s="3"/>
      <c r="J447" s="4"/>
      <c r="K447" s="5"/>
      <c r="L447" s="4"/>
      <c r="M447" s="4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/>
      <c r="BR447" s="13"/>
      <c r="BS447" s="13"/>
      <c r="BT447" s="13"/>
      <c r="BU447" s="13"/>
      <c r="BV447" s="13"/>
      <c r="BW447" s="13"/>
      <c r="BX447" s="13"/>
      <c r="BY447" s="13"/>
      <c r="BZ447" s="13"/>
      <c r="CA447" s="13"/>
      <c r="CB447" s="13"/>
      <c r="CC447" s="13"/>
      <c r="CD447" s="13"/>
      <c r="CE447" s="13"/>
      <c r="CF447" s="13"/>
      <c r="CG447" s="13"/>
      <c r="CH447" s="13"/>
      <c r="CI447" s="13"/>
      <c r="CJ447" s="13"/>
      <c r="CK447" s="13"/>
      <c r="CL447" s="13"/>
      <c r="CM447" s="13"/>
      <c r="CN447" s="13"/>
      <c r="CO447" s="13"/>
      <c r="CP447" s="13"/>
      <c r="CQ447" s="13"/>
      <c r="CR447" s="13"/>
      <c r="CS447" s="13"/>
      <c r="CT447" s="13"/>
      <c r="CU447" s="13"/>
      <c r="CV447" s="13"/>
      <c r="CW447" s="13"/>
      <c r="CX447" s="13"/>
      <c r="CY447" s="13"/>
      <c r="CZ447" s="13"/>
      <c r="DA447" s="13"/>
      <c r="DB447" s="13"/>
      <c r="DC447" s="13"/>
      <c r="DD447" s="13"/>
      <c r="DE447" s="13"/>
      <c r="DF447" s="13"/>
      <c r="DG447" s="13"/>
      <c r="DH447" s="13"/>
      <c r="DI447" s="13"/>
      <c r="DJ447" s="13"/>
      <c r="DK447" s="13"/>
      <c r="DL447" s="13"/>
      <c r="DM447" s="13"/>
      <c r="DN447" s="13"/>
      <c r="DO447" s="13"/>
      <c r="DP447" s="13"/>
      <c r="DQ447" s="13"/>
      <c r="DR447" s="13"/>
      <c r="DS447" s="13"/>
      <c r="DT447" s="13"/>
      <c r="DU447" s="13"/>
      <c r="DV447" s="13"/>
      <c r="DW447" s="13"/>
      <c r="DX447" s="13"/>
      <c r="DY447" s="13"/>
      <c r="DZ447" s="13"/>
      <c r="EA447" s="13"/>
      <c r="EB447" s="13"/>
      <c r="EC447" s="13"/>
      <c r="ED447" s="13"/>
      <c r="EE447" s="13"/>
      <c r="EF447" s="14"/>
      <c r="EG447" s="14"/>
      <c r="EH447" s="14"/>
      <c r="EI447" s="14"/>
      <c r="EJ447" s="14"/>
      <c r="EK447" s="14"/>
      <c r="EL447" s="14"/>
      <c r="EM447" s="14"/>
      <c r="EN447" s="14"/>
      <c r="EO447" s="14"/>
      <c r="EP447" s="14"/>
      <c r="EQ447" s="14"/>
      <c r="ER447" s="14"/>
      <c r="ES447" s="14"/>
      <c r="ET447" s="14"/>
      <c r="EU447" s="14"/>
      <c r="EV447" s="14"/>
      <c r="EW447" s="14"/>
      <c r="EX447" s="14"/>
      <c r="EY447" s="14"/>
      <c r="EZ447" s="14"/>
      <c r="FA447" s="14"/>
      <c r="FB447" s="14"/>
      <c r="FC447" s="14"/>
      <c r="FD447" s="14"/>
      <c r="FE447" s="14"/>
      <c r="FF447" s="14"/>
      <c r="FG447" s="14"/>
      <c r="FH447" s="14"/>
      <c r="FI447" s="14"/>
      <c r="FJ447" s="14"/>
      <c r="FK447" s="14"/>
      <c r="FL447" s="14"/>
      <c r="FM447" s="14"/>
      <c r="FN447" s="14"/>
      <c r="FO447" s="14"/>
      <c r="FP447" s="14"/>
      <c r="FQ447" s="14"/>
      <c r="FR447" s="14"/>
      <c r="FS447" s="14"/>
      <c r="FT447" s="14"/>
      <c r="FU447" s="14"/>
      <c r="FV447" s="14"/>
      <c r="FW447" s="14"/>
      <c r="FX447" s="14"/>
      <c r="FY447" s="14"/>
      <c r="FZ447" s="14"/>
      <c r="GA447" s="14"/>
      <c r="GB447" s="14"/>
      <c r="GC447" s="14"/>
      <c r="GD447" s="14"/>
      <c r="GE447" s="14"/>
      <c r="GF447" s="14"/>
      <c r="GG447" s="14"/>
      <c r="GH447" s="14"/>
      <c r="GI447" s="14"/>
      <c r="GJ447" s="14"/>
      <c r="GK447" s="14"/>
      <c r="GL447" s="14"/>
      <c r="GM447" s="14"/>
      <c r="GN447" s="14"/>
      <c r="GO447" s="14"/>
      <c r="GP447" s="14"/>
      <c r="GQ447" s="14"/>
      <c r="GR447" s="14"/>
      <c r="GS447" s="14"/>
      <c r="GT447" s="14"/>
      <c r="GU447" s="14"/>
      <c r="GV447" s="14"/>
      <c r="GW447" s="14"/>
      <c r="GX447" s="14"/>
      <c r="GY447" s="14"/>
      <c r="GZ447" s="14"/>
      <c r="HA447" s="14"/>
      <c r="HB447" s="14"/>
      <c r="HC447" s="14"/>
      <c r="HD447" s="14"/>
      <c r="HE447" s="14"/>
      <c r="HF447" s="14"/>
      <c r="HG447" s="14"/>
      <c r="HH447" s="14"/>
      <c r="HI447" s="14"/>
      <c r="HJ447" s="14"/>
      <c r="HK447" s="14"/>
      <c r="HL447" s="14"/>
      <c r="HM447" s="14"/>
      <c r="HN447" s="14"/>
      <c r="HO447" s="14"/>
      <c r="HP447" s="14"/>
      <c r="HQ447" s="14"/>
      <c r="HR447" s="14"/>
      <c r="HS447" s="14"/>
      <c r="HT447" s="14"/>
      <c r="HU447" s="14"/>
      <c r="HV447" s="14"/>
      <c r="HW447" s="14"/>
      <c r="HX447" s="14"/>
      <c r="HY447" s="14"/>
      <c r="HZ447" s="14"/>
      <c r="IA447" s="14"/>
      <c r="IB447" s="14"/>
      <c r="IC447" s="14"/>
      <c r="ID447" s="14"/>
      <c r="IE447" s="14"/>
      <c r="IF447" s="14"/>
      <c r="IG447" s="14"/>
      <c r="IH447" s="14"/>
      <c r="II447" s="14"/>
      <c r="IJ447" s="14"/>
      <c r="IK447" s="14"/>
      <c r="IL447" s="14"/>
      <c r="IM447" s="14"/>
      <c r="IN447" s="14"/>
      <c r="IO447" s="14"/>
      <c r="IP447" s="14"/>
      <c r="IQ447" s="14"/>
      <c r="IR447" s="14"/>
      <c r="IS447" s="14"/>
      <c r="IT447" s="14"/>
      <c r="IU447" s="14"/>
      <c r="IV447" s="14"/>
      <c r="IW447" s="14"/>
      <c r="IX447" s="14"/>
      <c r="IY447" s="14"/>
      <c r="IZ447" s="14"/>
      <c r="JA447" s="14"/>
      <c r="JB447" s="14"/>
      <c r="JC447" s="14"/>
      <c r="JD447" s="14"/>
      <c r="JE447" s="14"/>
      <c r="JF447" s="14"/>
      <c r="JG447" s="14"/>
      <c r="JH447" s="14"/>
      <c r="JI447" s="14"/>
      <c r="JJ447" s="14"/>
      <c r="JK447" s="14"/>
      <c r="JL447" s="14"/>
      <c r="JM447" s="14"/>
      <c r="JN447" s="14"/>
      <c r="JO447" s="14"/>
      <c r="JP447" s="14"/>
      <c r="JQ447" s="14"/>
      <c r="JR447" s="14"/>
      <c r="JS447" s="14"/>
      <c r="JT447" s="14"/>
      <c r="JU447" s="14"/>
      <c r="JV447" s="14"/>
      <c r="JW447" s="14"/>
      <c r="JX447" s="14"/>
      <c r="JY447" s="14"/>
      <c r="JZ447" s="14"/>
      <c r="KA447" s="14"/>
      <c r="KB447" s="14"/>
      <c r="KC447" s="14"/>
      <c r="KD447" s="14"/>
      <c r="KE447" s="14"/>
      <c r="KF447" s="14"/>
      <c r="KG447" s="14"/>
      <c r="KH447" s="14"/>
      <c r="KI447" s="14"/>
      <c r="KJ447" s="14"/>
      <c r="KK447" s="14"/>
      <c r="KL447" s="14"/>
      <c r="KM447" s="14"/>
      <c r="KN447" s="14"/>
      <c r="KO447" s="14"/>
      <c r="KP447" s="14"/>
      <c r="KQ447" s="14"/>
      <c r="KR447" s="14"/>
      <c r="KS447" s="14"/>
      <c r="KT447" s="14"/>
      <c r="KU447" s="14"/>
      <c r="KV447" s="14"/>
      <c r="KW447" s="14"/>
      <c r="KX447" s="14"/>
      <c r="KY447" s="14"/>
      <c r="KZ447" s="14"/>
      <c r="LA447" s="14"/>
      <c r="LB447" s="14"/>
      <c r="LC447" s="14"/>
      <c r="LD447" s="14"/>
      <c r="LE447" s="14"/>
      <c r="LF447" s="14"/>
      <c r="LG447" s="14"/>
      <c r="LH447" s="14"/>
      <c r="LI447" s="14"/>
      <c r="LJ447" s="14"/>
      <c r="LK447" s="14"/>
      <c r="LL447" s="14"/>
      <c r="LM447" s="14"/>
      <c r="LN447" s="14"/>
      <c r="LO447" s="14"/>
      <c r="LP447" s="14"/>
      <c r="LQ447" s="14"/>
      <c r="LR447" s="14"/>
      <c r="LS447" s="14"/>
      <c r="LT447" s="14"/>
      <c r="LU447" s="14"/>
      <c r="LV447" s="14"/>
      <c r="LW447" s="14"/>
      <c r="LX447" s="14"/>
      <c r="LY447" s="14"/>
      <c r="LZ447" s="14"/>
      <c r="MA447" s="14"/>
      <c r="MB447" s="14"/>
      <c r="MC447" s="14"/>
      <c r="MD447" s="14"/>
      <c r="ME447" s="14"/>
      <c r="MF447" s="14"/>
      <c r="MG447" s="14"/>
      <c r="MH447" s="14"/>
      <c r="MI447" s="14"/>
      <c r="MJ447" s="14"/>
      <c r="MK447" s="14"/>
      <c r="ML447" s="14"/>
      <c r="MM447" s="14"/>
      <c r="MN447" s="14"/>
      <c r="MO447" s="14"/>
      <c r="MP447" s="14"/>
      <c r="MQ447" s="14"/>
      <c r="MR447" s="14"/>
      <c r="MS447" s="14"/>
      <c r="MT447" s="14"/>
      <c r="MU447" s="14"/>
      <c r="MV447" s="14"/>
      <c r="MW447" s="14"/>
      <c r="MX447" s="14"/>
      <c r="MY447" s="14"/>
      <c r="MZ447" s="14"/>
      <c r="NA447" s="14"/>
      <c r="NB447" s="14"/>
      <c r="NC447" s="14"/>
      <c r="ND447" s="14"/>
      <c r="NE447" s="14"/>
      <c r="NF447" s="14"/>
      <c r="NG447" s="14"/>
      <c r="NH447" s="14"/>
      <c r="NI447" s="14"/>
      <c r="NJ447" s="14"/>
      <c r="NK447" s="14"/>
      <c r="NL447" s="14"/>
      <c r="NM447" s="14"/>
      <c r="NN447" s="14"/>
      <c r="NO447" s="14"/>
      <c r="NP447" s="14"/>
      <c r="NQ447" s="14"/>
      <c r="NR447" s="14"/>
      <c r="NS447" s="14"/>
      <c r="NT447" s="14"/>
      <c r="NU447" s="14"/>
      <c r="NV447" s="14"/>
      <c r="NW447" s="14"/>
      <c r="NX447" s="14"/>
      <c r="NY447" s="14"/>
      <c r="NZ447" s="14"/>
      <c r="OA447" s="14"/>
      <c r="OB447" s="14"/>
      <c r="OC447" s="14"/>
      <c r="OD447" s="14"/>
      <c r="OE447" s="14"/>
      <c r="OF447" s="14"/>
      <c r="OG447" s="14"/>
      <c r="OH447" s="14"/>
      <c r="OI447" s="14"/>
      <c r="OJ447" s="14"/>
      <c r="OK447" s="14"/>
      <c r="OL447" s="14"/>
      <c r="OM447" s="14"/>
      <c r="ON447" s="14"/>
      <c r="OO447" s="14"/>
      <c r="OP447" s="14"/>
      <c r="OQ447" s="14"/>
      <c r="OR447" s="14"/>
      <c r="OS447" s="14"/>
      <c r="OT447" s="14"/>
      <c r="OU447" s="14"/>
      <c r="OV447" s="14"/>
      <c r="OW447" s="14"/>
      <c r="OX447" s="14"/>
      <c r="OY447" s="14"/>
      <c r="OZ447" s="14"/>
      <c r="PA447" s="14"/>
      <c r="PB447" s="14"/>
      <c r="PC447" s="14"/>
      <c r="PD447" s="14"/>
      <c r="PE447" s="14"/>
      <c r="PF447" s="14"/>
      <c r="PG447" s="14"/>
      <c r="PH447" s="14"/>
      <c r="PI447" s="14"/>
      <c r="PJ447" s="14"/>
      <c r="PK447" s="14"/>
      <c r="PL447" s="14"/>
      <c r="PM447" s="14"/>
      <c r="PN447" s="14"/>
      <c r="PO447" s="14"/>
      <c r="PP447" s="14"/>
      <c r="PQ447" s="14"/>
      <c r="PR447" s="14"/>
      <c r="PS447" s="14"/>
      <c r="PT447" s="14"/>
      <c r="PU447" s="14"/>
      <c r="PV447" s="14"/>
      <c r="PW447" s="14"/>
      <c r="PX447" s="14"/>
      <c r="PY447" s="14"/>
      <c r="PZ447" s="14"/>
      <c r="QA447" s="14"/>
      <c r="QB447" s="14"/>
      <c r="QC447" s="14"/>
      <c r="QD447" s="14"/>
      <c r="QE447" s="14"/>
      <c r="QF447" s="14"/>
      <c r="QG447" s="14"/>
      <c r="QH447" s="14"/>
      <c r="QI447" s="14"/>
      <c r="QJ447" s="14"/>
      <c r="QK447" s="14"/>
      <c r="QL447" s="14"/>
      <c r="QM447" s="14"/>
      <c r="QN447" s="14"/>
      <c r="QO447" s="14"/>
      <c r="QP447" s="14"/>
      <c r="QQ447" s="14"/>
      <c r="QR447" s="14"/>
      <c r="QS447" s="14"/>
      <c r="QT447" s="14"/>
      <c r="QU447" s="14"/>
      <c r="QV447" s="14"/>
      <c r="QW447" s="14"/>
      <c r="QX447" s="14"/>
      <c r="QY447" s="14"/>
      <c r="QZ447" s="14"/>
      <c r="RA447" s="14"/>
      <c r="RB447" s="14"/>
      <c r="RC447" s="14"/>
      <c r="RD447" s="14"/>
      <c r="RE447" s="14"/>
      <c r="RF447" s="14"/>
      <c r="RG447" s="14"/>
      <c r="RH447" s="14"/>
      <c r="RI447" s="14"/>
      <c r="RJ447" s="14"/>
      <c r="RK447" s="14"/>
      <c r="RL447" s="14"/>
      <c r="RM447" s="14"/>
      <c r="RN447" s="14"/>
      <c r="RO447" s="14"/>
      <c r="RP447" s="14"/>
      <c r="RQ447" s="14"/>
      <c r="RR447" s="14"/>
      <c r="RS447" s="14"/>
      <c r="RT447" s="14"/>
      <c r="RU447" s="14"/>
      <c r="RV447" s="14"/>
      <c r="RW447" s="14"/>
      <c r="RX447" s="14"/>
      <c r="RY447" s="14"/>
      <c r="RZ447" s="14"/>
      <c r="SA447" s="14"/>
      <c r="SB447" s="14"/>
      <c r="SC447" s="14"/>
      <c r="SD447" s="14"/>
      <c r="SE447" s="14"/>
      <c r="SF447" s="14"/>
      <c r="SG447" s="14"/>
      <c r="SH447" s="14"/>
      <c r="SI447" s="14"/>
      <c r="SJ447" s="14"/>
      <c r="SK447" s="14"/>
      <c r="SL447" s="14"/>
      <c r="SM447" s="14"/>
      <c r="SN447" s="14"/>
      <c r="SO447" s="14"/>
      <c r="SP447" s="14"/>
      <c r="SQ447" s="14"/>
      <c r="SR447" s="14"/>
      <c r="SS447" s="14"/>
      <c r="ST447" s="14"/>
      <c r="SU447" s="14"/>
      <c r="SV447" s="14"/>
      <c r="SW447" s="14"/>
      <c r="SX447" s="14"/>
      <c r="SY447" s="14"/>
      <c r="SZ447" s="14"/>
      <c r="TA447" s="14"/>
      <c r="TB447" s="14"/>
      <c r="TC447" s="14"/>
      <c r="TD447" s="14"/>
      <c r="TE447" s="14"/>
      <c r="TF447" s="14"/>
      <c r="TG447" s="14"/>
      <c r="TH447" s="14"/>
      <c r="TI447" s="14"/>
      <c r="TJ447" s="14"/>
      <c r="TK447" s="14"/>
      <c r="TL447" s="14"/>
      <c r="TM447" s="14"/>
      <c r="TN447" s="14"/>
      <c r="TO447" s="14"/>
      <c r="TP447" s="14"/>
      <c r="TQ447" s="14"/>
      <c r="TR447" s="14"/>
      <c r="TS447" s="14"/>
      <c r="TT447" s="14"/>
      <c r="TU447" s="14"/>
      <c r="TV447" s="14"/>
      <c r="TW447" s="14"/>
      <c r="TX447" s="14"/>
      <c r="TY447" s="14"/>
      <c r="TZ447" s="14"/>
      <c r="UA447" s="14"/>
      <c r="UB447" s="14"/>
      <c r="UC447" s="14"/>
      <c r="UD447" s="14"/>
      <c r="UE447" s="14"/>
      <c r="UF447" s="14"/>
      <c r="UG447" s="14"/>
      <c r="UH447" s="14"/>
      <c r="UI447" s="14"/>
      <c r="UJ447" s="14"/>
      <c r="UK447" s="14"/>
      <c r="UL447" s="14"/>
      <c r="UM447" s="14"/>
      <c r="UN447" s="14"/>
      <c r="UO447" s="14"/>
      <c r="UP447" s="14"/>
      <c r="UQ447" s="14"/>
      <c r="UR447" s="14"/>
      <c r="US447" s="14"/>
      <c r="UT447" s="14"/>
      <c r="UU447" s="14"/>
      <c r="UV447" s="14"/>
      <c r="UW447" s="14"/>
      <c r="UX447" s="14"/>
      <c r="UY447" s="14"/>
      <c r="UZ447" s="14"/>
      <c r="VA447" s="14"/>
      <c r="VB447" s="14"/>
      <c r="VC447" s="14"/>
      <c r="VD447" s="14"/>
      <c r="VE447" s="14"/>
      <c r="VF447" s="14"/>
      <c r="VG447" s="14"/>
      <c r="VH447" s="14"/>
      <c r="VI447" s="14"/>
      <c r="VJ447" s="14"/>
      <c r="VK447" s="14"/>
      <c r="VL447" s="14"/>
      <c r="VM447" s="14"/>
      <c r="VN447" s="14"/>
      <c r="VO447" s="14"/>
      <c r="VP447" s="14"/>
      <c r="VQ447" s="14"/>
      <c r="VR447" s="14"/>
      <c r="VS447" s="14"/>
      <c r="VT447" s="14"/>
      <c r="VU447" s="14"/>
      <c r="VV447" s="14"/>
      <c r="VW447" s="14"/>
      <c r="VX447" s="14"/>
      <c r="VY447" s="14"/>
      <c r="VZ447" s="14"/>
      <c r="WA447" s="14"/>
      <c r="WB447" s="14"/>
      <c r="WC447" s="14"/>
      <c r="WD447" s="14"/>
      <c r="WE447" s="14"/>
      <c r="WF447" s="14"/>
      <c r="WG447" s="14"/>
      <c r="WH447" s="14"/>
      <c r="WI447" s="14"/>
      <c r="WJ447" s="14"/>
      <c r="WK447" s="14"/>
      <c r="WL447" s="14"/>
      <c r="WM447" s="14"/>
      <c r="WN447" s="14"/>
      <c r="WO447" s="14"/>
      <c r="WP447" s="14"/>
      <c r="WQ447" s="14"/>
      <c r="WR447" s="14"/>
      <c r="WS447" s="14"/>
      <c r="WT447" s="14"/>
      <c r="WU447" s="14"/>
      <c r="WV447" s="14"/>
      <c r="WW447" s="14"/>
      <c r="WX447" s="14"/>
      <c r="WY447" s="14"/>
      <c r="WZ447" s="14"/>
      <c r="XA447" s="14"/>
      <c r="XB447" s="14"/>
      <c r="XC447" s="14"/>
      <c r="XD447" s="14"/>
      <c r="XE447" s="14"/>
      <c r="XF447" s="14"/>
      <c r="XG447" s="14"/>
      <c r="XH447" s="14"/>
      <c r="XI447" s="14"/>
      <c r="XJ447" s="14"/>
      <c r="XK447" s="14"/>
      <c r="XL447" s="14"/>
      <c r="XM447" s="14"/>
      <c r="XN447" s="14"/>
      <c r="XO447" s="14"/>
      <c r="XP447" s="14"/>
      <c r="XQ447" s="14"/>
      <c r="XR447" s="14"/>
      <c r="XS447" s="14"/>
      <c r="XT447" s="14"/>
      <c r="XU447" s="14"/>
      <c r="XV447" s="14"/>
      <c r="XW447" s="14"/>
      <c r="XX447" s="14"/>
      <c r="XY447" s="14"/>
      <c r="XZ447" s="14"/>
      <c r="YA447" s="14"/>
      <c r="YB447" s="14"/>
      <c r="YC447" s="14"/>
      <c r="YD447" s="14"/>
      <c r="YE447" s="14"/>
      <c r="YF447" s="14"/>
      <c r="YG447" s="14"/>
      <c r="YH447" s="14"/>
      <c r="YI447" s="14"/>
      <c r="YJ447" s="14"/>
      <c r="YK447" s="14"/>
      <c r="YL447" s="14"/>
      <c r="YM447" s="14"/>
      <c r="YN447" s="14"/>
      <c r="YO447" s="14"/>
      <c r="YP447" s="14"/>
      <c r="YQ447" s="14"/>
      <c r="YR447" s="14"/>
      <c r="YS447" s="14"/>
      <c r="YT447" s="14"/>
      <c r="YU447" s="14"/>
      <c r="YV447" s="14"/>
      <c r="YW447" s="14"/>
      <c r="YX447" s="14"/>
      <c r="YY447" s="14"/>
      <c r="YZ447" s="14"/>
      <c r="ZA447" s="14"/>
      <c r="ZB447" s="14"/>
      <c r="ZC447" s="14"/>
      <c r="ZD447" s="14"/>
      <c r="ZE447" s="14"/>
      <c r="ZF447" s="14"/>
      <c r="ZG447" s="14"/>
      <c r="ZH447" s="14"/>
      <c r="ZI447" s="14"/>
      <c r="ZJ447" s="14"/>
      <c r="ZK447" s="14"/>
      <c r="ZL447" s="14"/>
      <c r="ZM447" s="14"/>
      <c r="ZN447" s="14"/>
      <c r="ZO447" s="14"/>
      <c r="ZP447" s="14"/>
      <c r="ZQ447" s="14"/>
      <c r="ZR447" s="14"/>
      <c r="ZS447" s="14"/>
      <c r="ZT447" s="14"/>
      <c r="ZU447" s="14"/>
      <c r="ZV447" s="14"/>
      <c r="ZW447" s="14"/>
      <c r="ZX447" s="14"/>
      <c r="ZY447" s="14"/>
      <c r="ZZ447" s="14"/>
      <c r="AAA447" s="14"/>
      <c r="AAB447" s="14"/>
      <c r="AAC447" s="14"/>
      <c r="AAD447" s="14"/>
      <c r="AAE447" s="14"/>
      <c r="AAF447" s="14"/>
      <c r="AAG447" s="14"/>
      <c r="AAH447" s="14"/>
      <c r="AAI447" s="14"/>
      <c r="AAJ447" s="14"/>
      <c r="AAK447" s="14"/>
      <c r="AAL447" s="14"/>
      <c r="AAM447" s="14"/>
      <c r="AAN447" s="14"/>
      <c r="AAO447" s="14"/>
      <c r="AAP447" s="14"/>
      <c r="AAQ447" s="14"/>
      <c r="AAR447" s="14"/>
      <c r="AAS447" s="14"/>
      <c r="AAT447" s="14"/>
      <c r="AAU447" s="14"/>
      <c r="AAV447" s="14"/>
      <c r="AAW447" s="14"/>
      <c r="AAX447" s="14"/>
      <c r="AAY447" s="14"/>
      <c r="AAZ447" s="14"/>
      <c r="ABA447" s="14"/>
      <c r="ABB447" s="14"/>
      <c r="ABC447" s="14"/>
      <c r="ABD447" s="14"/>
      <c r="ABE447" s="14"/>
      <c r="ABF447" s="14"/>
      <c r="ABG447" s="14"/>
      <c r="ABH447" s="14"/>
      <c r="ABI447" s="14"/>
      <c r="ABJ447" s="14"/>
      <c r="ABK447" s="14"/>
      <c r="ABL447" s="14"/>
      <c r="ABM447" s="14"/>
      <c r="ABN447" s="14"/>
      <c r="ABO447" s="14"/>
      <c r="ABP447" s="14"/>
      <c r="ABQ447" s="14"/>
      <c r="ABR447" s="14"/>
      <c r="ABS447" s="14"/>
      <c r="ABT447" s="14"/>
      <c r="ABU447" s="14"/>
      <c r="ABV447" s="14"/>
      <c r="ABW447" s="14"/>
      <c r="ABX447" s="14"/>
      <c r="ABY447" s="14"/>
      <c r="ABZ447" s="14"/>
      <c r="ACA447" s="14"/>
      <c r="ACB447" s="14"/>
      <c r="ACC447" s="14"/>
      <c r="ACD447" s="14"/>
      <c r="ACE447" s="14"/>
      <c r="ACF447" s="14"/>
      <c r="ACG447" s="14"/>
      <c r="ACH447" s="14"/>
      <c r="ACI447" s="14"/>
      <c r="ACJ447" s="14"/>
      <c r="ACK447" s="14"/>
      <c r="ACL447" s="14"/>
      <c r="ACM447" s="14"/>
      <c r="ACN447" s="14"/>
      <c r="ACO447" s="14"/>
      <c r="ACP447" s="14"/>
      <c r="ACQ447" s="14"/>
      <c r="ACR447" s="14"/>
      <c r="ACS447" s="14"/>
      <c r="ACT447" s="14"/>
      <c r="ACU447" s="14"/>
      <c r="ACV447" s="14"/>
      <c r="ACW447" s="14"/>
      <c r="ACX447" s="14"/>
      <c r="ACY447" s="14"/>
      <c r="ACZ447" s="14"/>
      <c r="ADA447" s="14"/>
      <c r="ADB447" s="14"/>
      <c r="ADC447" s="14"/>
      <c r="ADD447" s="14"/>
      <c r="ADE447" s="14"/>
      <c r="ADF447" s="14"/>
      <c r="ADG447" s="14"/>
      <c r="ADH447" s="14"/>
      <c r="ADI447" s="14"/>
      <c r="ADJ447" s="14"/>
      <c r="ADK447" s="14"/>
      <c r="ADL447" s="14"/>
      <c r="ADM447" s="14"/>
      <c r="ADN447" s="14"/>
      <c r="ADO447" s="14"/>
      <c r="ADP447" s="14"/>
      <c r="ADQ447" s="14"/>
      <c r="ADR447" s="14"/>
      <c r="ADS447" s="14"/>
      <c r="ADT447" s="14"/>
      <c r="ADU447" s="14"/>
      <c r="ADV447" s="14"/>
      <c r="ADW447" s="14"/>
      <c r="ADX447" s="14"/>
      <c r="ADY447" s="14"/>
      <c r="ADZ447" s="14"/>
      <c r="AEA447" s="14"/>
      <c r="AEB447" s="14"/>
      <c r="AEC447" s="14"/>
      <c r="AED447" s="14"/>
      <c r="AEE447" s="14"/>
      <c r="AEF447" s="14"/>
      <c r="AEG447" s="14"/>
      <c r="AEH447" s="14"/>
      <c r="AEI447" s="14"/>
      <c r="AEJ447" s="14"/>
      <c r="AEK447" s="14"/>
      <c r="AEL447" s="14"/>
      <c r="AEM447" s="14"/>
      <c r="AEN447" s="14"/>
      <c r="AEO447" s="14"/>
      <c r="AEP447" s="14"/>
      <c r="AEQ447" s="14"/>
      <c r="AER447" s="14"/>
      <c r="AES447" s="14"/>
      <c r="AET447" s="14"/>
      <c r="AEU447" s="14"/>
      <c r="AEV447" s="14"/>
      <c r="AEW447" s="14"/>
      <c r="AEX447" s="14"/>
      <c r="AEY447" s="14"/>
      <c r="AEZ447" s="14"/>
      <c r="AFA447" s="14"/>
      <c r="AFB447" s="14"/>
      <c r="AFC447" s="14"/>
      <c r="AFD447" s="14"/>
      <c r="AFE447" s="14"/>
      <c r="AFF447" s="14"/>
      <c r="AFG447" s="14"/>
      <c r="AFH447" s="14"/>
      <c r="AFI447" s="14"/>
      <c r="AFJ447" s="14"/>
      <c r="AFK447" s="14"/>
      <c r="AFL447" s="14"/>
      <c r="AFM447" s="14"/>
      <c r="AFN447" s="14"/>
      <c r="AFO447" s="14"/>
      <c r="AFP447" s="14"/>
      <c r="AFQ447" s="14"/>
      <c r="AFR447" s="14"/>
      <c r="AFS447" s="14"/>
      <c r="AFT447" s="14"/>
      <c r="AFU447" s="14"/>
      <c r="AFV447" s="14"/>
      <c r="AFW447" s="14"/>
      <c r="AFX447" s="14"/>
      <c r="AFY447" s="14"/>
      <c r="AFZ447" s="14"/>
      <c r="AGA447" s="14"/>
      <c r="AGB447" s="14"/>
      <c r="AGC447" s="14"/>
      <c r="AGD447" s="14"/>
      <c r="AGE447" s="14"/>
      <c r="AGF447" s="14"/>
      <c r="AGG447" s="14"/>
      <c r="AGH447" s="14"/>
      <c r="AGI447" s="14"/>
      <c r="AGJ447" s="14"/>
      <c r="AGK447" s="14"/>
      <c r="AGL447" s="14"/>
      <c r="AGM447" s="14"/>
      <c r="AGN447" s="14"/>
      <c r="AGO447" s="14"/>
      <c r="AGP447" s="14"/>
      <c r="AGQ447" s="14"/>
      <c r="AGR447" s="14"/>
      <c r="AGS447" s="14"/>
      <c r="AGT447" s="14"/>
      <c r="AGU447" s="14"/>
      <c r="AGV447" s="14"/>
      <c r="AGW447" s="14"/>
      <c r="AGX447" s="14"/>
      <c r="AGY447" s="14"/>
      <c r="AGZ447" s="14"/>
      <c r="AHA447" s="14"/>
      <c r="AHB447" s="14"/>
      <c r="AHC447" s="14"/>
      <c r="AHD447" s="14"/>
      <c r="AHE447" s="14"/>
      <c r="AHF447" s="14"/>
      <c r="AHG447" s="14"/>
      <c r="AHH447" s="14"/>
      <c r="AHI447" s="14"/>
      <c r="AHJ447" s="14"/>
      <c r="AHK447" s="14"/>
      <c r="AHL447" s="14"/>
      <c r="AHM447" s="14"/>
      <c r="AHN447" s="14"/>
      <c r="AHO447" s="14"/>
      <c r="AHP447" s="14"/>
      <c r="AHQ447" s="14"/>
      <c r="AHR447" s="14"/>
      <c r="AHS447" s="14"/>
      <c r="AHT447" s="14"/>
      <c r="AHU447" s="14"/>
      <c r="AHV447" s="14"/>
      <c r="AHW447" s="14"/>
      <c r="AHX447" s="14"/>
      <c r="AHY447" s="14"/>
      <c r="AHZ447" s="14"/>
      <c r="AIA447" s="14"/>
      <c r="AIB447" s="14"/>
      <c r="AIC447" s="14"/>
      <c r="AID447" s="14"/>
      <c r="AIE447" s="14"/>
      <c r="AIF447" s="14"/>
      <c r="AIG447" s="14"/>
      <c r="AIH447" s="14"/>
      <c r="AII447" s="14"/>
      <c r="AIJ447" s="14"/>
      <c r="AIK447" s="14"/>
      <c r="AIL447" s="14"/>
      <c r="AIM447" s="14"/>
      <c r="AIN447" s="14"/>
      <c r="AIO447" s="14"/>
      <c r="AIP447" s="14"/>
      <c r="AIQ447" s="14"/>
      <c r="AIR447" s="14"/>
      <c r="AIS447" s="14"/>
      <c r="AIT447" s="14"/>
      <c r="AIU447" s="14"/>
      <c r="AIV447" s="14"/>
      <c r="AIW447" s="14"/>
      <c r="AIX447" s="14"/>
      <c r="AIY447" s="14"/>
      <c r="AIZ447" s="14"/>
      <c r="AJA447" s="14"/>
      <c r="AJB447" s="14"/>
      <c r="AJC447" s="14"/>
      <c r="AJD447" s="14"/>
      <c r="AJE447" s="14"/>
      <c r="AJF447" s="14"/>
      <c r="AJG447" s="14"/>
      <c r="AJH447" s="14"/>
      <c r="AJI447" s="14"/>
      <c r="AJJ447" s="14"/>
      <c r="AJK447" s="14"/>
      <c r="AJL447" s="14"/>
      <c r="AJM447" s="14"/>
      <c r="AJN447" s="14"/>
      <c r="AJO447" s="14"/>
    </row>
    <row r="448" spans="1:971" x14ac:dyDescent="0.25">
      <c r="A448" s="1"/>
      <c r="B448" s="1"/>
      <c r="D448" s="2"/>
      <c r="E448" s="2"/>
      <c r="F448" s="2"/>
      <c r="G448" s="2"/>
      <c r="H448" s="2"/>
      <c r="I448" s="3"/>
      <c r="J448" s="4"/>
      <c r="K448" s="5"/>
      <c r="L448" s="4"/>
      <c r="M448" s="4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13"/>
      <c r="BQ448" s="13"/>
      <c r="BR448" s="13"/>
      <c r="BS448" s="13"/>
      <c r="BT448" s="13"/>
      <c r="BU448" s="13"/>
      <c r="BV448" s="13"/>
      <c r="BW448" s="13"/>
      <c r="BX448" s="13"/>
      <c r="BY448" s="13"/>
      <c r="BZ448" s="13"/>
      <c r="CA448" s="13"/>
      <c r="CB448" s="13"/>
      <c r="CC448" s="13"/>
      <c r="CD448" s="13"/>
      <c r="CE448" s="13"/>
      <c r="CF448" s="13"/>
      <c r="CG448" s="13"/>
      <c r="CH448" s="13"/>
      <c r="CI448" s="13"/>
      <c r="CJ448" s="13"/>
      <c r="CK448" s="13"/>
      <c r="CL448" s="13"/>
      <c r="CM448" s="13"/>
      <c r="CN448" s="13"/>
      <c r="CO448" s="13"/>
      <c r="CP448" s="13"/>
      <c r="CQ448" s="13"/>
      <c r="CR448" s="13"/>
      <c r="CS448" s="13"/>
      <c r="CT448" s="13"/>
      <c r="CU448" s="13"/>
      <c r="CV448" s="13"/>
      <c r="CW448" s="13"/>
      <c r="CX448" s="13"/>
      <c r="CY448" s="13"/>
      <c r="CZ448" s="13"/>
      <c r="DA448" s="13"/>
      <c r="DB448" s="13"/>
      <c r="DC448" s="13"/>
      <c r="DD448" s="13"/>
      <c r="DE448" s="13"/>
      <c r="DF448" s="13"/>
      <c r="DG448" s="13"/>
      <c r="DH448" s="13"/>
      <c r="DI448" s="13"/>
      <c r="DJ448" s="13"/>
      <c r="DK448" s="13"/>
      <c r="DL448" s="13"/>
      <c r="DM448" s="13"/>
      <c r="DN448" s="13"/>
      <c r="DO448" s="13"/>
      <c r="DP448" s="13"/>
      <c r="DQ448" s="13"/>
      <c r="DR448" s="13"/>
      <c r="DS448" s="13"/>
      <c r="DT448" s="13"/>
      <c r="DU448" s="13"/>
      <c r="DV448" s="13"/>
      <c r="DW448" s="13"/>
      <c r="DX448" s="13"/>
      <c r="DY448" s="13"/>
      <c r="DZ448" s="13"/>
      <c r="EA448" s="13"/>
      <c r="EB448" s="13"/>
      <c r="EC448" s="13"/>
      <c r="ED448" s="13"/>
      <c r="EE448" s="13"/>
      <c r="EF448" s="14"/>
      <c r="EG448" s="14"/>
      <c r="EH448" s="14"/>
      <c r="EI448" s="14"/>
      <c r="EJ448" s="14"/>
      <c r="EK448" s="14"/>
      <c r="EL448" s="14"/>
      <c r="EM448" s="14"/>
      <c r="EN448" s="14"/>
      <c r="EO448" s="14"/>
      <c r="EP448" s="14"/>
      <c r="EQ448" s="14"/>
      <c r="ER448" s="14"/>
      <c r="ES448" s="14"/>
      <c r="ET448" s="14"/>
      <c r="EU448" s="14"/>
      <c r="EV448" s="14"/>
      <c r="EW448" s="14"/>
      <c r="EX448" s="14"/>
      <c r="EY448" s="14"/>
      <c r="EZ448" s="14"/>
      <c r="FA448" s="14"/>
      <c r="FB448" s="14"/>
      <c r="FC448" s="14"/>
      <c r="FD448" s="14"/>
      <c r="FE448" s="14"/>
      <c r="FF448" s="14"/>
      <c r="FG448" s="14"/>
      <c r="FH448" s="14"/>
      <c r="FI448" s="14"/>
      <c r="FJ448" s="14"/>
      <c r="FK448" s="14"/>
      <c r="FL448" s="14"/>
      <c r="FM448" s="14"/>
      <c r="FN448" s="14"/>
      <c r="FO448" s="14"/>
      <c r="FP448" s="14"/>
      <c r="FQ448" s="14"/>
      <c r="FR448" s="14"/>
      <c r="FS448" s="14"/>
      <c r="FT448" s="14"/>
      <c r="FU448" s="14"/>
      <c r="FV448" s="14"/>
      <c r="FW448" s="14"/>
      <c r="FX448" s="14"/>
      <c r="FY448" s="14"/>
      <c r="FZ448" s="14"/>
      <c r="GA448" s="14"/>
      <c r="GB448" s="14"/>
      <c r="GC448" s="14"/>
      <c r="GD448" s="14"/>
      <c r="GE448" s="14"/>
      <c r="GF448" s="14"/>
      <c r="GG448" s="14"/>
      <c r="GH448" s="14"/>
      <c r="GI448" s="14"/>
      <c r="GJ448" s="14"/>
      <c r="GK448" s="14"/>
      <c r="GL448" s="14"/>
      <c r="GM448" s="14"/>
      <c r="GN448" s="14"/>
      <c r="GO448" s="14"/>
      <c r="GP448" s="14"/>
      <c r="GQ448" s="14"/>
      <c r="GR448" s="14"/>
      <c r="GS448" s="14"/>
      <c r="GT448" s="14"/>
      <c r="GU448" s="14"/>
      <c r="GV448" s="14"/>
      <c r="GW448" s="14"/>
      <c r="GX448" s="14"/>
      <c r="GY448" s="14"/>
      <c r="GZ448" s="14"/>
      <c r="HA448" s="14"/>
      <c r="HB448" s="14"/>
      <c r="HC448" s="14"/>
      <c r="HD448" s="14"/>
      <c r="HE448" s="14"/>
      <c r="HF448" s="14"/>
      <c r="HG448" s="14"/>
      <c r="HH448" s="14"/>
      <c r="HI448" s="14"/>
      <c r="HJ448" s="14"/>
      <c r="HK448" s="14"/>
      <c r="HL448" s="14"/>
      <c r="HM448" s="14"/>
      <c r="HN448" s="14"/>
      <c r="HO448" s="14"/>
      <c r="HP448" s="14"/>
      <c r="HQ448" s="14"/>
      <c r="HR448" s="14"/>
      <c r="HS448" s="14"/>
      <c r="HT448" s="14"/>
      <c r="HU448" s="14"/>
      <c r="HV448" s="14"/>
      <c r="HW448" s="14"/>
      <c r="HX448" s="14"/>
      <c r="HY448" s="14"/>
      <c r="HZ448" s="14"/>
      <c r="IA448" s="14"/>
      <c r="IB448" s="14"/>
      <c r="IC448" s="14"/>
      <c r="ID448" s="14"/>
      <c r="IE448" s="14"/>
      <c r="IF448" s="14"/>
      <c r="IG448" s="14"/>
      <c r="IH448" s="14"/>
      <c r="II448" s="14"/>
      <c r="IJ448" s="14"/>
      <c r="IK448" s="14"/>
      <c r="IL448" s="14"/>
      <c r="IM448" s="14"/>
      <c r="IN448" s="14"/>
      <c r="IO448" s="14"/>
      <c r="IP448" s="14"/>
      <c r="IQ448" s="14"/>
      <c r="IR448" s="14"/>
      <c r="IS448" s="14"/>
      <c r="IT448" s="14"/>
      <c r="IU448" s="14"/>
      <c r="IV448" s="14"/>
      <c r="IW448" s="14"/>
      <c r="IX448" s="14"/>
      <c r="IY448" s="14"/>
      <c r="IZ448" s="14"/>
      <c r="JA448" s="14"/>
      <c r="JB448" s="14"/>
      <c r="JC448" s="14"/>
      <c r="JD448" s="14"/>
      <c r="JE448" s="14"/>
      <c r="JF448" s="14"/>
      <c r="JG448" s="14"/>
      <c r="JH448" s="14"/>
      <c r="JI448" s="14"/>
      <c r="JJ448" s="14"/>
      <c r="JK448" s="14"/>
      <c r="JL448" s="14"/>
      <c r="JM448" s="14"/>
      <c r="JN448" s="14"/>
      <c r="JO448" s="14"/>
      <c r="JP448" s="14"/>
      <c r="JQ448" s="14"/>
      <c r="JR448" s="14"/>
      <c r="JS448" s="14"/>
      <c r="JT448" s="14"/>
      <c r="JU448" s="14"/>
      <c r="JV448" s="14"/>
      <c r="JW448" s="14"/>
      <c r="JX448" s="14"/>
      <c r="JY448" s="14"/>
      <c r="JZ448" s="14"/>
      <c r="KA448" s="14"/>
      <c r="KB448" s="14"/>
      <c r="KC448" s="14"/>
      <c r="KD448" s="14"/>
      <c r="KE448" s="14"/>
      <c r="KF448" s="14"/>
      <c r="KG448" s="14"/>
      <c r="KH448" s="14"/>
      <c r="KI448" s="14"/>
      <c r="KJ448" s="14"/>
      <c r="KK448" s="14"/>
      <c r="KL448" s="14"/>
      <c r="KM448" s="14"/>
      <c r="KN448" s="14"/>
      <c r="KO448" s="14"/>
      <c r="KP448" s="14"/>
      <c r="KQ448" s="14"/>
      <c r="KR448" s="14"/>
      <c r="KS448" s="14"/>
      <c r="KT448" s="14"/>
      <c r="KU448" s="14"/>
      <c r="KV448" s="14"/>
      <c r="KW448" s="14"/>
      <c r="KX448" s="14"/>
      <c r="KY448" s="14"/>
      <c r="KZ448" s="14"/>
      <c r="LA448" s="14"/>
      <c r="LB448" s="14"/>
      <c r="LC448" s="14"/>
      <c r="LD448" s="14"/>
      <c r="LE448" s="14"/>
      <c r="LF448" s="14"/>
      <c r="LG448" s="14"/>
      <c r="LH448" s="14"/>
      <c r="LI448" s="14"/>
      <c r="LJ448" s="14"/>
      <c r="LK448" s="14"/>
      <c r="LL448" s="14"/>
      <c r="LM448" s="14"/>
      <c r="LN448" s="14"/>
      <c r="LO448" s="14"/>
      <c r="LP448" s="14"/>
      <c r="LQ448" s="14"/>
      <c r="LR448" s="14"/>
      <c r="LS448" s="14"/>
      <c r="LT448" s="14"/>
      <c r="LU448" s="14"/>
      <c r="LV448" s="14"/>
      <c r="LW448" s="14"/>
      <c r="LX448" s="14"/>
      <c r="LY448" s="14"/>
      <c r="LZ448" s="14"/>
      <c r="MA448" s="14"/>
      <c r="MB448" s="14"/>
      <c r="MC448" s="14"/>
      <c r="MD448" s="14"/>
      <c r="ME448" s="14"/>
      <c r="MF448" s="14"/>
      <c r="MG448" s="14"/>
      <c r="MH448" s="14"/>
      <c r="MI448" s="14"/>
      <c r="MJ448" s="14"/>
      <c r="MK448" s="14"/>
      <c r="ML448" s="14"/>
      <c r="MM448" s="14"/>
      <c r="MN448" s="14"/>
      <c r="MO448" s="14"/>
      <c r="MP448" s="14"/>
      <c r="MQ448" s="14"/>
      <c r="MR448" s="14"/>
      <c r="MS448" s="14"/>
      <c r="MT448" s="14"/>
      <c r="MU448" s="14"/>
      <c r="MV448" s="14"/>
      <c r="MW448" s="14"/>
      <c r="MX448" s="14"/>
      <c r="MY448" s="14"/>
      <c r="MZ448" s="14"/>
      <c r="NA448" s="14"/>
      <c r="NB448" s="14"/>
      <c r="NC448" s="14"/>
      <c r="ND448" s="14"/>
      <c r="NE448" s="14"/>
      <c r="NF448" s="14"/>
      <c r="NG448" s="14"/>
      <c r="NH448" s="14"/>
      <c r="NI448" s="14"/>
      <c r="NJ448" s="14"/>
      <c r="NK448" s="14"/>
      <c r="NL448" s="14"/>
      <c r="NM448" s="14"/>
      <c r="NN448" s="14"/>
      <c r="NO448" s="14"/>
      <c r="NP448" s="14"/>
      <c r="NQ448" s="14"/>
      <c r="NR448" s="14"/>
      <c r="NS448" s="14"/>
      <c r="NT448" s="14"/>
      <c r="NU448" s="14"/>
      <c r="NV448" s="14"/>
      <c r="NW448" s="14"/>
      <c r="NX448" s="14"/>
      <c r="NY448" s="14"/>
      <c r="NZ448" s="14"/>
      <c r="OA448" s="14"/>
      <c r="OB448" s="14"/>
      <c r="OC448" s="14"/>
      <c r="OD448" s="14"/>
      <c r="OE448" s="14"/>
      <c r="OF448" s="14"/>
      <c r="OG448" s="14"/>
      <c r="OH448" s="14"/>
      <c r="OI448" s="14"/>
      <c r="OJ448" s="14"/>
      <c r="OK448" s="14"/>
      <c r="OL448" s="14"/>
      <c r="OM448" s="14"/>
      <c r="ON448" s="14"/>
      <c r="OO448" s="14"/>
      <c r="OP448" s="14"/>
      <c r="OQ448" s="14"/>
      <c r="OR448" s="14"/>
      <c r="OS448" s="14"/>
      <c r="OT448" s="14"/>
      <c r="OU448" s="14"/>
      <c r="OV448" s="14"/>
      <c r="OW448" s="14"/>
      <c r="OX448" s="14"/>
      <c r="OY448" s="14"/>
      <c r="OZ448" s="14"/>
      <c r="PA448" s="14"/>
      <c r="PB448" s="14"/>
      <c r="PC448" s="14"/>
      <c r="PD448" s="14"/>
      <c r="PE448" s="14"/>
      <c r="PF448" s="14"/>
      <c r="PG448" s="14"/>
      <c r="PH448" s="14"/>
      <c r="PI448" s="14"/>
      <c r="PJ448" s="14"/>
      <c r="PK448" s="14"/>
      <c r="PL448" s="14"/>
      <c r="PM448" s="14"/>
      <c r="PN448" s="14"/>
      <c r="PO448" s="14"/>
      <c r="PP448" s="14"/>
      <c r="PQ448" s="14"/>
      <c r="PR448" s="14"/>
      <c r="PS448" s="14"/>
      <c r="PT448" s="14"/>
      <c r="PU448" s="14"/>
      <c r="PV448" s="14"/>
      <c r="PW448" s="14"/>
      <c r="PX448" s="14"/>
      <c r="PY448" s="14"/>
      <c r="PZ448" s="14"/>
      <c r="QA448" s="14"/>
      <c r="QB448" s="14"/>
      <c r="QC448" s="14"/>
      <c r="QD448" s="14"/>
      <c r="QE448" s="14"/>
      <c r="QF448" s="14"/>
      <c r="QG448" s="14"/>
      <c r="QH448" s="14"/>
      <c r="QI448" s="14"/>
      <c r="QJ448" s="14"/>
      <c r="QK448" s="14"/>
      <c r="QL448" s="14"/>
      <c r="QM448" s="14"/>
      <c r="QN448" s="14"/>
      <c r="QO448" s="14"/>
      <c r="QP448" s="14"/>
      <c r="QQ448" s="14"/>
      <c r="QR448" s="14"/>
      <c r="QS448" s="14"/>
      <c r="QT448" s="14"/>
      <c r="QU448" s="14"/>
      <c r="QV448" s="14"/>
      <c r="QW448" s="14"/>
      <c r="QX448" s="14"/>
      <c r="QY448" s="14"/>
      <c r="QZ448" s="14"/>
      <c r="RA448" s="14"/>
      <c r="RB448" s="14"/>
      <c r="RC448" s="14"/>
      <c r="RD448" s="14"/>
      <c r="RE448" s="14"/>
      <c r="RF448" s="14"/>
      <c r="RG448" s="14"/>
      <c r="RH448" s="14"/>
      <c r="RI448" s="14"/>
      <c r="RJ448" s="14"/>
      <c r="RK448" s="14"/>
      <c r="RL448" s="14"/>
      <c r="RM448" s="14"/>
      <c r="RN448" s="14"/>
      <c r="RO448" s="14"/>
      <c r="RP448" s="14"/>
      <c r="RQ448" s="14"/>
      <c r="RR448" s="14"/>
      <c r="RS448" s="14"/>
      <c r="RT448" s="14"/>
      <c r="RU448" s="14"/>
      <c r="RV448" s="14"/>
      <c r="RW448" s="14"/>
      <c r="RX448" s="14"/>
      <c r="RY448" s="14"/>
      <c r="RZ448" s="14"/>
      <c r="SA448" s="14"/>
      <c r="SB448" s="14"/>
      <c r="SC448" s="14"/>
      <c r="SD448" s="14"/>
      <c r="SE448" s="14"/>
      <c r="SF448" s="14"/>
      <c r="SG448" s="14"/>
      <c r="SH448" s="14"/>
      <c r="SI448" s="14"/>
      <c r="SJ448" s="14"/>
      <c r="SK448" s="14"/>
      <c r="SL448" s="14"/>
      <c r="SM448" s="14"/>
      <c r="SN448" s="14"/>
      <c r="SO448" s="14"/>
      <c r="SP448" s="14"/>
      <c r="SQ448" s="14"/>
      <c r="SR448" s="14"/>
      <c r="SS448" s="14"/>
      <c r="ST448" s="14"/>
      <c r="SU448" s="14"/>
      <c r="SV448" s="14"/>
      <c r="SW448" s="14"/>
      <c r="SX448" s="14"/>
      <c r="SY448" s="14"/>
      <c r="SZ448" s="14"/>
      <c r="TA448" s="14"/>
      <c r="TB448" s="14"/>
      <c r="TC448" s="14"/>
      <c r="TD448" s="14"/>
      <c r="TE448" s="14"/>
      <c r="TF448" s="14"/>
      <c r="TG448" s="14"/>
      <c r="TH448" s="14"/>
      <c r="TI448" s="14"/>
      <c r="TJ448" s="14"/>
      <c r="TK448" s="14"/>
      <c r="TL448" s="14"/>
      <c r="TM448" s="14"/>
      <c r="TN448" s="14"/>
      <c r="TO448" s="14"/>
      <c r="TP448" s="14"/>
      <c r="TQ448" s="14"/>
      <c r="TR448" s="14"/>
      <c r="TS448" s="14"/>
      <c r="TT448" s="14"/>
      <c r="TU448" s="14"/>
      <c r="TV448" s="14"/>
      <c r="TW448" s="14"/>
      <c r="TX448" s="14"/>
      <c r="TY448" s="14"/>
      <c r="TZ448" s="14"/>
      <c r="UA448" s="14"/>
      <c r="UB448" s="14"/>
      <c r="UC448" s="14"/>
      <c r="UD448" s="14"/>
      <c r="UE448" s="14"/>
      <c r="UF448" s="14"/>
      <c r="UG448" s="14"/>
      <c r="UH448" s="14"/>
      <c r="UI448" s="14"/>
      <c r="UJ448" s="14"/>
      <c r="UK448" s="14"/>
      <c r="UL448" s="14"/>
      <c r="UM448" s="14"/>
      <c r="UN448" s="14"/>
      <c r="UO448" s="14"/>
      <c r="UP448" s="14"/>
      <c r="UQ448" s="14"/>
      <c r="UR448" s="14"/>
      <c r="US448" s="14"/>
      <c r="UT448" s="14"/>
      <c r="UU448" s="14"/>
      <c r="UV448" s="14"/>
      <c r="UW448" s="14"/>
      <c r="UX448" s="14"/>
      <c r="UY448" s="14"/>
      <c r="UZ448" s="14"/>
      <c r="VA448" s="14"/>
      <c r="VB448" s="14"/>
      <c r="VC448" s="14"/>
      <c r="VD448" s="14"/>
      <c r="VE448" s="14"/>
      <c r="VF448" s="14"/>
      <c r="VG448" s="14"/>
      <c r="VH448" s="14"/>
      <c r="VI448" s="14"/>
      <c r="VJ448" s="14"/>
      <c r="VK448" s="14"/>
      <c r="VL448" s="14"/>
      <c r="VM448" s="14"/>
      <c r="VN448" s="14"/>
      <c r="VO448" s="14"/>
      <c r="VP448" s="14"/>
      <c r="VQ448" s="14"/>
      <c r="VR448" s="14"/>
      <c r="VS448" s="14"/>
      <c r="VT448" s="14"/>
      <c r="VU448" s="14"/>
      <c r="VV448" s="14"/>
      <c r="VW448" s="14"/>
      <c r="VX448" s="14"/>
      <c r="VY448" s="14"/>
      <c r="VZ448" s="14"/>
      <c r="WA448" s="14"/>
      <c r="WB448" s="14"/>
      <c r="WC448" s="14"/>
      <c r="WD448" s="14"/>
      <c r="WE448" s="14"/>
      <c r="WF448" s="14"/>
      <c r="WG448" s="14"/>
      <c r="WH448" s="14"/>
      <c r="WI448" s="14"/>
      <c r="WJ448" s="14"/>
      <c r="WK448" s="14"/>
      <c r="WL448" s="14"/>
      <c r="WM448" s="14"/>
      <c r="WN448" s="14"/>
      <c r="WO448" s="14"/>
      <c r="WP448" s="14"/>
      <c r="WQ448" s="14"/>
      <c r="WR448" s="14"/>
      <c r="WS448" s="14"/>
      <c r="WT448" s="14"/>
      <c r="WU448" s="14"/>
      <c r="WV448" s="14"/>
      <c r="WW448" s="14"/>
      <c r="WX448" s="14"/>
      <c r="WY448" s="14"/>
      <c r="WZ448" s="14"/>
      <c r="XA448" s="14"/>
      <c r="XB448" s="14"/>
      <c r="XC448" s="14"/>
      <c r="XD448" s="14"/>
      <c r="XE448" s="14"/>
      <c r="XF448" s="14"/>
      <c r="XG448" s="14"/>
      <c r="XH448" s="14"/>
      <c r="XI448" s="14"/>
      <c r="XJ448" s="14"/>
      <c r="XK448" s="14"/>
      <c r="XL448" s="14"/>
      <c r="XM448" s="14"/>
      <c r="XN448" s="14"/>
      <c r="XO448" s="14"/>
      <c r="XP448" s="14"/>
      <c r="XQ448" s="14"/>
      <c r="XR448" s="14"/>
      <c r="XS448" s="14"/>
      <c r="XT448" s="14"/>
      <c r="XU448" s="14"/>
      <c r="XV448" s="14"/>
      <c r="XW448" s="14"/>
      <c r="XX448" s="14"/>
      <c r="XY448" s="14"/>
      <c r="XZ448" s="14"/>
      <c r="YA448" s="14"/>
      <c r="YB448" s="14"/>
      <c r="YC448" s="14"/>
      <c r="YD448" s="14"/>
      <c r="YE448" s="14"/>
      <c r="YF448" s="14"/>
      <c r="YG448" s="14"/>
      <c r="YH448" s="14"/>
      <c r="YI448" s="14"/>
      <c r="YJ448" s="14"/>
      <c r="YK448" s="14"/>
      <c r="YL448" s="14"/>
      <c r="YM448" s="14"/>
      <c r="YN448" s="14"/>
      <c r="YO448" s="14"/>
      <c r="YP448" s="14"/>
      <c r="YQ448" s="14"/>
      <c r="YR448" s="14"/>
      <c r="YS448" s="14"/>
      <c r="YT448" s="14"/>
      <c r="YU448" s="14"/>
      <c r="YV448" s="14"/>
      <c r="YW448" s="14"/>
      <c r="YX448" s="14"/>
      <c r="YY448" s="14"/>
      <c r="YZ448" s="14"/>
      <c r="ZA448" s="14"/>
      <c r="ZB448" s="14"/>
      <c r="ZC448" s="14"/>
      <c r="ZD448" s="14"/>
      <c r="ZE448" s="14"/>
      <c r="ZF448" s="14"/>
      <c r="ZG448" s="14"/>
      <c r="ZH448" s="14"/>
      <c r="ZI448" s="14"/>
      <c r="ZJ448" s="14"/>
      <c r="ZK448" s="14"/>
      <c r="ZL448" s="14"/>
      <c r="ZM448" s="14"/>
      <c r="ZN448" s="14"/>
      <c r="ZO448" s="14"/>
      <c r="ZP448" s="14"/>
      <c r="ZQ448" s="14"/>
      <c r="ZR448" s="14"/>
      <c r="ZS448" s="14"/>
      <c r="ZT448" s="14"/>
      <c r="ZU448" s="14"/>
      <c r="ZV448" s="14"/>
      <c r="ZW448" s="14"/>
      <c r="ZX448" s="14"/>
      <c r="ZY448" s="14"/>
      <c r="ZZ448" s="14"/>
      <c r="AAA448" s="14"/>
      <c r="AAB448" s="14"/>
      <c r="AAC448" s="14"/>
      <c r="AAD448" s="14"/>
      <c r="AAE448" s="14"/>
      <c r="AAF448" s="14"/>
      <c r="AAG448" s="14"/>
      <c r="AAH448" s="14"/>
      <c r="AAI448" s="14"/>
      <c r="AAJ448" s="14"/>
      <c r="AAK448" s="14"/>
      <c r="AAL448" s="14"/>
      <c r="AAM448" s="14"/>
      <c r="AAN448" s="14"/>
      <c r="AAO448" s="14"/>
      <c r="AAP448" s="14"/>
      <c r="AAQ448" s="14"/>
      <c r="AAR448" s="14"/>
      <c r="AAS448" s="14"/>
      <c r="AAT448" s="14"/>
      <c r="AAU448" s="14"/>
      <c r="AAV448" s="14"/>
      <c r="AAW448" s="14"/>
      <c r="AAX448" s="14"/>
      <c r="AAY448" s="14"/>
      <c r="AAZ448" s="14"/>
      <c r="ABA448" s="14"/>
      <c r="ABB448" s="14"/>
      <c r="ABC448" s="14"/>
      <c r="ABD448" s="14"/>
      <c r="ABE448" s="14"/>
      <c r="ABF448" s="14"/>
      <c r="ABG448" s="14"/>
      <c r="ABH448" s="14"/>
      <c r="ABI448" s="14"/>
      <c r="ABJ448" s="14"/>
      <c r="ABK448" s="14"/>
      <c r="ABL448" s="14"/>
      <c r="ABM448" s="14"/>
      <c r="ABN448" s="14"/>
      <c r="ABO448" s="14"/>
      <c r="ABP448" s="14"/>
      <c r="ABQ448" s="14"/>
      <c r="ABR448" s="14"/>
      <c r="ABS448" s="14"/>
      <c r="ABT448" s="14"/>
      <c r="ABU448" s="14"/>
      <c r="ABV448" s="14"/>
      <c r="ABW448" s="14"/>
      <c r="ABX448" s="14"/>
      <c r="ABY448" s="14"/>
      <c r="ABZ448" s="14"/>
      <c r="ACA448" s="14"/>
      <c r="ACB448" s="14"/>
      <c r="ACC448" s="14"/>
      <c r="ACD448" s="14"/>
      <c r="ACE448" s="14"/>
      <c r="ACF448" s="14"/>
      <c r="ACG448" s="14"/>
      <c r="ACH448" s="14"/>
      <c r="ACI448" s="14"/>
      <c r="ACJ448" s="14"/>
      <c r="ACK448" s="14"/>
      <c r="ACL448" s="14"/>
      <c r="ACM448" s="14"/>
      <c r="ACN448" s="14"/>
      <c r="ACO448" s="14"/>
      <c r="ACP448" s="14"/>
      <c r="ACQ448" s="14"/>
      <c r="ACR448" s="14"/>
      <c r="ACS448" s="14"/>
      <c r="ACT448" s="14"/>
      <c r="ACU448" s="14"/>
      <c r="ACV448" s="14"/>
      <c r="ACW448" s="14"/>
      <c r="ACX448" s="14"/>
      <c r="ACY448" s="14"/>
      <c r="ACZ448" s="14"/>
      <c r="ADA448" s="14"/>
      <c r="ADB448" s="14"/>
      <c r="ADC448" s="14"/>
      <c r="ADD448" s="14"/>
      <c r="ADE448" s="14"/>
      <c r="ADF448" s="14"/>
      <c r="ADG448" s="14"/>
      <c r="ADH448" s="14"/>
      <c r="ADI448" s="14"/>
      <c r="ADJ448" s="14"/>
      <c r="ADK448" s="14"/>
      <c r="ADL448" s="14"/>
      <c r="ADM448" s="14"/>
      <c r="ADN448" s="14"/>
      <c r="ADO448" s="14"/>
      <c r="ADP448" s="14"/>
      <c r="ADQ448" s="14"/>
      <c r="ADR448" s="14"/>
      <c r="ADS448" s="14"/>
      <c r="ADT448" s="14"/>
      <c r="ADU448" s="14"/>
      <c r="ADV448" s="14"/>
      <c r="ADW448" s="14"/>
      <c r="ADX448" s="14"/>
      <c r="ADY448" s="14"/>
      <c r="ADZ448" s="14"/>
      <c r="AEA448" s="14"/>
      <c r="AEB448" s="14"/>
      <c r="AEC448" s="14"/>
      <c r="AED448" s="14"/>
      <c r="AEE448" s="14"/>
      <c r="AEF448" s="14"/>
      <c r="AEG448" s="14"/>
      <c r="AEH448" s="14"/>
      <c r="AEI448" s="14"/>
      <c r="AEJ448" s="14"/>
      <c r="AEK448" s="14"/>
      <c r="AEL448" s="14"/>
      <c r="AEM448" s="14"/>
      <c r="AEN448" s="14"/>
      <c r="AEO448" s="14"/>
      <c r="AEP448" s="14"/>
      <c r="AEQ448" s="14"/>
      <c r="AER448" s="14"/>
      <c r="AES448" s="14"/>
      <c r="AET448" s="14"/>
      <c r="AEU448" s="14"/>
      <c r="AEV448" s="14"/>
      <c r="AEW448" s="14"/>
      <c r="AEX448" s="14"/>
      <c r="AEY448" s="14"/>
      <c r="AEZ448" s="14"/>
      <c r="AFA448" s="14"/>
      <c r="AFB448" s="14"/>
      <c r="AFC448" s="14"/>
      <c r="AFD448" s="14"/>
      <c r="AFE448" s="14"/>
      <c r="AFF448" s="14"/>
      <c r="AFG448" s="14"/>
      <c r="AFH448" s="14"/>
      <c r="AFI448" s="14"/>
      <c r="AFJ448" s="14"/>
      <c r="AFK448" s="14"/>
      <c r="AFL448" s="14"/>
      <c r="AFM448" s="14"/>
      <c r="AFN448" s="14"/>
      <c r="AFO448" s="14"/>
      <c r="AFP448" s="14"/>
      <c r="AFQ448" s="14"/>
      <c r="AFR448" s="14"/>
      <c r="AFS448" s="14"/>
      <c r="AFT448" s="14"/>
      <c r="AFU448" s="14"/>
      <c r="AFV448" s="14"/>
      <c r="AFW448" s="14"/>
      <c r="AFX448" s="14"/>
      <c r="AFY448" s="14"/>
      <c r="AFZ448" s="14"/>
      <c r="AGA448" s="14"/>
      <c r="AGB448" s="14"/>
      <c r="AGC448" s="14"/>
      <c r="AGD448" s="14"/>
      <c r="AGE448" s="14"/>
      <c r="AGF448" s="14"/>
      <c r="AGG448" s="14"/>
      <c r="AGH448" s="14"/>
      <c r="AGI448" s="14"/>
      <c r="AGJ448" s="14"/>
      <c r="AGK448" s="14"/>
      <c r="AGL448" s="14"/>
      <c r="AGM448" s="14"/>
      <c r="AGN448" s="14"/>
      <c r="AGO448" s="14"/>
      <c r="AGP448" s="14"/>
      <c r="AGQ448" s="14"/>
      <c r="AGR448" s="14"/>
      <c r="AGS448" s="14"/>
      <c r="AGT448" s="14"/>
      <c r="AGU448" s="14"/>
      <c r="AGV448" s="14"/>
      <c r="AGW448" s="14"/>
      <c r="AGX448" s="14"/>
      <c r="AGY448" s="14"/>
      <c r="AGZ448" s="14"/>
      <c r="AHA448" s="14"/>
      <c r="AHB448" s="14"/>
      <c r="AHC448" s="14"/>
      <c r="AHD448" s="14"/>
      <c r="AHE448" s="14"/>
      <c r="AHF448" s="14"/>
      <c r="AHG448" s="14"/>
      <c r="AHH448" s="14"/>
      <c r="AHI448" s="14"/>
      <c r="AHJ448" s="14"/>
      <c r="AHK448" s="14"/>
      <c r="AHL448" s="14"/>
      <c r="AHM448" s="14"/>
      <c r="AHN448" s="14"/>
      <c r="AHO448" s="14"/>
      <c r="AHP448" s="14"/>
      <c r="AHQ448" s="14"/>
      <c r="AHR448" s="14"/>
      <c r="AHS448" s="14"/>
      <c r="AHT448" s="14"/>
      <c r="AHU448" s="14"/>
      <c r="AHV448" s="14"/>
      <c r="AHW448" s="14"/>
      <c r="AHX448" s="14"/>
      <c r="AHY448" s="14"/>
      <c r="AHZ448" s="14"/>
      <c r="AIA448" s="14"/>
      <c r="AIB448" s="14"/>
      <c r="AIC448" s="14"/>
      <c r="AID448" s="14"/>
      <c r="AIE448" s="14"/>
      <c r="AIF448" s="14"/>
      <c r="AIG448" s="14"/>
      <c r="AIH448" s="14"/>
      <c r="AII448" s="14"/>
      <c r="AIJ448" s="14"/>
      <c r="AIK448" s="14"/>
      <c r="AIL448" s="14"/>
      <c r="AIM448" s="14"/>
      <c r="AIN448" s="14"/>
      <c r="AIO448" s="14"/>
      <c r="AIP448" s="14"/>
      <c r="AIQ448" s="14"/>
      <c r="AIR448" s="14"/>
      <c r="AIS448" s="14"/>
      <c r="AIT448" s="14"/>
      <c r="AIU448" s="14"/>
      <c r="AIV448" s="14"/>
      <c r="AIW448" s="14"/>
      <c r="AIX448" s="14"/>
      <c r="AIY448" s="14"/>
      <c r="AIZ448" s="14"/>
      <c r="AJA448" s="14"/>
      <c r="AJB448" s="14"/>
      <c r="AJC448" s="14"/>
      <c r="AJD448" s="14"/>
      <c r="AJE448" s="14"/>
      <c r="AJF448" s="14"/>
      <c r="AJG448" s="14"/>
      <c r="AJH448" s="14"/>
      <c r="AJI448" s="14"/>
      <c r="AJJ448" s="14"/>
      <c r="AJK448" s="14"/>
      <c r="AJL448" s="14"/>
      <c r="AJM448" s="14"/>
      <c r="AJN448" s="14"/>
      <c r="AJO448" s="14"/>
    </row>
    <row r="449" spans="1:971" x14ac:dyDescent="0.25">
      <c r="A449" s="29"/>
      <c r="B449" s="29"/>
      <c r="C449" s="29"/>
      <c r="D449" s="30"/>
      <c r="E449" s="30"/>
      <c r="F449" s="30"/>
      <c r="G449" s="30"/>
      <c r="H449" s="30"/>
      <c r="I449" s="31"/>
      <c r="J449" s="32"/>
      <c r="K449" s="43"/>
      <c r="L449" s="43"/>
      <c r="M449" s="4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  <c r="BO449" s="33"/>
      <c r="BP449" s="33"/>
      <c r="BQ449" s="33"/>
      <c r="BR449" s="33"/>
      <c r="BS449" s="33"/>
      <c r="BT449" s="33"/>
      <c r="BU449" s="33"/>
      <c r="BV449" s="33"/>
      <c r="BW449" s="33"/>
      <c r="BX449" s="33"/>
      <c r="BY449" s="33"/>
      <c r="BZ449" s="33"/>
      <c r="CA449" s="33"/>
      <c r="CB449" s="33"/>
      <c r="CC449" s="33"/>
      <c r="CD449" s="33"/>
      <c r="CE449" s="33"/>
      <c r="CF449" s="33"/>
      <c r="CG449" s="33"/>
      <c r="CH449" s="33"/>
      <c r="CI449" s="33"/>
      <c r="CJ449" s="33"/>
      <c r="CK449" s="33"/>
      <c r="CL449" s="33"/>
      <c r="CM449" s="33"/>
      <c r="CN449" s="33"/>
      <c r="CO449" s="33"/>
      <c r="CP449" s="33"/>
      <c r="CQ449" s="33"/>
      <c r="CR449" s="33"/>
      <c r="CS449" s="33"/>
      <c r="CT449" s="33"/>
      <c r="CU449" s="33"/>
      <c r="CV449" s="33"/>
      <c r="CW449" s="33"/>
      <c r="CX449" s="33"/>
      <c r="CY449" s="33"/>
      <c r="CZ449" s="33"/>
      <c r="DA449" s="33"/>
      <c r="DB449" s="33"/>
      <c r="DC449" s="33"/>
      <c r="DD449" s="33"/>
      <c r="DE449" s="33"/>
      <c r="DF449" s="33"/>
      <c r="DG449" s="33"/>
      <c r="DH449" s="33"/>
      <c r="DI449" s="33"/>
      <c r="DJ449" s="33"/>
      <c r="DK449" s="33"/>
      <c r="DL449" s="33"/>
      <c r="DM449" s="33"/>
      <c r="DN449" s="33"/>
      <c r="DO449" s="33"/>
      <c r="DP449" s="33"/>
      <c r="DQ449" s="33"/>
      <c r="DR449" s="33"/>
      <c r="DS449" s="33"/>
      <c r="DT449" s="33"/>
      <c r="DU449" s="33"/>
      <c r="DV449" s="33"/>
      <c r="DW449" s="33"/>
      <c r="DX449" s="33"/>
      <c r="DY449" s="33"/>
      <c r="DZ449" s="33"/>
      <c r="EA449" s="33"/>
      <c r="EB449" s="33"/>
      <c r="EC449" s="33"/>
      <c r="ED449" s="33"/>
      <c r="EE449" s="33"/>
      <c r="EF449" s="33"/>
      <c r="EG449" s="33"/>
      <c r="EH449" s="33"/>
      <c r="EI449" s="33"/>
      <c r="EJ449" s="33"/>
      <c r="EK449" s="33"/>
      <c r="EL449" s="33"/>
      <c r="EM449" s="33"/>
      <c r="EN449" s="33"/>
      <c r="EO449" s="33"/>
      <c r="EP449" s="33"/>
      <c r="EQ449" s="33"/>
      <c r="ER449" s="33"/>
      <c r="ES449" s="33"/>
      <c r="ET449" s="33"/>
      <c r="EU449" s="33"/>
      <c r="EV449" s="33"/>
      <c r="EW449" s="33"/>
      <c r="EX449" s="33"/>
      <c r="EY449" s="33"/>
      <c r="EZ449" s="33"/>
      <c r="FA449" s="33"/>
      <c r="FB449" s="33"/>
      <c r="FC449" s="33"/>
      <c r="FD449" s="33"/>
      <c r="FE449" s="33"/>
      <c r="FF449" s="33"/>
      <c r="FG449" s="33"/>
      <c r="FH449" s="33"/>
      <c r="FI449" s="33"/>
      <c r="FJ449" s="33"/>
      <c r="FK449" s="33"/>
      <c r="FL449" s="33"/>
      <c r="FM449" s="33"/>
      <c r="FN449" s="33"/>
      <c r="FO449" s="33"/>
      <c r="FP449" s="33"/>
      <c r="FQ449" s="33"/>
      <c r="FR449" s="33"/>
      <c r="FS449" s="33"/>
      <c r="FT449" s="33"/>
      <c r="FU449" s="33"/>
      <c r="FV449" s="33"/>
      <c r="FW449" s="33"/>
      <c r="FX449" s="33"/>
      <c r="FY449" s="33"/>
      <c r="FZ449" s="33"/>
      <c r="GA449" s="33"/>
      <c r="GB449" s="33"/>
      <c r="GC449" s="33"/>
      <c r="GD449" s="33"/>
      <c r="GE449" s="33"/>
      <c r="GF449" s="33"/>
      <c r="GG449" s="33"/>
      <c r="GH449" s="33"/>
      <c r="GI449" s="33"/>
      <c r="GJ449" s="33"/>
      <c r="GK449" s="33"/>
      <c r="GL449" s="33"/>
      <c r="GM449" s="33"/>
      <c r="GN449" s="33"/>
      <c r="GO449" s="33"/>
      <c r="GP449" s="33"/>
      <c r="GQ449" s="33"/>
      <c r="GR449" s="33"/>
      <c r="GS449" s="33"/>
      <c r="GT449" s="33"/>
      <c r="GU449" s="33"/>
      <c r="GV449" s="33"/>
      <c r="GW449" s="33"/>
      <c r="GX449" s="33"/>
      <c r="GY449" s="33"/>
      <c r="GZ449" s="33"/>
      <c r="HA449" s="33"/>
      <c r="HB449" s="33"/>
      <c r="HC449" s="33"/>
      <c r="HD449" s="33"/>
      <c r="HE449" s="33"/>
      <c r="HF449" s="33"/>
      <c r="HG449" s="33"/>
      <c r="HH449" s="33"/>
      <c r="HI449" s="33"/>
      <c r="HJ449" s="33"/>
      <c r="HK449" s="33"/>
      <c r="HL449" s="33"/>
      <c r="HM449" s="33"/>
      <c r="HN449" s="33"/>
      <c r="HO449" s="33"/>
      <c r="HP449" s="33"/>
      <c r="HQ449" s="33"/>
      <c r="HR449" s="33"/>
      <c r="HS449" s="33"/>
      <c r="HT449" s="33"/>
      <c r="HU449" s="33"/>
      <c r="HV449" s="33"/>
      <c r="HW449" s="33"/>
      <c r="HX449" s="33"/>
      <c r="HY449" s="33"/>
      <c r="HZ449" s="33"/>
      <c r="IA449" s="33"/>
      <c r="IB449" s="33"/>
      <c r="IC449" s="33"/>
      <c r="ID449" s="33"/>
      <c r="IE449" s="33"/>
      <c r="IF449" s="33"/>
      <c r="IG449" s="33"/>
      <c r="IH449" s="33"/>
      <c r="II449" s="33"/>
      <c r="IJ449" s="33"/>
      <c r="IK449" s="33"/>
      <c r="IL449" s="33"/>
      <c r="IM449" s="33"/>
      <c r="IN449" s="33"/>
      <c r="IO449" s="33"/>
      <c r="IP449" s="33"/>
      <c r="IQ449" s="33"/>
      <c r="IR449" s="33"/>
      <c r="IS449" s="33"/>
      <c r="IT449" s="33"/>
      <c r="IU449" s="33"/>
      <c r="IV449" s="33"/>
      <c r="IW449" s="33"/>
      <c r="IX449" s="33"/>
      <c r="IY449" s="33"/>
      <c r="IZ449" s="33"/>
      <c r="JA449" s="33"/>
      <c r="JB449" s="33"/>
      <c r="JC449" s="33"/>
      <c r="JD449" s="33"/>
      <c r="JE449" s="33"/>
      <c r="JF449" s="33"/>
      <c r="JG449" s="33"/>
      <c r="JH449" s="33"/>
      <c r="JI449" s="33"/>
      <c r="JJ449" s="33"/>
      <c r="JK449" s="33"/>
      <c r="JL449" s="33"/>
      <c r="JM449" s="33"/>
      <c r="JN449" s="33"/>
      <c r="JO449" s="33"/>
      <c r="JP449" s="33"/>
      <c r="JQ449" s="33"/>
      <c r="JR449" s="33"/>
      <c r="JS449" s="33"/>
      <c r="JT449" s="33"/>
      <c r="JU449" s="33"/>
      <c r="JV449" s="33"/>
      <c r="JW449" s="33"/>
      <c r="JX449" s="33"/>
      <c r="JY449" s="33"/>
      <c r="JZ449" s="33"/>
      <c r="KA449" s="33"/>
      <c r="KB449" s="33"/>
      <c r="KC449" s="33"/>
      <c r="KD449" s="33"/>
      <c r="KE449" s="33"/>
      <c r="KF449" s="33"/>
      <c r="KG449" s="33"/>
      <c r="KH449" s="33"/>
      <c r="KI449" s="33"/>
      <c r="KJ449" s="33"/>
      <c r="KK449" s="33"/>
      <c r="KL449" s="33"/>
      <c r="KM449" s="33"/>
      <c r="KN449" s="33"/>
      <c r="KO449" s="33"/>
      <c r="KP449" s="33"/>
      <c r="KQ449" s="33"/>
      <c r="KR449" s="33"/>
      <c r="KS449" s="33"/>
      <c r="KT449" s="33"/>
      <c r="KU449" s="33"/>
      <c r="KV449" s="33"/>
      <c r="KW449" s="33"/>
      <c r="KX449" s="33"/>
      <c r="KY449" s="33"/>
      <c r="KZ449" s="33"/>
      <c r="LA449" s="33"/>
      <c r="LB449" s="33"/>
      <c r="LC449" s="33"/>
      <c r="LD449" s="33"/>
      <c r="LE449" s="33"/>
      <c r="LF449" s="33"/>
      <c r="LG449" s="33"/>
      <c r="LH449" s="33"/>
      <c r="LI449" s="33"/>
      <c r="LJ449" s="33"/>
      <c r="LK449" s="33"/>
      <c r="LL449" s="33"/>
      <c r="LM449" s="33"/>
      <c r="LN449" s="33"/>
      <c r="LO449" s="33"/>
      <c r="LP449" s="33"/>
      <c r="LQ449" s="33"/>
      <c r="LR449" s="33"/>
      <c r="LS449" s="33"/>
      <c r="LT449" s="33"/>
      <c r="LU449" s="33"/>
      <c r="LV449" s="33"/>
      <c r="LW449" s="33"/>
      <c r="LX449" s="33"/>
      <c r="LY449" s="33"/>
      <c r="LZ449" s="33"/>
      <c r="MA449" s="33"/>
      <c r="MB449" s="33"/>
      <c r="MC449" s="33"/>
      <c r="MD449" s="33"/>
      <c r="ME449" s="33"/>
      <c r="MF449" s="33"/>
      <c r="MG449" s="33"/>
      <c r="MH449" s="33"/>
      <c r="MI449" s="33"/>
      <c r="MJ449" s="33"/>
      <c r="MK449" s="33"/>
      <c r="ML449" s="33"/>
      <c r="MM449" s="33"/>
      <c r="MN449" s="33"/>
      <c r="MO449" s="33"/>
      <c r="MP449" s="33"/>
      <c r="MQ449" s="33"/>
      <c r="MR449" s="33"/>
      <c r="MS449" s="33"/>
      <c r="MT449" s="33"/>
      <c r="MU449" s="33"/>
      <c r="MV449" s="33"/>
      <c r="MW449" s="33"/>
      <c r="MX449" s="33"/>
      <c r="MY449" s="33"/>
      <c r="MZ449" s="33"/>
      <c r="NA449" s="33"/>
      <c r="NB449" s="33"/>
      <c r="NC449" s="33"/>
      <c r="ND449" s="33"/>
      <c r="NE449" s="33"/>
      <c r="NF449" s="33"/>
      <c r="NG449" s="33"/>
      <c r="NH449" s="33"/>
      <c r="NI449" s="33"/>
      <c r="NJ449" s="33"/>
      <c r="NK449" s="33"/>
      <c r="NL449" s="33"/>
      <c r="NM449" s="33"/>
      <c r="NN449" s="33"/>
      <c r="NO449" s="33"/>
      <c r="NP449" s="33"/>
      <c r="NQ449" s="33"/>
      <c r="NR449" s="33"/>
      <c r="NS449" s="33"/>
      <c r="NT449" s="33"/>
      <c r="NU449" s="33"/>
      <c r="NV449" s="33"/>
      <c r="NW449" s="33"/>
      <c r="NX449" s="33"/>
      <c r="NY449" s="33"/>
      <c r="NZ449" s="33"/>
      <c r="OA449" s="33"/>
      <c r="OB449" s="33"/>
      <c r="OC449" s="33"/>
      <c r="OD449" s="33"/>
      <c r="OE449" s="33"/>
      <c r="OF449" s="33"/>
      <c r="OG449" s="33"/>
      <c r="OH449" s="33"/>
      <c r="OI449" s="33"/>
      <c r="OJ449" s="33"/>
      <c r="OK449" s="33"/>
      <c r="OL449" s="33"/>
      <c r="OM449" s="33"/>
      <c r="ON449" s="33"/>
      <c r="OO449" s="33"/>
      <c r="OP449" s="33"/>
      <c r="OQ449" s="33"/>
      <c r="OR449" s="33"/>
      <c r="OS449" s="33"/>
      <c r="OT449" s="33"/>
      <c r="OU449" s="33"/>
      <c r="OV449" s="33"/>
      <c r="OW449" s="33"/>
      <c r="OX449" s="33"/>
      <c r="OY449" s="33"/>
      <c r="OZ449" s="33"/>
      <c r="PA449" s="33"/>
      <c r="PB449" s="33"/>
      <c r="PC449" s="33"/>
      <c r="PD449" s="33"/>
      <c r="PE449" s="33"/>
      <c r="PF449" s="33"/>
      <c r="PG449" s="33"/>
      <c r="PH449" s="33"/>
      <c r="PI449" s="33"/>
      <c r="PJ449" s="33"/>
      <c r="PK449" s="33"/>
      <c r="PL449" s="33"/>
      <c r="PM449" s="33"/>
      <c r="PN449" s="33"/>
      <c r="PO449" s="33"/>
      <c r="PP449" s="33"/>
      <c r="PQ449" s="33"/>
      <c r="PR449" s="33"/>
      <c r="PS449" s="33"/>
      <c r="PT449" s="33"/>
      <c r="PU449" s="33"/>
      <c r="PV449" s="33"/>
      <c r="PW449" s="33"/>
      <c r="PX449" s="33"/>
      <c r="PY449" s="33"/>
      <c r="PZ449" s="33"/>
      <c r="QA449" s="33"/>
      <c r="QB449" s="33"/>
      <c r="QC449" s="33"/>
      <c r="QD449" s="33"/>
      <c r="QE449" s="33"/>
      <c r="QF449" s="33"/>
      <c r="QG449" s="33"/>
      <c r="QH449" s="33"/>
      <c r="QI449" s="33"/>
      <c r="QJ449" s="33"/>
      <c r="QK449" s="33"/>
      <c r="QL449" s="33"/>
      <c r="QM449" s="33"/>
      <c r="QN449" s="33"/>
      <c r="QO449" s="33"/>
      <c r="QP449" s="33"/>
      <c r="QQ449" s="33"/>
      <c r="QR449" s="33"/>
      <c r="QS449" s="33"/>
      <c r="QT449" s="33"/>
      <c r="QU449" s="33"/>
      <c r="QV449" s="33"/>
      <c r="QW449" s="33"/>
      <c r="QX449" s="33"/>
      <c r="QY449" s="33"/>
      <c r="QZ449" s="33"/>
      <c r="RA449" s="33"/>
      <c r="RB449" s="33"/>
      <c r="RC449" s="33"/>
      <c r="RD449" s="33"/>
      <c r="RE449" s="33"/>
      <c r="RF449" s="33"/>
      <c r="RG449" s="33"/>
      <c r="RH449" s="33"/>
      <c r="RI449" s="33"/>
      <c r="RJ449" s="33"/>
      <c r="RK449" s="33"/>
      <c r="RL449" s="33"/>
      <c r="RM449" s="33"/>
      <c r="RN449" s="33"/>
      <c r="RO449" s="33"/>
      <c r="RP449" s="33"/>
      <c r="RQ449" s="33"/>
      <c r="RR449" s="33"/>
      <c r="RS449" s="33"/>
      <c r="RT449" s="33"/>
      <c r="RU449" s="33"/>
      <c r="RV449" s="33"/>
      <c r="RW449" s="33"/>
      <c r="RX449" s="33"/>
      <c r="RY449" s="33"/>
      <c r="RZ449" s="33"/>
      <c r="SA449" s="33"/>
      <c r="SB449" s="33"/>
      <c r="SC449" s="33"/>
      <c r="SD449" s="33"/>
      <c r="SE449" s="33"/>
      <c r="SF449" s="33"/>
      <c r="SG449" s="33"/>
      <c r="SH449" s="33"/>
      <c r="SI449" s="33"/>
      <c r="SJ449" s="33"/>
      <c r="SK449" s="33"/>
      <c r="SL449" s="33"/>
      <c r="SM449" s="33"/>
      <c r="SN449" s="33"/>
      <c r="SO449" s="33"/>
      <c r="SP449" s="33"/>
      <c r="SQ449" s="33"/>
      <c r="SR449" s="33"/>
      <c r="SS449" s="33"/>
      <c r="ST449" s="33"/>
      <c r="SU449" s="33"/>
      <c r="SV449" s="33"/>
      <c r="SW449" s="33"/>
      <c r="SX449" s="33"/>
      <c r="SY449" s="33"/>
      <c r="SZ449" s="33"/>
      <c r="TA449" s="33"/>
      <c r="TB449" s="33"/>
      <c r="TC449" s="33"/>
      <c r="TD449" s="33"/>
      <c r="TE449" s="33"/>
      <c r="TF449" s="33"/>
      <c r="TG449" s="33"/>
      <c r="TH449" s="33"/>
      <c r="TI449" s="33"/>
      <c r="TJ449" s="33"/>
      <c r="TK449" s="33"/>
      <c r="TL449" s="33"/>
      <c r="TM449" s="33"/>
      <c r="TN449" s="33"/>
      <c r="TO449" s="33"/>
      <c r="TP449" s="33"/>
      <c r="TQ449" s="33"/>
      <c r="TR449" s="33"/>
      <c r="TS449" s="33"/>
      <c r="TT449" s="33"/>
      <c r="TU449" s="33"/>
      <c r="TV449" s="33"/>
      <c r="TW449" s="33"/>
      <c r="TX449" s="33"/>
      <c r="TY449" s="33"/>
      <c r="TZ449" s="33"/>
      <c r="UA449" s="33"/>
      <c r="UB449" s="33"/>
      <c r="UC449" s="33"/>
      <c r="UD449" s="33"/>
      <c r="UE449" s="33"/>
      <c r="UF449" s="33"/>
      <c r="UG449" s="33"/>
      <c r="UH449" s="33"/>
      <c r="UI449" s="33"/>
      <c r="UJ449" s="33"/>
      <c r="UK449" s="33"/>
      <c r="UL449" s="33"/>
      <c r="UM449" s="33"/>
      <c r="UN449" s="33"/>
      <c r="UO449" s="33"/>
      <c r="UP449" s="33"/>
      <c r="UQ449" s="33"/>
      <c r="UR449" s="33"/>
      <c r="US449" s="33"/>
      <c r="UT449" s="33"/>
      <c r="UU449" s="33"/>
      <c r="UV449" s="33"/>
      <c r="UW449" s="33"/>
      <c r="UX449" s="33"/>
      <c r="UY449" s="33"/>
      <c r="UZ449" s="33"/>
      <c r="VA449" s="33"/>
      <c r="VB449" s="33"/>
      <c r="VC449" s="33"/>
      <c r="VD449" s="33"/>
      <c r="VE449" s="33"/>
      <c r="VF449" s="33"/>
      <c r="VG449" s="33"/>
      <c r="VH449" s="33"/>
      <c r="VI449" s="33"/>
      <c r="VJ449" s="33"/>
      <c r="VK449" s="33"/>
      <c r="VL449" s="33"/>
      <c r="VM449" s="33"/>
      <c r="VN449" s="33"/>
      <c r="VO449" s="33"/>
      <c r="VP449" s="33"/>
      <c r="VQ449" s="33"/>
      <c r="VR449" s="33"/>
      <c r="VS449" s="33"/>
      <c r="VT449" s="33"/>
      <c r="VU449" s="33"/>
      <c r="VV449" s="33"/>
      <c r="VW449" s="33"/>
      <c r="VX449" s="33"/>
      <c r="VY449" s="33"/>
      <c r="VZ449" s="33"/>
      <c r="WA449" s="33"/>
      <c r="WB449" s="33"/>
      <c r="WC449" s="33"/>
      <c r="WD449" s="33"/>
      <c r="WE449" s="33"/>
      <c r="WF449" s="33"/>
      <c r="WG449" s="33"/>
      <c r="WH449" s="33"/>
      <c r="WI449" s="33"/>
      <c r="WJ449" s="33"/>
      <c r="WK449" s="33"/>
      <c r="WL449" s="33"/>
      <c r="WM449" s="33"/>
      <c r="WN449" s="33"/>
      <c r="WO449" s="33"/>
      <c r="WP449" s="33"/>
      <c r="WQ449" s="33"/>
      <c r="WR449" s="33"/>
      <c r="WS449" s="33"/>
      <c r="WT449" s="33"/>
      <c r="WU449" s="33"/>
      <c r="WV449" s="33"/>
      <c r="WW449" s="33"/>
      <c r="WX449" s="33"/>
      <c r="WY449" s="33"/>
      <c r="WZ449" s="33"/>
      <c r="XA449" s="33"/>
      <c r="XB449" s="33"/>
      <c r="XC449" s="33"/>
      <c r="XD449" s="33"/>
      <c r="XE449" s="33"/>
      <c r="XF449" s="33"/>
      <c r="XG449" s="33"/>
      <c r="XH449" s="33"/>
      <c r="XI449" s="33"/>
      <c r="XJ449" s="33"/>
      <c r="XK449" s="33"/>
      <c r="XL449" s="33"/>
      <c r="XM449" s="33"/>
      <c r="XN449" s="33"/>
      <c r="XO449" s="33"/>
      <c r="XP449" s="33"/>
      <c r="XQ449" s="33"/>
      <c r="XR449" s="33"/>
      <c r="XS449" s="33"/>
      <c r="XT449" s="33"/>
      <c r="XU449" s="33"/>
      <c r="XV449" s="33"/>
      <c r="XW449" s="33"/>
      <c r="XX449" s="33"/>
      <c r="XY449" s="33"/>
      <c r="XZ449" s="33"/>
      <c r="YA449" s="33"/>
      <c r="YB449" s="33"/>
      <c r="YC449" s="33"/>
      <c r="YD449" s="33"/>
      <c r="YE449" s="33"/>
      <c r="YF449" s="33"/>
      <c r="YG449" s="33"/>
      <c r="YH449" s="33"/>
      <c r="YI449" s="33"/>
      <c r="YJ449" s="33"/>
      <c r="YK449" s="33"/>
      <c r="YL449" s="33"/>
      <c r="YM449" s="33"/>
      <c r="YN449" s="33"/>
      <c r="YO449" s="33"/>
      <c r="YP449" s="33"/>
      <c r="YQ449" s="33"/>
      <c r="YR449" s="33"/>
      <c r="YS449" s="33"/>
      <c r="YT449" s="33"/>
      <c r="YU449" s="33"/>
      <c r="YV449" s="33"/>
      <c r="YW449" s="33"/>
      <c r="YX449" s="33"/>
      <c r="YY449" s="33"/>
      <c r="YZ449" s="33"/>
      <c r="ZA449" s="33"/>
      <c r="ZB449" s="33"/>
      <c r="ZC449" s="33"/>
      <c r="ZD449" s="33"/>
      <c r="ZE449" s="33"/>
      <c r="ZF449" s="33"/>
      <c r="ZG449" s="33"/>
      <c r="ZH449" s="33"/>
      <c r="ZI449" s="33"/>
      <c r="ZJ449" s="33"/>
      <c r="ZK449" s="33"/>
      <c r="ZL449" s="33"/>
      <c r="ZM449" s="33"/>
      <c r="ZN449" s="33"/>
      <c r="ZO449" s="33"/>
      <c r="ZP449" s="33"/>
      <c r="ZQ449" s="33"/>
      <c r="ZR449" s="33"/>
      <c r="ZS449" s="33"/>
      <c r="ZT449" s="33"/>
      <c r="ZU449" s="33"/>
      <c r="ZV449" s="33"/>
      <c r="ZW449" s="33"/>
      <c r="ZX449" s="33"/>
      <c r="ZY449" s="33"/>
      <c r="ZZ449" s="33"/>
      <c r="AAA449" s="33"/>
      <c r="AAB449" s="33"/>
      <c r="AAC449" s="33"/>
      <c r="AAD449" s="33"/>
      <c r="AAE449" s="33"/>
      <c r="AAF449" s="33"/>
      <c r="AAG449" s="33"/>
      <c r="AAH449" s="33"/>
      <c r="AAI449" s="33"/>
      <c r="AAJ449" s="33"/>
      <c r="AAK449" s="33"/>
      <c r="AAL449" s="33"/>
      <c r="AAM449" s="33"/>
      <c r="AAN449" s="33"/>
      <c r="AAO449" s="33"/>
      <c r="AAP449" s="33"/>
      <c r="AAQ449" s="33"/>
      <c r="AAR449" s="33"/>
      <c r="AAS449" s="33"/>
      <c r="AAT449" s="33"/>
      <c r="AAU449" s="33"/>
      <c r="AAV449" s="33"/>
      <c r="AAW449" s="33"/>
      <c r="AAX449" s="33"/>
      <c r="AAY449" s="33"/>
      <c r="AAZ449" s="33"/>
      <c r="ABA449" s="33"/>
      <c r="ABB449" s="33"/>
      <c r="ABC449" s="33"/>
      <c r="ABD449" s="33"/>
      <c r="ABE449" s="33"/>
      <c r="ABF449" s="33"/>
      <c r="ABG449" s="33"/>
      <c r="ABH449" s="33"/>
      <c r="ABI449" s="33"/>
      <c r="ABJ449" s="33"/>
      <c r="ABK449" s="33"/>
      <c r="ABL449" s="33"/>
      <c r="ABM449" s="33"/>
      <c r="ABN449" s="33"/>
      <c r="ABO449" s="33"/>
      <c r="ABP449" s="33"/>
      <c r="ABQ449" s="33"/>
      <c r="ABR449" s="33"/>
      <c r="ABS449" s="33"/>
      <c r="ABT449" s="33"/>
      <c r="ABU449" s="33"/>
      <c r="ABV449" s="33"/>
      <c r="ABW449" s="33"/>
      <c r="ABX449" s="33"/>
      <c r="ABY449" s="33"/>
      <c r="ABZ449" s="33"/>
      <c r="ACA449" s="33"/>
      <c r="ACB449" s="33"/>
      <c r="ACC449" s="33"/>
      <c r="ACD449" s="33"/>
      <c r="ACE449" s="33"/>
      <c r="ACF449" s="33"/>
      <c r="ACG449" s="33"/>
      <c r="ACH449" s="33"/>
      <c r="ACI449" s="33"/>
      <c r="ACJ449" s="33"/>
      <c r="ACK449" s="33"/>
      <c r="ACL449" s="33"/>
      <c r="ACM449" s="33"/>
      <c r="ACN449" s="33"/>
      <c r="ACO449" s="33"/>
      <c r="ACP449" s="33"/>
      <c r="ACQ449" s="33"/>
      <c r="ACR449" s="33"/>
      <c r="ACS449" s="33"/>
      <c r="ACT449" s="33"/>
      <c r="ACU449" s="33"/>
      <c r="ACV449" s="33"/>
      <c r="ACW449" s="33"/>
      <c r="ACX449" s="33"/>
      <c r="ACY449" s="33"/>
      <c r="ACZ449" s="33"/>
      <c r="ADA449" s="33"/>
      <c r="ADB449" s="33"/>
      <c r="ADC449" s="33"/>
      <c r="ADD449" s="33"/>
      <c r="ADE449" s="33"/>
      <c r="ADF449" s="33"/>
      <c r="ADG449" s="33"/>
      <c r="ADH449" s="33"/>
      <c r="ADI449" s="33"/>
      <c r="ADJ449" s="33"/>
      <c r="ADK449" s="33"/>
      <c r="ADL449" s="33"/>
      <c r="ADM449" s="33"/>
      <c r="ADN449" s="33"/>
      <c r="ADO449" s="33"/>
      <c r="ADP449" s="33"/>
      <c r="ADQ449" s="33"/>
      <c r="ADR449" s="33"/>
      <c r="ADS449" s="33"/>
      <c r="ADT449" s="33"/>
      <c r="ADU449" s="33"/>
      <c r="ADV449" s="33"/>
      <c r="ADW449" s="33"/>
      <c r="ADX449" s="33"/>
      <c r="ADY449" s="33"/>
      <c r="ADZ449" s="33"/>
      <c r="AEA449" s="33"/>
      <c r="AEB449" s="33"/>
      <c r="AEC449" s="33"/>
      <c r="AED449" s="33"/>
      <c r="AEE449" s="33"/>
      <c r="AEF449" s="33"/>
      <c r="AEG449" s="33"/>
      <c r="AEH449" s="33"/>
      <c r="AEI449" s="33"/>
      <c r="AEJ449" s="33"/>
      <c r="AEK449" s="33"/>
      <c r="AEL449" s="33"/>
      <c r="AEM449" s="33"/>
      <c r="AEN449" s="33"/>
      <c r="AEO449" s="33"/>
      <c r="AEP449" s="33"/>
      <c r="AEQ449" s="33"/>
      <c r="AER449" s="33"/>
      <c r="AES449" s="33"/>
      <c r="AET449" s="33"/>
      <c r="AEU449" s="33"/>
      <c r="AEV449" s="33"/>
      <c r="AEW449" s="33"/>
      <c r="AEX449" s="33"/>
      <c r="AEY449" s="33"/>
      <c r="AEZ449" s="33"/>
      <c r="AFA449" s="33"/>
      <c r="AFB449" s="33"/>
      <c r="AFC449" s="33"/>
      <c r="AFD449" s="33"/>
      <c r="AFE449" s="33"/>
      <c r="AFF449" s="33"/>
      <c r="AFG449" s="33"/>
      <c r="AFH449" s="33"/>
      <c r="AFI449" s="33"/>
      <c r="AFJ449" s="33"/>
      <c r="AFK449" s="33"/>
      <c r="AFL449" s="33"/>
      <c r="AFM449" s="33"/>
      <c r="AFN449" s="33"/>
      <c r="AFO449" s="33"/>
      <c r="AFP449" s="33"/>
      <c r="AFQ449" s="33"/>
      <c r="AFR449" s="33"/>
      <c r="AFS449" s="33"/>
      <c r="AFT449" s="33"/>
      <c r="AFU449" s="33"/>
      <c r="AFV449" s="33"/>
      <c r="AFW449" s="33"/>
      <c r="AFX449" s="33"/>
      <c r="AFY449" s="33"/>
      <c r="AFZ449" s="33"/>
      <c r="AGA449" s="33"/>
      <c r="AGB449" s="33"/>
      <c r="AGC449" s="33"/>
      <c r="AGD449" s="33"/>
      <c r="AGE449" s="33"/>
      <c r="AGF449" s="33"/>
      <c r="AGG449" s="33"/>
      <c r="AGH449" s="33"/>
      <c r="AGI449" s="33"/>
      <c r="AGJ449" s="33"/>
      <c r="AGK449" s="33"/>
      <c r="AGL449" s="33"/>
      <c r="AGM449" s="33"/>
      <c r="AGN449" s="33"/>
      <c r="AGO449" s="33"/>
      <c r="AGP449" s="33"/>
      <c r="AGQ449" s="33"/>
      <c r="AGR449" s="33"/>
      <c r="AGS449" s="33"/>
      <c r="AGT449" s="33"/>
      <c r="AGU449" s="33"/>
      <c r="AGV449" s="33"/>
      <c r="AGW449" s="33"/>
      <c r="AGX449" s="33"/>
      <c r="AGY449" s="33"/>
      <c r="AGZ449" s="33"/>
      <c r="AHA449" s="33"/>
      <c r="AHB449" s="33"/>
      <c r="AHC449" s="33"/>
      <c r="AHD449" s="33"/>
      <c r="AHE449" s="33"/>
      <c r="AHF449" s="33"/>
      <c r="AHG449" s="33"/>
      <c r="AHH449" s="33"/>
      <c r="AHI449" s="33"/>
      <c r="AHJ449" s="33"/>
      <c r="AHK449" s="33"/>
      <c r="AHL449" s="33"/>
      <c r="AHM449" s="33"/>
      <c r="AHN449" s="33"/>
      <c r="AHO449" s="33"/>
      <c r="AHP449" s="33"/>
      <c r="AHQ449" s="33"/>
      <c r="AHR449" s="33"/>
      <c r="AHS449" s="33"/>
      <c r="AHT449" s="33"/>
      <c r="AHU449" s="33"/>
      <c r="AHV449" s="33"/>
      <c r="AHW449" s="33"/>
      <c r="AHX449" s="33"/>
      <c r="AHY449" s="33"/>
      <c r="AHZ449" s="33"/>
      <c r="AIA449" s="33"/>
      <c r="AIB449" s="33"/>
      <c r="AIC449" s="33"/>
      <c r="AID449" s="33"/>
      <c r="AIE449" s="33"/>
      <c r="AIF449" s="33"/>
      <c r="AIG449" s="33"/>
      <c r="AIH449" s="33"/>
      <c r="AII449" s="33"/>
      <c r="AIJ449" s="33"/>
      <c r="AIK449" s="33"/>
      <c r="AIL449" s="33"/>
      <c r="AIM449" s="33"/>
      <c r="AIN449" s="33"/>
      <c r="AIO449" s="33"/>
      <c r="AIP449" s="33"/>
      <c r="AIQ449" s="33"/>
      <c r="AIR449" s="33"/>
      <c r="AIS449" s="33"/>
      <c r="AIT449" s="33"/>
      <c r="AIU449" s="33"/>
      <c r="AIV449" s="33"/>
      <c r="AIW449" s="33"/>
      <c r="AIX449" s="33"/>
      <c r="AIY449" s="33"/>
      <c r="AIZ449" s="33"/>
      <c r="AJA449" s="33"/>
      <c r="AJB449" s="33"/>
      <c r="AJC449" s="33"/>
      <c r="AJD449" s="33"/>
      <c r="AJE449" s="33"/>
      <c r="AJF449" s="33"/>
      <c r="AJG449" s="33"/>
      <c r="AJH449" s="33"/>
      <c r="AJI449" s="33"/>
      <c r="AJJ449" s="33"/>
      <c r="AJK449" s="33"/>
      <c r="AJL449" s="33"/>
      <c r="AJM449" s="33"/>
      <c r="AJN449" s="33"/>
      <c r="AJO449" s="33"/>
      <c r="AJP449" s="33"/>
      <c r="AJQ449" s="33"/>
      <c r="AJR449" s="33"/>
      <c r="AJS449" s="33"/>
      <c r="AJT449" s="33"/>
      <c r="AJU449" s="33"/>
      <c r="AJV449" s="33"/>
      <c r="AJW449" s="33"/>
      <c r="AJX449" s="33"/>
      <c r="AJY449" s="33"/>
      <c r="AJZ449" s="33"/>
      <c r="AKA449" s="33"/>
      <c r="AKB449" s="33"/>
      <c r="AKC449" s="33"/>
      <c r="AKD449" s="33"/>
      <c r="AKE449" s="33"/>
      <c r="AKF449" s="33"/>
      <c r="AKG449" s="33"/>
      <c r="AKH449" s="33"/>
      <c r="AKI449" s="33"/>
    </row>
    <row r="450" spans="1:971" x14ac:dyDescent="0.25">
      <c r="A450" s="1"/>
      <c r="B450" s="1"/>
      <c r="D450" s="2"/>
      <c r="E450" s="2"/>
      <c r="F450" s="2"/>
      <c r="G450" s="2"/>
      <c r="H450" s="2"/>
      <c r="I450" s="3"/>
      <c r="J450" s="4"/>
      <c r="K450" s="5"/>
      <c r="L450" s="4"/>
      <c r="M450" s="4"/>
    </row>
    <row r="451" spans="1:971" x14ac:dyDescent="0.25">
      <c r="A451" s="1"/>
      <c r="B451" s="1"/>
      <c r="D451" s="2"/>
      <c r="E451" s="2"/>
      <c r="F451" s="2"/>
      <c r="G451" s="2"/>
      <c r="H451" s="2"/>
      <c r="I451" s="3"/>
      <c r="J451" s="4"/>
      <c r="K451" s="5"/>
      <c r="L451" s="4"/>
      <c r="M451" s="4"/>
    </row>
    <row r="452" spans="1:971" x14ac:dyDescent="0.25">
      <c r="A452" s="1"/>
      <c r="B452" s="1"/>
      <c r="D452" s="2"/>
      <c r="E452" s="2"/>
      <c r="F452" s="2"/>
      <c r="G452" s="2"/>
      <c r="H452" s="2"/>
      <c r="I452" s="3"/>
      <c r="J452" s="4"/>
      <c r="K452" s="5"/>
      <c r="L452" s="4"/>
      <c r="M452" s="4"/>
    </row>
    <row r="453" spans="1:971" x14ac:dyDescent="0.25">
      <c r="A453" s="29"/>
      <c r="B453" s="29"/>
      <c r="C453" s="29"/>
      <c r="D453" s="30"/>
      <c r="E453" s="30"/>
      <c r="F453" s="30"/>
      <c r="G453" s="30"/>
      <c r="H453" s="30"/>
      <c r="I453" s="31"/>
      <c r="J453" s="32"/>
      <c r="K453" s="45"/>
      <c r="L453" s="45"/>
      <c r="M453" s="45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  <c r="BO453" s="33"/>
      <c r="BP453" s="33"/>
      <c r="BQ453" s="33"/>
      <c r="BR453" s="33"/>
      <c r="BS453" s="33"/>
      <c r="BT453" s="33"/>
      <c r="BU453" s="33"/>
      <c r="BV453" s="33"/>
      <c r="BW453" s="33"/>
      <c r="BX453" s="33"/>
      <c r="BY453" s="33"/>
      <c r="BZ453" s="33"/>
      <c r="CA453" s="33"/>
      <c r="CB453" s="33"/>
      <c r="CC453" s="33"/>
      <c r="CD453" s="33"/>
      <c r="CE453" s="33"/>
      <c r="CF453" s="33"/>
      <c r="CG453" s="33"/>
      <c r="CH453" s="33"/>
      <c r="CI453" s="33"/>
      <c r="CJ453" s="33"/>
      <c r="CK453" s="33"/>
      <c r="CL453" s="33"/>
      <c r="CM453" s="33"/>
      <c r="CN453" s="33"/>
      <c r="CO453" s="33"/>
      <c r="CP453" s="33"/>
      <c r="CQ453" s="33"/>
      <c r="CR453" s="33"/>
      <c r="CS453" s="33"/>
      <c r="CT453" s="33"/>
      <c r="CU453" s="33"/>
      <c r="CV453" s="33"/>
      <c r="CW453" s="33"/>
      <c r="CX453" s="33"/>
      <c r="CY453" s="33"/>
      <c r="CZ453" s="33"/>
      <c r="DA453" s="33"/>
      <c r="DB453" s="33"/>
      <c r="DC453" s="33"/>
      <c r="DD453" s="33"/>
      <c r="DE453" s="33"/>
      <c r="DF453" s="33"/>
      <c r="DG453" s="33"/>
      <c r="DH453" s="33"/>
      <c r="DI453" s="33"/>
      <c r="DJ453" s="33"/>
      <c r="DK453" s="33"/>
      <c r="DL453" s="33"/>
      <c r="DM453" s="33"/>
      <c r="DN453" s="33"/>
      <c r="DO453" s="33"/>
      <c r="DP453" s="33"/>
      <c r="DQ453" s="33"/>
      <c r="DR453" s="33"/>
      <c r="DS453" s="33"/>
      <c r="DT453" s="33"/>
      <c r="DU453" s="33"/>
      <c r="DV453" s="33"/>
      <c r="DW453" s="33"/>
      <c r="DX453" s="33"/>
      <c r="DY453" s="33"/>
      <c r="DZ453" s="33"/>
      <c r="EA453" s="33"/>
      <c r="EB453" s="33"/>
      <c r="EC453" s="33"/>
      <c r="ED453" s="33"/>
      <c r="EE453" s="33"/>
      <c r="EF453" s="33"/>
      <c r="EG453" s="33"/>
      <c r="EH453" s="33"/>
      <c r="EI453" s="33"/>
      <c r="EJ453" s="33"/>
      <c r="EK453" s="33"/>
      <c r="EL453" s="33"/>
      <c r="EM453" s="33"/>
      <c r="EN453" s="33"/>
      <c r="EO453" s="33"/>
      <c r="EP453" s="33"/>
      <c r="EQ453" s="33"/>
      <c r="ER453" s="33"/>
      <c r="ES453" s="33"/>
      <c r="ET453" s="33"/>
      <c r="EU453" s="33"/>
      <c r="EV453" s="33"/>
      <c r="EW453" s="33"/>
      <c r="EX453" s="33"/>
      <c r="EY453" s="33"/>
      <c r="EZ453" s="33"/>
      <c r="FA453" s="33"/>
      <c r="FB453" s="33"/>
      <c r="FC453" s="33"/>
      <c r="FD453" s="33"/>
      <c r="FE453" s="33"/>
      <c r="FF453" s="33"/>
      <c r="FG453" s="33"/>
      <c r="FH453" s="33"/>
      <c r="FI453" s="33"/>
      <c r="FJ453" s="33"/>
      <c r="FK453" s="33"/>
      <c r="FL453" s="33"/>
      <c r="FM453" s="33"/>
      <c r="FN453" s="33"/>
      <c r="FO453" s="33"/>
      <c r="FP453" s="33"/>
      <c r="FQ453" s="33"/>
      <c r="FR453" s="33"/>
      <c r="FS453" s="33"/>
      <c r="FT453" s="33"/>
      <c r="FU453" s="33"/>
      <c r="FV453" s="33"/>
      <c r="FW453" s="33"/>
      <c r="FX453" s="33"/>
      <c r="FY453" s="33"/>
      <c r="FZ453" s="33"/>
      <c r="GA453" s="33"/>
      <c r="GB453" s="33"/>
      <c r="GC453" s="33"/>
      <c r="GD453" s="33"/>
      <c r="GE453" s="33"/>
      <c r="GF453" s="33"/>
      <c r="GG453" s="33"/>
      <c r="GH453" s="33"/>
      <c r="GI453" s="33"/>
      <c r="GJ453" s="33"/>
      <c r="GK453" s="33"/>
      <c r="GL453" s="33"/>
      <c r="GM453" s="33"/>
      <c r="GN453" s="33"/>
      <c r="GO453" s="33"/>
      <c r="GP453" s="33"/>
      <c r="GQ453" s="33"/>
      <c r="GR453" s="33"/>
      <c r="GS453" s="33"/>
      <c r="GT453" s="33"/>
      <c r="GU453" s="33"/>
      <c r="GV453" s="33"/>
      <c r="GW453" s="33"/>
      <c r="GX453" s="33"/>
      <c r="GY453" s="33"/>
      <c r="GZ453" s="33"/>
      <c r="HA453" s="33"/>
      <c r="HB453" s="33"/>
      <c r="HC453" s="33"/>
      <c r="HD453" s="33"/>
      <c r="HE453" s="33"/>
      <c r="HF453" s="33"/>
      <c r="HG453" s="33"/>
      <c r="HH453" s="33"/>
      <c r="HI453" s="33"/>
      <c r="HJ453" s="33"/>
      <c r="HK453" s="33"/>
      <c r="HL453" s="33"/>
      <c r="HM453" s="33"/>
      <c r="HN453" s="33"/>
      <c r="HO453" s="33"/>
      <c r="HP453" s="33"/>
      <c r="HQ453" s="33"/>
      <c r="HR453" s="33"/>
      <c r="HS453" s="33"/>
      <c r="HT453" s="33"/>
      <c r="HU453" s="33"/>
      <c r="HV453" s="33"/>
      <c r="HW453" s="33"/>
      <c r="HX453" s="33"/>
      <c r="HY453" s="33"/>
      <c r="HZ453" s="33"/>
      <c r="IA453" s="33"/>
      <c r="IB453" s="33"/>
      <c r="IC453" s="33"/>
      <c r="ID453" s="33"/>
      <c r="IE453" s="33"/>
      <c r="IF453" s="33"/>
      <c r="IG453" s="33"/>
      <c r="IH453" s="33"/>
      <c r="II453" s="33"/>
      <c r="IJ453" s="33"/>
      <c r="IK453" s="33"/>
      <c r="IL453" s="33"/>
      <c r="IM453" s="33"/>
      <c r="IN453" s="33"/>
      <c r="IO453" s="33"/>
      <c r="IP453" s="33"/>
      <c r="IQ453" s="33"/>
      <c r="IR453" s="33"/>
      <c r="IS453" s="33"/>
      <c r="IT453" s="33"/>
      <c r="IU453" s="33"/>
      <c r="IV453" s="33"/>
      <c r="IW453" s="33"/>
      <c r="IX453" s="33"/>
      <c r="IY453" s="33"/>
      <c r="IZ453" s="33"/>
      <c r="JA453" s="33"/>
      <c r="JB453" s="33"/>
      <c r="JC453" s="33"/>
      <c r="JD453" s="33"/>
      <c r="JE453" s="33"/>
      <c r="JF453" s="33"/>
      <c r="JG453" s="33"/>
      <c r="JH453" s="33"/>
      <c r="JI453" s="33"/>
      <c r="JJ453" s="33"/>
      <c r="JK453" s="33"/>
      <c r="JL453" s="33"/>
      <c r="JM453" s="33"/>
      <c r="JN453" s="33"/>
      <c r="JO453" s="33"/>
      <c r="JP453" s="33"/>
      <c r="JQ453" s="33"/>
      <c r="JR453" s="33"/>
      <c r="JS453" s="33"/>
      <c r="JT453" s="33"/>
      <c r="JU453" s="33"/>
      <c r="JV453" s="33"/>
      <c r="JW453" s="33"/>
      <c r="JX453" s="33"/>
      <c r="JY453" s="33"/>
      <c r="JZ453" s="33"/>
      <c r="KA453" s="33"/>
      <c r="KB453" s="33"/>
      <c r="KC453" s="33"/>
      <c r="KD453" s="33"/>
      <c r="KE453" s="33"/>
      <c r="KF453" s="33"/>
      <c r="KG453" s="33"/>
      <c r="KH453" s="33"/>
      <c r="KI453" s="33"/>
      <c r="KJ453" s="33"/>
      <c r="KK453" s="33"/>
      <c r="KL453" s="33"/>
      <c r="KM453" s="33"/>
      <c r="KN453" s="33"/>
      <c r="KO453" s="33"/>
      <c r="KP453" s="33"/>
      <c r="KQ453" s="33"/>
      <c r="KR453" s="33"/>
      <c r="KS453" s="33"/>
      <c r="KT453" s="33"/>
      <c r="KU453" s="33"/>
      <c r="KV453" s="33"/>
      <c r="KW453" s="33"/>
      <c r="KX453" s="33"/>
      <c r="KY453" s="33"/>
      <c r="KZ453" s="33"/>
      <c r="LA453" s="33"/>
      <c r="LB453" s="33"/>
      <c r="LC453" s="33"/>
      <c r="LD453" s="33"/>
      <c r="LE453" s="33"/>
      <c r="LF453" s="33"/>
      <c r="LG453" s="33"/>
      <c r="LH453" s="33"/>
      <c r="LI453" s="33"/>
      <c r="LJ453" s="33"/>
      <c r="LK453" s="33"/>
      <c r="LL453" s="33"/>
      <c r="LM453" s="33"/>
      <c r="LN453" s="33"/>
      <c r="LO453" s="33"/>
      <c r="LP453" s="33"/>
      <c r="LQ453" s="33"/>
      <c r="LR453" s="33"/>
      <c r="LS453" s="33"/>
      <c r="LT453" s="33"/>
      <c r="LU453" s="33"/>
      <c r="LV453" s="33"/>
      <c r="LW453" s="33"/>
      <c r="LX453" s="33"/>
      <c r="LY453" s="33"/>
      <c r="LZ453" s="33"/>
      <c r="MA453" s="33"/>
      <c r="MB453" s="33"/>
      <c r="MC453" s="33"/>
      <c r="MD453" s="33"/>
      <c r="ME453" s="33"/>
      <c r="MF453" s="33"/>
      <c r="MG453" s="33"/>
      <c r="MH453" s="33"/>
      <c r="MI453" s="33"/>
      <c r="MJ453" s="33"/>
      <c r="MK453" s="33"/>
      <c r="ML453" s="33"/>
      <c r="MM453" s="33"/>
      <c r="MN453" s="33"/>
      <c r="MO453" s="33"/>
      <c r="MP453" s="33"/>
      <c r="MQ453" s="33"/>
      <c r="MR453" s="33"/>
      <c r="MS453" s="33"/>
      <c r="MT453" s="33"/>
      <c r="MU453" s="33"/>
      <c r="MV453" s="33"/>
      <c r="MW453" s="33"/>
      <c r="MX453" s="33"/>
      <c r="MY453" s="33"/>
      <c r="MZ453" s="33"/>
      <c r="NA453" s="33"/>
      <c r="NB453" s="33"/>
      <c r="NC453" s="33"/>
      <c r="ND453" s="33"/>
      <c r="NE453" s="33"/>
      <c r="NF453" s="33"/>
      <c r="NG453" s="33"/>
      <c r="NH453" s="33"/>
      <c r="NI453" s="33"/>
      <c r="NJ453" s="33"/>
      <c r="NK453" s="33"/>
      <c r="NL453" s="33"/>
      <c r="NM453" s="33"/>
      <c r="NN453" s="33"/>
      <c r="NO453" s="33"/>
      <c r="NP453" s="33"/>
      <c r="NQ453" s="33"/>
      <c r="NR453" s="33"/>
      <c r="NS453" s="33"/>
      <c r="NT453" s="33"/>
      <c r="NU453" s="33"/>
      <c r="NV453" s="33"/>
      <c r="NW453" s="33"/>
      <c r="NX453" s="33"/>
      <c r="NY453" s="33"/>
      <c r="NZ453" s="33"/>
      <c r="OA453" s="33"/>
      <c r="OB453" s="33"/>
      <c r="OC453" s="33"/>
      <c r="OD453" s="33"/>
      <c r="OE453" s="33"/>
      <c r="OF453" s="33"/>
      <c r="OG453" s="33"/>
      <c r="OH453" s="33"/>
      <c r="OI453" s="33"/>
      <c r="OJ453" s="33"/>
      <c r="OK453" s="33"/>
      <c r="OL453" s="33"/>
      <c r="OM453" s="33"/>
      <c r="ON453" s="33"/>
      <c r="OO453" s="33"/>
      <c r="OP453" s="33"/>
      <c r="OQ453" s="33"/>
      <c r="OR453" s="33"/>
      <c r="OS453" s="33"/>
      <c r="OT453" s="33"/>
      <c r="OU453" s="33"/>
      <c r="OV453" s="33"/>
      <c r="OW453" s="33"/>
      <c r="OX453" s="33"/>
      <c r="OY453" s="33"/>
      <c r="OZ453" s="33"/>
      <c r="PA453" s="33"/>
      <c r="PB453" s="33"/>
      <c r="PC453" s="33"/>
      <c r="PD453" s="33"/>
      <c r="PE453" s="33"/>
      <c r="PF453" s="33"/>
      <c r="PG453" s="33"/>
      <c r="PH453" s="33"/>
      <c r="PI453" s="33"/>
      <c r="PJ453" s="33"/>
      <c r="PK453" s="33"/>
      <c r="PL453" s="33"/>
      <c r="PM453" s="33"/>
      <c r="PN453" s="33"/>
      <c r="PO453" s="33"/>
      <c r="PP453" s="33"/>
      <c r="PQ453" s="33"/>
      <c r="PR453" s="33"/>
      <c r="PS453" s="33"/>
      <c r="PT453" s="33"/>
      <c r="PU453" s="33"/>
      <c r="PV453" s="33"/>
      <c r="PW453" s="33"/>
      <c r="PX453" s="33"/>
      <c r="PY453" s="33"/>
      <c r="PZ453" s="33"/>
      <c r="QA453" s="33"/>
      <c r="QB453" s="33"/>
      <c r="QC453" s="33"/>
      <c r="QD453" s="33"/>
      <c r="QE453" s="33"/>
      <c r="QF453" s="33"/>
      <c r="QG453" s="33"/>
      <c r="QH453" s="33"/>
      <c r="QI453" s="33"/>
      <c r="QJ453" s="33"/>
      <c r="QK453" s="33"/>
      <c r="QL453" s="33"/>
      <c r="QM453" s="33"/>
      <c r="QN453" s="33"/>
      <c r="QO453" s="33"/>
      <c r="QP453" s="33"/>
      <c r="QQ453" s="33"/>
      <c r="QR453" s="33"/>
      <c r="QS453" s="33"/>
      <c r="QT453" s="33"/>
      <c r="QU453" s="33"/>
      <c r="QV453" s="33"/>
      <c r="QW453" s="33"/>
      <c r="QX453" s="33"/>
      <c r="QY453" s="33"/>
      <c r="QZ453" s="33"/>
      <c r="RA453" s="33"/>
      <c r="RB453" s="33"/>
      <c r="RC453" s="33"/>
      <c r="RD453" s="33"/>
      <c r="RE453" s="33"/>
      <c r="RF453" s="33"/>
      <c r="RG453" s="33"/>
      <c r="RH453" s="33"/>
      <c r="RI453" s="33"/>
      <c r="RJ453" s="33"/>
      <c r="RK453" s="33"/>
      <c r="RL453" s="33"/>
      <c r="RM453" s="33"/>
      <c r="RN453" s="33"/>
      <c r="RO453" s="33"/>
      <c r="RP453" s="33"/>
      <c r="RQ453" s="33"/>
      <c r="RR453" s="33"/>
      <c r="RS453" s="33"/>
      <c r="RT453" s="33"/>
      <c r="RU453" s="33"/>
      <c r="RV453" s="33"/>
      <c r="RW453" s="33"/>
      <c r="RX453" s="33"/>
      <c r="RY453" s="33"/>
      <c r="RZ453" s="33"/>
      <c r="SA453" s="33"/>
      <c r="SB453" s="33"/>
      <c r="SC453" s="33"/>
      <c r="SD453" s="33"/>
      <c r="SE453" s="33"/>
      <c r="SF453" s="33"/>
      <c r="SG453" s="33"/>
      <c r="SH453" s="33"/>
      <c r="SI453" s="33"/>
      <c r="SJ453" s="33"/>
      <c r="SK453" s="33"/>
      <c r="SL453" s="33"/>
      <c r="SM453" s="33"/>
      <c r="SN453" s="33"/>
      <c r="SO453" s="33"/>
      <c r="SP453" s="33"/>
      <c r="SQ453" s="33"/>
      <c r="SR453" s="33"/>
      <c r="SS453" s="33"/>
      <c r="ST453" s="33"/>
      <c r="SU453" s="33"/>
      <c r="SV453" s="33"/>
      <c r="SW453" s="33"/>
      <c r="SX453" s="33"/>
      <c r="SY453" s="33"/>
      <c r="SZ453" s="33"/>
      <c r="TA453" s="33"/>
      <c r="TB453" s="33"/>
      <c r="TC453" s="33"/>
      <c r="TD453" s="33"/>
      <c r="TE453" s="33"/>
      <c r="TF453" s="33"/>
      <c r="TG453" s="33"/>
      <c r="TH453" s="33"/>
      <c r="TI453" s="33"/>
      <c r="TJ453" s="33"/>
      <c r="TK453" s="33"/>
      <c r="TL453" s="33"/>
      <c r="TM453" s="33"/>
      <c r="TN453" s="33"/>
      <c r="TO453" s="33"/>
      <c r="TP453" s="33"/>
      <c r="TQ453" s="33"/>
      <c r="TR453" s="33"/>
      <c r="TS453" s="33"/>
      <c r="TT453" s="33"/>
      <c r="TU453" s="33"/>
      <c r="TV453" s="33"/>
      <c r="TW453" s="33"/>
      <c r="TX453" s="33"/>
      <c r="TY453" s="33"/>
      <c r="TZ453" s="33"/>
      <c r="UA453" s="33"/>
      <c r="UB453" s="33"/>
      <c r="UC453" s="33"/>
      <c r="UD453" s="33"/>
      <c r="UE453" s="33"/>
      <c r="UF453" s="33"/>
      <c r="UG453" s="33"/>
      <c r="UH453" s="33"/>
      <c r="UI453" s="33"/>
      <c r="UJ453" s="33"/>
      <c r="UK453" s="33"/>
      <c r="UL453" s="33"/>
      <c r="UM453" s="33"/>
      <c r="UN453" s="33"/>
      <c r="UO453" s="33"/>
      <c r="UP453" s="33"/>
      <c r="UQ453" s="33"/>
      <c r="UR453" s="33"/>
      <c r="US453" s="33"/>
      <c r="UT453" s="33"/>
      <c r="UU453" s="33"/>
      <c r="UV453" s="33"/>
      <c r="UW453" s="33"/>
      <c r="UX453" s="33"/>
      <c r="UY453" s="33"/>
      <c r="UZ453" s="33"/>
      <c r="VA453" s="33"/>
      <c r="VB453" s="33"/>
      <c r="VC453" s="33"/>
      <c r="VD453" s="33"/>
      <c r="VE453" s="33"/>
      <c r="VF453" s="33"/>
      <c r="VG453" s="33"/>
      <c r="VH453" s="33"/>
      <c r="VI453" s="33"/>
      <c r="VJ453" s="33"/>
      <c r="VK453" s="33"/>
      <c r="VL453" s="33"/>
      <c r="VM453" s="33"/>
      <c r="VN453" s="33"/>
      <c r="VO453" s="33"/>
      <c r="VP453" s="33"/>
      <c r="VQ453" s="33"/>
      <c r="VR453" s="33"/>
      <c r="VS453" s="33"/>
      <c r="VT453" s="33"/>
      <c r="VU453" s="33"/>
      <c r="VV453" s="33"/>
      <c r="VW453" s="33"/>
      <c r="VX453" s="33"/>
      <c r="VY453" s="33"/>
      <c r="VZ453" s="33"/>
      <c r="WA453" s="33"/>
      <c r="WB453" s="33"/>
      <c r="WC453" s="33"/>
      <c r="WD453" s="33"/>
      <c r="WE453" s="33"/>
      <c r="WF453" s="33"/>
      <c r="WG453" s="33"/>
      <c r="WH453" s="33"/>
      <c r="WI453" s="33"/>
      <c r="WJ453" s="33"/>
      <c r="WK453" s="33"/>
      <c r="WL453" s="33"/>
      <c r="WM453" s="33"/>
      <c r="WN453" s="33"/>
      <c r="WO453" s="33"/>
      <c r="WP453" s="33"/>
      <c r="WQ453" s="33"/>
      <c r="WR453" s="33"/>
      <c r="WS453" s="33"/>
      <c r="WT453" s="33"/>
      <c r="WU453" s="33"/>
      <c r="WV453" s="33"/>
      <c r="WW453" s="33"/>
      <c r="WX453" s="33"/>
      <c r="WY453" s="33"/>
      <c r="WZ453" s="33"/>
      <c r="XA453" s="33"/>
      <c r="XB453" s="33"/>
      <c r="XC453" s="33"/>
      <c r="XD453" s="33"/>
      <c r="XE453" s="33"/>
      <c r="XF453" s="33"/>
      <c r="XG453" s="33"/>
      <c r="XH453" s="33"/>
      <c r="XI453" s="33"/>
      <c r="XJ453" s="33"/>
      <c r="XK453" s="33"/>
      <c r="XL453" s="33"/>
      <c r="XM453" s="33"/>
      <c r="XN453" s="33"/>
      <c r="XO453" s="33"/>
      <c r="XP453" s="33"/>
      <c r="XQ453" s="33"/>
      <c r="XR453" s="33"/>
      <c r="XS453" s="33"/>
      <c r="XT453" s="33"/>
      <c r="XU453" s="33"/>
      <c r="XV453" s="33"/>
      <c r="XW453" s="33"/>
      <c r="XX453" s="33"/>
      <c r="XY453" s="33"/>
      <c r="XZ453" s="33"/>
      <c r="YA453" s="33"/>
      <c r="YB453" s="33"/>
      <c r="YC453" s="33"/>
      <c r="YD453" s="33"/>
      <c r="YE453" s="33"/>
      <c r="YF453" s="33"/>
      <c r="YG453" s="33"/>
      <c r="YH453" s="33"/>
      <c r="YI453" s="33"/>
      <c r="YJ453" s="33"/>
      <c r="YK453" s="33"/>
      <c r="YL453" s="33"/>
      <c r="YM453" s="33"/>
      <c r="YN453" s="33"/>
      <c r="YO453" s="33"/>
      <c r="YP453" s="33"/>
      <c r="YQ453" s="33"/>
      <c r="YR453" s="33"/>
      <c r="YS453" s="33"/>
      <c r="YT453" s="33"/>
      <c r="YU453" s="33"/>
      <c r="YV453" s="33"/>
      <c r="YW453" s="33"/>
      <c r="YX453" s="33"/>
      <c r="YY453" s="33"/>
      <c r="YZ453" s="33"/>
      <c r="ZA453" s="33"/>
      <c r="ZB453" s="33"/>
      <c r="ZC453" s="33"/>
      <c r="ZD453" s="33"/>
      <c r="ZE453" s="33"/>
      <c r="ZF453" s="33"/>
      <c r="ZG453" s="33"/>
      <c r="ZH453" s="33"/>
      <c r="ZI453" s="33"/>
      <c r="ZJ453" s="33"/>
      <c r="ZK453" s="33"/>
      <c r="ZL453" s="33"/>
      <c r="ZM453" s="33"/>
      <c r="ZN453" s="33"/>
      <c r="ZO453" s="33"/>
      <c r="ZP453" s="33"/>
      <c r="ZQ453" s="33"/>
      <c r="ZR453" s="33"/>
      <c r="ZS453" s="33"/>
      <c r="ZT453" s="33"/>
      <c r="ZU453" s="33"/>
      <c r="ZV453" s="33"/>
      <c r="ZW453" s="33"/>
      <c r="ZX453" s="33"/>
      <c r="ZY453" s="33"/>
      <c r="ZZ453" s="33"/>
      <c r="AAA453" s="33"/>
      <c r="AAB453" s="33"/>
      <c r="AAC453" s="33"/>
      <c r="AAD453" s="33"/>
      <c r="AAE453" s="33"/>
      <c r="AAF453" s="33"/>
      <c r="AAG453" s="33"/>
      <c r="AAH453" s="33"/>
      <c r="AAI453" s="33"/>
      <c r="AAJ453" s="33"/>
      <c r="AAK453" s="33"/>
      <c r="AAL453" s="33"/>
      <c r="AAM453" s="33"/>
      <c r="AAN453" s="33"/>
      <c r="AAO453" s="33"/>
      <c r="AAP453" s="33"/>
      <c r="AAQ453" s="33"/>
      <c r="AAR453" s="33"/>
      <c r="AAS453" s="33"/>
      <c r="AAT453" s="33"/>
      <c r="AAU453" s="33"/>
      <c r="AAV453" s="33"/>
      <c r="AAW453" s="33"/>
      <c r="AAX453" s="33"/>
      <c r="AAY453" s="33"/>
      <c r="AAZ453" s="33"/>
      <c r="ABA453" s="33"/>
      <c r="ABB453" s="33"/>
      <c r="ABC453" s="33"/>
      <c r="ABD453" s="33"/>
      <c r="ABE453" s="33"/>
      <c r="ABF453" s="33"/>
      <c r="ABG453" s="33"/>
      <c r="ABH453" s="33"/>
      <c r="ABI453" s="33"/>
      <c r="ABJ453" s="33"/>
      <c r="ABK453" s="33"/>
      <c r="ABL453" s="33"/>
      <c r="ABM453" s="33"/>
      <c r="ABN453" s="33"/>
      <c r="ABO453" s="33"/>
      <c r="ABP453" s="33"/>
      <c r="ABQ453" s="33"/>
      <c r="ABR453" s="33"/>
      <c r="ABS453" s="33"/>
      <c r="ABT453" s="33"/>
      <c r="ABU453" s="33"/>
      <c r="ABV453" s="33"/>
      <c r="ABW453" s="33"/>
      <c r="ABX453" s="33"/>
      <c r="ABY453" s="33"/>
      <c r="ABZ453" s="33"/>
      <c r="ACA453" s="33"/>
      <c r="ACB453" s="33"/>
      <c r="ACC453" s="33"/>
      <c r="ACD453" s="33"/>
      <c r="ACE453" s="33"/>
      <c r="ACF453" s="33"/>
      <c r="ACG453" s="33"/>
      <c r="ACH453" s="33"/>
      <c r="ACI453" s="33"/>
      <c r="ACJ453" s="33"/>
      <c r="ACK453" s="33"/>
      <c r="ACL453" s="33"/>
      <c r="ACM453" s="33"/>
      <c r="ACN453" s="33"/>
      <c r="ACO453" s="33"/>
      <c r="ACP453" s="33"/>
      <c r="ACQ453" s="33"/>
      <c r="ACR453" s="33"/>
      <c r="ACS453" s="33"/>
      <c r="ACT453" s="33"/>
      <c r="ACU453" s="33"/>
      <c r="ACV453" s="33"/>
      <c r="ACW453" s="33"/>
      <c r="ACX453" s="33"/>
      <c r="ACY453" s="33"/>
      <c r="ACZ453" s="33"/>
      <c r="ADA453" s="33"/>
      <c r="ADB453" s="33"/>
      <c r="ADC453" s="33"/>
      <c r="ADD453" s="33"/>
      <c r="ADE453" s="33"/>
      <c r="ADF453" s="33"/>
      <c r="ADG453" s="33"/>
      <c r="ADH453" s="33"/>
      <c r="ADI453" s="33"/>
      <c r="ADJ453" s="33"/>
      <c r="ADK453" s="33"/>
      <c r="ADL453" s="33"/>
      <c r="ADM453" s="33"/>
      <c r="ADN453" s="33"/>
      <c r="ADO453" s="33"/>
      <c r="ADP453" s="33"/>
      <c r="ADQ453" s="33"/>
      <c r="ADR453" s="33"/>
      <c r="ADS453" s="33"/>
      <c r="ADT453" s="33"/>
      <c r="ADU453" s="33"/>
      <c r="ADV453" s="33"/>
      <c r="ADW453" s="33"/>
      <c r="ADX453" s="33"/>
      <c r="ADY453" s="33"/>
      <c r="ADZ453" s="33"/>
      <c r="AEA453" s="33"/>
      <c r="AEB453" s="33"/>
      <c r="AEC453" s="33"/>
      <c r="AED453" s="33"/>
      <c r="AEE453" s="33"/>
      <c r="AEF453" s="33"/>
      <c r="AEG453" s="33"/>
      <c r="AEH453" s="33"/>
      <c r="AEI453" s="33"/>
      <c r="AEJ453" s="33"/>
      <c r="AEK453" s="33"/>
      <c r="AEL453" s="33"/>
      <c r="AEM453" s="33"/>
      <c r="AEN453" s="33"/>
      <c r="AEO453" s="33"/>
      <c r="AEP453" s="33"/>
      <c r="AEQ453" s="33"/>
      <c r="AER453" s="33"/>
      <c r="AES453" s="33"/>
      <c r="AET453" s="33"/>
      <c r="AEU453" s="33"/>
      <c r="AEV453" s="33"/>
      <c r="AEW453" s="33"/>
      <c r="AEX453" s="33"/>
      <c r="AEY453" s="33"/>
      <c r="AEZ453" s="33"/>
      <c r="AFA453" s="33"/>
      <c r="AFB453" s="33"/>
      <c r="AFC453" s="33"/>
      <c r="AFD453" s="33"/>
      <c r="AFE453" s="33"/>
      <c r="AFF453" s="33"/>
      <c r="AFG453" s="33"/>
      <c r="AFH453" s="33"/>
      <c r="AFI453" s="33"/>
      <c r="AFJ453" s="33"/>
      <c r="AFK453" s="33"/>
      <c r="AFL453" s="33"/>
      <c r="AFM453" s="33"/>
      <c r="AFN453" s="33"/>
      <c r="AFO453" s="33"/>
      <c r="AFP453" s="33"/>
      <c r="AFQ453" s="33"/>
      <c r="AFR453" s="33"/>
      <c r="AFS453" s="33"/>
      <c r="AFT453" s="33"/>
      <c r="AFU453" s="33"/>
      <c r="AFV453" s="33"/>
      <c r="AFW453" s="33"/>
      <c r="AFX453" s="33"/>
      <c r="AFY453" s="33"/>
      <c r="AFZ453" s="33"/>
      <c r="AGA453" s="33"/>
      <c r="AGB453" s="33"/>
      <c r="AGC453" s="33"/>
      <c r="AGD453" s="33"/>
      <c r="AGE453" s="33"/>
      <c r="AGF453" s="33"/>
      <c r="AGG453" s="33"/>
      <c r="AGH453" s="33"/>
      <c r="AGI453" s="33"/>
      <c r="AGJ453" s="33"/>
      <c r="AGK453" s="33"/>
      <c r="AGL453" s="33"/>
      <c r="AGM453" s="33"/>
      <c r="AGN453" s="33"/>
      <c r="AGO453" s="33"/>
      <c r="AGP453" s="33"/>
      <c r="AGQ453" s="33"/>
      <c r="AGR453" s="33"/>
      <c r="AGS453" s="33"/>
      <c r="AGT453" s="33"/>
      <c r="AGU453" s="33"/>
      <c r="AGV453" s="33"/>
      <c r="AGW453" s="33"/>
      <c r="AGX453" s="33"/>
      <c r="AGY453" s="33"/>
      <c r="AGZ453" s="33"/>
      <c r="AHA453" s="33"/>
      <c r="AHB453" s="33"/>
      <c r="AHC453" s="33"/>
      <c r="AHD453" s="33"/>
      <c r="AHE453" s="33"/>
      <c r="AHF453" s="33"/>
      <c r="AHG453" s="33"/>
      <c r="AHH453" s="33"/>
      <c r="AHI453" s="33"/>
      <c r="AHJ453" s="33"/>
      <c r="AHK453" s="33"/>
      <c r="AHL453" s="33"/>
      <c r="AHM453" s="33"/>
      <c r="AHN453" s="33"/>
      <c r="AHO453" s="33"/>
      <c r="AHP453" s="33"/>
      <c r="AHQ453" s="33"/>
      <c r="AHR453" s="33"/>
      <c r="AHS453" s="33"/>
      <c r="AHT453" s="33"/>
      <c r="AHU453" s="33"/>
      <c r="AHV453" s="33"/>
      <c r="AHW453" s="33"/>
      <c r="AHX453" s="33"/>
      <c r="AHY453" s="33"/>
      <c r="AHZ453" s="33"/>
      <c r="AIA453" s="33"/>
      <c r="AIB453" s="33"/>
      <c r="AIC453" s="33"/>
      <c r="AID453" s="33"/>
      <c r="AIE453" s="33"/>
      <c r="AIF453" s="33"/>
      <c r="AIG453" s="33"/>
      <c r="AIH453" s="33"/>
      <c r="AII453" s="33"/>
      <c r="AIJ453" s="33"/>
      <c r="AIK453" s="33"/>
      <c r="AIL453" s="33"/>
      <c r="AIM453" s="33"/>
      <c r="AIN453" s="33"/>
      <c r="AIO453" s="33"/>
      <c r="AIP453" s="33"/>
      <c r="AIQ453" s="33"/>
      <c r="AIR453" s="33"/>
      <c r="AIS453" s="33"/>
      <c r="AIT453" s="33"/>
      <c r="AIU453" s="33"/>
      <c r="AIV453" s="33"/>
      <c r="AIW453" s="33"/>
      <c r="AIX453" s="33"/>
      <c r="AIY453" s="33"/>
      <c r="AIZ453" s="33"/>
      <c r="AJA453" s="33"/>
      <c r="AJB453" s="33"/>
      <c r="AJC453" s="33"/>
      <c r="AJD453" s="33"/>
      <c r="AJE453" s="33"/>
      <c r="AJF453" s="33"/>
      <c r="AJG453" s="33"/>
      <c r="AJH453" s="33"/>
      <c r="AJI453" s="33"/>
      <c r="AJJ453" s="33"/>
      <c r="AJK453" s="33"/>
      <c r="AJL453" s="33"/>
      <c r="AJM453" s="33"/>
      <c r="AJN453" s="33"/>
      <c r="AJO453" s="33"/>
      <c r="AJP453" s="33"/>
      <c r="AJQ453" s="33"/>
      <c r="AJR453" s="33"/>
      <c r="AJS453" s="33"/>
      <c r="AJT453" s="33"/>
      <c r="AJU453" s="33"/>
      <c r="AJV453" s="33"/>
      <c r="AJW453" s="33"/>
      <c r="AJX453" s="33"/>
      <c r="AJY453" s="33"/>
      <c r="AJZ453" s="33"/>
      <c r="AKA453" s="33"/>
      <c r="AKB453" s="33"/>
      <c r="AKC453" s="33"/>
      <c r="AKD453" s="33"/>
      <c r="AKE453" s="33"/>
      <c r="AKF453" s="33"/>
      <c r="AKG453" s="33"/>
      <c r="AKH453" s="33"/>
      <c r="AKI453" s="33"/>
    </row>
    <row r="454" spans="1:971" x14ac:dyDescent="0.25">
      <c r="A454" s="1"/>
      <c r="B454" s="1"/>
      <c r="D454" s="2"/>
      <c r="E454" s="2"/>
      <c r="F454" s="2"/>
      <c r="G454" s="2"/>
      <c r="H454" s="2"/>
      <c r="I454" s="3"/>
      <c r="J454" s="4"/>
      <c r="K454" s="5"/>
      <c r="L454" s="4"/>
      <c r="M454" s="4"/>
    </row>
    <row r="455" spans="1:971" x14ac:dyDescent="0.25">
      <c r="A455" s="1"/>
      <c r="B455" s="1"/>
      <c r="D455" s="2"/>
      <c r="E455" s="2"/>
      <c r="F455" s="2"/>
      <c r="G455" s="2"/>
      <c r="H455" s="2"/>
      <c r="I455" s="3"/>
      <c r="J455" s="4"/>
      <c r="K455" s="5"/>
      <c r="L455" s="4"/>
      <c r="M455" s="4"/>
    </row>
    <row r="456" spans="1:971" x14ac:dyDescent="0.25">
      <c r="A456" s="29"/>
      <c r="B456" s="29"/>
      <c r="C456" s="29"/>
      <c r="D456" s="30"/>
      <c r="E456" s="30"/>
      <c r="F456" s="30"/>
      <c r="G456" s="30"/>
      <c r="H456" s="30"/>
      <c r="I456" s="31"/>
      <c r="J456" s="32"/>
      <c r="K456" s="45"/>
      <c r="L456" s="45"/>
      <c r="M456" s="45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  <c r="BO456" s="33"/>
      <c r="BP456" s="33"/>
      <c r="BQ456" s="33"/>
      <c r="BR456" s="33"/>
      <c r="BS456" s="33"/>
      <c r="BT456" s="33"/>
      <c r="BU456" s="33"/>
      <c r="BV456" s="33"/>
      <c r="BW456" s="33"/>
      <c r="BX456" s="33"/>
      <c r="BY456" s="33"/>
      <c r="BZ456" s="33"/>
      <c r="CA456" s="33"/>
      <c r="CB456" s="33"/>
      <c r="CC456" s="33"/>
      <c r="CD456" s="33"/>
      <c r="CE456" s="33"/>
      <c r="CF456" s="33"/>
      <c r="CG456" s="33"/>
      <c r="CH456" s="33"/>
      <c r="CI456" s="33"/>
      <c r="CJ456" s="33"/>
      <c r="CK456" s="33"/>
      <c r="CL456" s="33"/>
      <c r="CM456" s="33"/>
      <c r="CN456" s="33"/>
      <c r="CO456" s="33"/>
      <c r="CP456" s="33"/>
      <c r="CQ456" s="33"/>
      <c r="CR456" s="33"/>
      <c r="CS456" s="33"/>
      <c r="CT456" s="33"/>
      <c r="CU456" s="33"/>
      <c r="CV456" s="33"/>
      <c r="CW456" s="33"/>
      <c r="CX456" s="33"/>
      <c r="CY456" s="33"/>
      <c r="CZ456" s="33"/>
      <c r="DA456" s="33"/>
      <c r="DB456" s="33"/>
      <c r="DC456" s="33"/>
      <c r="DD456" s="33"/>
      <c r="DE456" s="33"/>
      <c r="DF456" s="33"/>
      <c r="DG456" s="33"/>
      <c r="DH456" s="33"/>
      <c r="DI456" s="33"/>
      <c r="DJ456" s="33"/>
      <c r="DK456" s="33"/>
      <c r="DL456" s="33"/>
      <c r="DM456" s="33"/>
      <c r="DN456" s="33"/>
      <c r="DO456" s="33"/>
      <c r="DP456" s="33"/>
      <c r="DQ456" s="33"/>
      <c r="DR456" s="33"/>
      <c r="DS456" s="33"/>
      <c r="DT456" s="33"/>
      <c r="DU456" s="33"/>
      <c r="DV456" s="33"/>
      <c r="DW456" s="33"/>
      <c r="DX456" s="33"/>
      <c r="DY456" s="33"/>
      <c r="DZ456" s="33"/>
      <c r="EA456" s="33"/>
      <c r="EB456" s="33"/>
      <c r="EC456" s="33"/>
      <c r="ED456" s="33"/>
      <c r="EE456" s="33"/>
      <c r="EF456" s="33"/>
      <c r="EG456" s="33"/>
      <c r="EH456" s="33"/>
      <c r="EI456" s="33"/>
      <c r="EJ456" s="33"/>
      <c r="EK456" s="33"/>
      <c r="EL456" s="33"/>
      <c r="EM456" s="33"/>
      <c r="EN456" s="33"/>
      <c r="EO456" s="33"/>
      <c r="EP456" s="33"/>
      <c r="EQ456" s="33"/>
      <c r="ER456" s="33"/>
      <c r="ES456" s="33"/>
      <c r="ET456" s="33"/>
      <c r="EU456" s="33"/>
      <c r="EV456" s="33"/>
      <c r="EW456" s="33"/>
      <c r="EX456" s="33"/>
      <c r="EY456" s="33"/>
      <c r="EZ456" s="33"/>
      <c r="FA456" s="33"/>
      <c r="FB456" s="33"/>
      <c r="FC456" s="33"/>
      <c r="FD456" s="33"/>
      <c r="FE456" s="33"/>
      <c r="FF456" s="33"/>
      <c r="FG456" s="33"/>
      <c r="FH456" s="33"/>
      <c r="FI456" s="33"/>
      <c r="FJ456" s="33"/>
      <c r="FK456" s="33"/>
      <c r="FL456" s="33"/>
      <c r="FM456" s="33"/>
      <c r="FN456" s="33"/>
      <c r="FO456" s="33"/>
      <c r="FP456" s="33"/>
      <c r="FQ456" s="33"/>
      <c r="FR456" s="33"/>
      <c r="FS456" s="33"/>
      <c r="FT456" s="33"/>
      <c r="FU456" s="33"/>
      <c r="FV456" s="33"/>
      <c r="FW456" s="33"/>
      <c r="FX456" s="33"/>
      <c r="FY456" s="33"/>
      <c r="FZ456" s="33"/>
      <c r="GA456" s="33"/>
      <c r="GB456" s="33"/>
      <c r="GC456" s="33"/>
      <c r="GD456" s="33"/>
      <c r="GE456" s="33"/>
      <c r="GF456" s="33"/>
      <c r="GG456" s="33"/>
      <c r="GH456" s="33"/>
      <c r="GI456" s="33"/>
      <c r="GJ456" s="33"/>
      <c r="GK456" s="33"/>
      <c r="GL456" s="33"/>
      <c r="GM456" s="33"/>
      <c r="GN456" s="33"/>
      <c r="GO456" s="33"/>
      <c r="GP456" s="33"/>
      <c r="GQ456" s="33"/>
      <c r="GR456" s="33"/>
      <c r="GS456" s="33"/>
      <c r="GT456" s="33"/>
      <c r="GU456" s="33"/>
      <c r="GV456" s="33"/>
      <c r="GW456" s="33"/>
      <c r="GX456" s="33"/>
      <c r="GY456" s="33"/>
      <c r="GZ456" s="33"/>
      <c r="HA456" s="33"/>
      <c r="HB456" s="33"/>
      <c r="HC456" s="33"/>
      <c r="HD456" s="33"/>
      <c r="HE456" s="33"/>
      <c r="HF456" s="33"/>
      <c r="HG456" s="33"/>
      <c r="HH456" s="33"/>
      <c r="HI456" s="33"/>
      <c r="HJ456" s="33"/>
      <c r="HK456" s="33"/>
      <c r="HL456" s="33"/>
      <c r="HM456" s="33"/>
      <c r="HN456" s="33"/>
      <c r="HO456" s="33"/>
      <c r="HP456" s="33"/>
      <c r="HQ456" s="33"/>
      <c r="HR456" s="33"/>
      <c r="HS456" s="33"/>
      <c r="HT456" s="33"/>
      <c r="HU456" s="33"/>
      <c r="HV456" s="33"/>
      <c r="HW456" s="33"/>
      <c r="HX456" s="33"/>
      <c r="HY456" s="33"/>
      <c r="HZ456" s="33"/>
      <c r="IA456" s="33"/>
      <c r="IB456" s="33"/>
      <c r="IC456" s="33"/>
      <c r="ID456" s="33"/>
      <c r="IE456" s="33"/>
      <c r="IF456" s="33"/>
      <c r="IG456" s="33"/>
      <c r="IH456" s="33"/>
      <c r="II456" s="33"/>
      <c r="IJ456" s="33"/>
      <c r="IK456" s="33"/>
      <c r="IL456" s="33"/>
      <c r="IM456" s="33"/>
      <c r="IN456" s="33"/>
      <c r="IO456" s="33"/>
      <c r="IP456" s="33"/>
      <c r="IQ456" s="33"/>
      <c r="IR456" s="33"/>
      <c r="IS456" s="33"/>
      <c r="IT456" s="33"/>
      <c r="IU456" s="33"/>
      <c r="IV456" s="33"/>
      <c r="IW456" s="33"/>
      <c r="IX456" s="33"/>
      <c r="IY456" s="33"/>
      <c r="IZ456" s="33"/>
      <c r="JA456" s="33"/>
      <c r="JB456" s="33"/>
      <c r="JC456" s="33"/>
      <c r="JD456" s="33"/>
      <c r="JE456" s="33"/>
      <c r="JF456" s="33"/>
      <c r="JG456" s="33"/>
      <c r="JH456" s="33"/>
      <c r="JI456" s="33"/>
      <c r="JJ456" s="33"/>
      <c r="JK456" s="33"/>
      <c r="JL456" s="33"/>
      <c r="JM456" s="33"/>
      <c r="JN456" s="33"/>
      <c r="JO456" s="33"/>
      <c r="JP456" s="33"/>
      <c r="JQ456" s="33"/>
      <c r="JR456" s="33"/>
      <c r="JS456" s="33"/>
      <c r="JT456" s="33"/>
      <c r="JU456" s="33"/>
      <c r="JV456" s="33"/>
      <c r="JW456" s="33"/>
      <c r="JX456" s="33"/>
      <c r="JY456" s="33"/>
      <c r="JZ456" s="33"/>
      <c r="KA456" s="33"/>
      <c r="KB456" s="33"/>
      <c r="KC456" s="33"/>
      <c r="KD456" s="33"/>
      <c r="KE456" s="33"/>
      <c r="KF456" s="33"/>
      <c r="KG456" s="33"/>
      <c r="KH456" s="33"/>
      <c r="KI456" s="33"/>
      <c r="KJ456" s="33"/>
      <c r="KK456" s="33"/>
      <c r="KL456" s="33"/>
      <c r="KM456" s="33"/>
      <c r="KN456" s="33"/>
      <c r="KO456" s="33"/>
      <c r="KP456" s="33"/>
      <c r="KQ456" s="33"/>
      <c r="KR456" s="33"/>
      <c r="KS456" s="33"/>
      <c r="KT456" s="33"/>
      <c r="KU456" s="33"/>
      <c r="KV456" s="33"/>
      <c r="KW456" s="33"/>
      <c r="KX456" s="33"/>
      <c r="KY456" s="33"/>
      <c r="KZ456" s="33"/>
      <c r="LA456" s="33"/>
      <c r="LB456" s="33"/>
      <c r="LC456" s="33"/>
      <c r="LD456" s="33"/>
      <c r="LE456" s="33"/>
      <c r="LF456" s="33"/>
      <c r="LG456" s="33"/>
      <c r="LH456" s="33"/>
      <c r="LI456" s="33"/>
      <c r="LJ456" s="33"/>
      <c r="LK456" s="33"/>
      <c r="LL456" s="33"/>
      <c r="LM456" s="33"/>
      <c r="LN456" s="33"/>
      <c r="LO456" s="33"/>
      <c r="LP456" s="33"/>
      <c r="LQ456" s="33"/>
      <c r="LR456" s="33"/>
      <c r="LS456" s="33"/>
      <c r="LT456" s="33"/>
      <c r="LU456" s="33"/>
      <c r="LV456" s="33"/>
      <c r="LW456" s="33"/>
      <c r="LX456" s="33"/>
      <c r="LY456" s="33"/>
      <c r="LZ456" s="33"/>
      <c r="MA456" s="33"/>
      <c r="MB456" s="33"/>
      <c r="MC456" s="33"/>
      <c r="MD456" s="33"/>
      <c r="ME456" s="33"/>
      <c r="MF456" s="33"/>
      <c r="MG456" s="33"/>
      <c r="MH456" s="33"/>
      <c r="MI456" s="33"/>
      <c r="MJ456" s="33"/>
      <c r="MK456" s="33"/>
      <c r="ML456" s="33"/>
      <c r="MM456" s="33"/>
      <c r="MN456" s="33"/>
      <c r="MO456" s="33"/>
      <c r="MP456" s="33"/>
      <c r="MQ456" s="33"/>
      <c r="MR456" s="33"/>
      <c r="MS456" s="33"/>
      <c r="MT456" s="33"/>
      <c r="MU456" s="33"/>
      <c r="MV456" s="33"/>
      <c r="MW456" s="33"/>
      <c r="MX456" s="33"/>
      <c r="MY456" s="33"/>
      <c r="MZ456" s="33"/>
      <c r="NA456" s="33"/>
      <c r="NB456" s="33"/>
      <c r="NC456" s="33"/>
      <c r="ND456" s="33"/>
      <c r="NE456" s="33"/>
      <c r="NF456" s="33"/>
      <c r="NG456" s="33"/>
      <c r="NH456" s="33"/>
      <c r="NI456" s="33"/>
      <c r="NJ456" s="33"/>
      <c r="NK456" s="33"/>
      <c r="NL456" s="33"/>
      <c r="NM456" s="33"/>
      <c r="NN456" s="33"/>
      <c r="NO456" s="33"/>
      <c r="NP456" s="33"/>
      <c r="NQ456" s="33"/>
      <c r="NR456" s="33"/>
      <c r="NS456" s="33"/>
      <c r="NT456" s="33"/>
      <c r="NU456" s="33"/>
      <c r="NV456" s="33"/>
      <c r="NW456" s="33"/>
      <c r="NX456" s="33"/>
      <c r="NY456" s="33"/>
      <c r="NZ456" s="33"/>
      <c r="OA456" s="33"/>
      <c r="OB456" s="33"/>
      <c r="OC456" s="33"/>
      <c r="OD456" s="33"/>
      <c r="OE456" s="33"/>
      <c r="OF456" s="33"/>
      <c r="OG456" s="33"/>
      <c r="OH456" s="33"/>
      <c r="OI456" s="33"/>
      <c r="OJ456" s="33"/>
      <c r="OK456" s="33"/>
      <c r="OL456" s="33"/>
      <c r="OM456" s="33"/>
      <c r="ON456" s="33"/>
      <c r="OO456" s="33"/>
      <c r="OP456" s="33"/>
      <c r="OQ456" s="33"/>
      <c r="OR456" s="33"/>
      <c r="OS456" s="33"/>
      <c r="OT456" s="33"/>
      <c r="OU456" s="33"/>
      <c r="OV456" s="33"/>
      <c r="OW456" s="33"/>
      <c r="OX456" s="33"/>
      <c r="OY456" s="33"/>
      <c r="OZ456" s="33"/>
      <c r="PA456" s="33"/>
      <c r="PB456" s="33"/>
      <c r="PC456" s="33"/>
      <c r="PD456" s="33"/>
      <c r="PE456" s="33"/>
      <c r="PF456" s="33"/>
      <c r="PG456" s="33"/>
      <c r="PH456" s="33"/>
      <c r="PI456" s="33"/>
      <c r="PJ456" s="33"/>
      <c r="PK456" s="33"/>
      <c r="PL456" s="33"/>
      <c r="PM456" s="33"/>
      <c r="PN456" s="33"/>
      <c r="PO456" s="33"/>
      <c r="PP456" s="33"/>
      <c r="PQ456" s="33"/>
      <c r="PR456" s="33"/>
      <c r="PS456" s="33"/>
      <c r="PT456" s="33"/>
      <c r="PU456" s="33"/>
      <c r="PV456" s="33"/>
      <c r="PW456" s="33"/>
      <c r="PX456" s="33"/>
      <c r="PY456" s="33"/>
      <c r="PZ456" s="33"/>
      <c r="QA456" s="33"/>
      <c r="QB456" s="33"/>
      <c r="QC456" s="33"/>
      <c r="QD456" s="33"/>
      <c r="QE456" s="33"/>
      <c r="QF456" s="33"/>
      <c r="QG456" s="33"/>
      <c r="QH456" s="33"/>
      <c r="QI456" s="33"/>
      <c r="QJ456" s="33"/>
      <c r="QK456" s="33"/>
      <c r="QL456" s="33"/>
      <c r="QM456" s="33"/>
      <c r="QN456" s="33"/>
      <c r="QO456" s="33"/>
      <c r="QP456" s="33"/>
      <c r="QQ456" s="33"/>
      <c r="QR456" s="33"/>
      <c r="QS456" s="33"/>
      <c r="QT456" s="33"/>
      <c r="QU456" s="33"/>
      <c r="QV456" s="33"/>
      <c r="QW456" s="33"/>
      <c r="QX456" s="33"/>
      <c r="QY456" s="33"/>
      <c r="QZ456" s="33"/>
      <c r="RA456" s="33"/>
      <c r="RB456" s="33"/>
      <c r="RC456" s="33"/>
      <c r="RD456" s="33"/>
      <c r="RE456" s="33"/>
      <c r="RF456" s="33"/>
      <c r="RG456" s="33"/>
      <c r="RH456" s="33"/>
      <c r="RI456" s="33"/>
      <c r="RJ456" s="33"/>
      <c r="RK456" s="33"/>
      <c r="RL456" s="33"/>
      <c r="RM456" s="33"/>
      <c r="RN456" s="33"/>
      <c r="RO456" s="33"/>
      <c r="RP456" s="33"/>
      <c r="RQ456" s="33"/>
      <c r="RR456" s="33"/>
      <c r="RS456" s="33"/>
      <c r="RT456" s="33"/>
      <c r="RU456" s="33"/>
      <c r="RV456" s="33"/>
      <c r="RW456" s="33"/>
      <c r="RX456" s="33"/>
      <c r="RY456" s="33"/>
      <c r="RZ456" s="33"/>
      <c r="SA456" s="33"/>
      <c r="SB456" s="33"/>
      <c r="SC456" s="33"/>
      <c r="SD456" s="33"/>
      <c r="SE456" s="33"/>
      <c r="SF456" s="33"/>
      <c r="SG456" s="33"/>
      <c r="SH456" s="33"/>
      <c r="SI456" s="33"/>
      <c r="SJ456" s="33"/>
      <c r="SK456" s="33"/>
      <c r="SL456" s="33"/>
      <c r="SM456" s="33"/>
      <c r="SN456" s="33"/>
      <c r="SO456" s="33"/>
      <c r="SP456" s="33"/>
      <c r="SQ456" s="33"/>
      <c r="SR456" s="33"/>
      <c r="SS456" s="33"/>
      <c r="ST456" s="33"/>
      <c r="SU456" s="33"/>
      <c r="SV456" s="33"/>
      <c r="SW456" s="33"/>
      <c r="SX456" s="33"/>
      <c r="SY456" s="33"/>
      <c r="SZ456" s="33"/>
      <c r="TA456" s="33"/>
      <c r="TB456" s="33"/>
      <c r="TC456" s="33"/>
      <c r="TD456" s="33"/>
      <c r="TE456" s="33"/>
      <c r="TF456" s="33"/>
      <c r="TG456" s="33"/>
      <c r="TH456" s="33"/>
      <c r="TI456" s="33"/>
      <c r="TJ456" s="33"/>
      <c r="TK456" s="33"/>
      <c r="TL456" s="33"/>
      <c r="TM456" s="33"/>
      <c r="TN456" s="33"/>
      <c r="TO456" s="33"/>
      <c r="TP456" s="33"/>
      <c r="TQ456" s="33"/>
      <c r="TR456" s="33"/>
      <c r="TS456" s="33"/>
      <c r="TT456" s="33"/>
      <c r="TU456" s="33"/>
      <c r="TV456" s="33"/>
      <c r="TW456" s="33"/>
      <c r="TX456" s="33"/>
      <c r="TY456" s="33"/>
      <c r="TZ456" s="33"/>
      <c r="UA456" s="33"/>
      <c r="UB456" s="33"/>
      <c r="UC456" s="33"/>
      <c r="UD456" s="33"/>
      <c r="UE456" s="33"/>
      <c r="UF456" s="33"/>
      <c r="UG456" s="33"/>
      <c r="UH456" s="33"/>
      <c r="UI456" s="33"/>
      <c r="UJ456" s="33"/>
      <c r="UK456" s="33"/>
      <c r="UL456" s="33"/>
      <c r="UM456" s="33"/>
      <c r="UN456" s="33"/>
      <c r="UO456" s="33"/>
      <c r="UP456" s="33"/>
      <c r="UQ456" s="33"/>
      <c r="UR456" s="33"/>
      <c r="US456" s="33"/>
      <c r="UT456" s="33"/>
      <c r="UU456" s="33"/>
      <c r="UV456" s="33"/>
      <c r="UW456" s="33"/>
      <c r="UX456" s="33"/>
      <c r="UY456" s="33"/>
      <c r="UZ456" s="33"/>
      <c r="VA456" s="33"/>
      <c r="VB456" s="33"/>
      <c r="VC456" s="33"/>
      <c r="VD456" s="33"/>
      <c r="VE456" s="33"/>
      <c r="VF456" s="33"/>
      <c r="VG456" s="33"/>
      <c r="VH456" s="33"/>
      <c r="VI456" s="33"/>
      <c r="VJ456" s="33"/>
      <c r="VK456" s="33"/>
      <c r="VL456" s="33"/>
      <c r="VM456" s="33"/>
      <c r="VN456" s="33"/>
      <c r="VO456" s="33"/>
      <c r="VP456" s="33"/>
      <c r="VQ456" s="33"/>
      <c r="VR456" s="33"/>
      <c r="VS456" s="33"/>
      <c r="VT456" s="33"/>
      <c r="VU456" s="33"/>
      <c r="VV456" s="33"/>
      <c r="VW456" s="33"/>
      <c r="VX456" s="33"/>
      <c r="VY456" s="33"/>
      <c r="VZ456" s="33"/>
      <c r="WA456" s="33"/>
      <c r="WB456" s="33"/>
      <c r="WC456" s="33"/>
      <c r="WD456" s="33"/>
      <c r="WE456" s="33"/>
      <c r="WF456" s="33"/>
      <c r="WG456" s="33"/>
      <c r="WH456" s="33"/>
      <c r="WI456" s="33"/>
      <c r="WJ456" s="33"/>
      <c r="WK456" s="33"/>
      <c r="WL456" s="33"/>
      <c r="WM456" s="33"/>
      <c r="WN456" s="33"/>
      <c r="WO456" s="33"/>
      <c r="WP456" s="33"/>
      <c r="WQ456" s="33"/>
      <c r="WR456" s="33"/>
      <c r="WS456" s="33"/>
      <c r="WT456" s="33"/>
      <c r="WU456" s="33"/>
      <c r="WV456" s="33"/>
      <c r="WW456" s="33"/>
      <c r="WX456" s="33"/>
      <c r="WY456" s="33"/>
      <c r="WZ456" s="33"/>
      <c r="XA456" s="33"/>
      <c r="XB456" s="33"/>
      <c r="XC456" s="33"/>
      <c r="XD456" s="33"/>
      <c r="XE456" s="33"/>
      <c r="XF456" s="33"/>
      <c r="XG456" s="33"/>
      <c r="XH456" s="33"/>
      <c r="XI456" s="33"/>
      <c r="XJ456" s="33"/>
      <c r="XK456" s="33"/>
      <c r="XL456" s="33"/>
      <c r="XM456" s="33"/>
      <c r="XN456" s="33"/>
      <c r="XO456" s="33"/>
      <c r="XP456" s="33"/>
      <c r="XQ456" s="33"/>
      <c r="XR456" s="33"/>
      <c r="XS456" s="33"/>
      <c r="XT456" s="33"/>
      <c r="XU456" s="33"/>
      <c r="XV456" s="33"/>
      <c r="XW456" s="33"/>
      <c r="XX456" s="33"/>
      <c r="XY456" s="33"/>
      <c r="XZ456" s="33"/>
      <c r="YA456" s="33"/>
      <c r="YB456" s="33"/>
      <c r="YC456" s="33"/>
      <c r="YD456" s="33"/>
      <c r="YE456" s="33"/>
      <c r="YF456" s="33"/>
      <c r="YG456" s="33"/>
      <c r="YH456" s="33"/>
      <c r="YI456" s="33"/>
      <c r="YJ456" s="33"/>
      <c r="YK456" s="33"/>
      <c r="YL456" s="33"/>
      <c r="YM456" s="33"/>
      <c r="YN456" s="33"/>
      <c r="YO456" s="33"/>
      <c r="YP456" s="33"/>
      <c r="YQ456" s="33"/>
      <c r="YR456" s="33"/>
      <c r="YS456" s="33"/>
      <c r="YT456" s="33"/>
      <c r="YU456" s="33"/>
      <c r="YV456" s="33"/>
      <c r="YW456" s="33"/>
      <c r="YX456" s="33"/>
      <c r="YY456" s="33"/>
      <c r="YZ456" s="33"/>
      <c r="ZA456" s="33"/>
      <c r="ZB456" s="33"/>
      <c r="ZC456" s="33"/>
      <c r="ZD456" s="33"/>
      <c r="ZE456" s="33"/>
      <c r="ZF456" s="33"/>
      <c r="ZG456" s="33"/>
      <c r="ZH456" s="33"/>
      <c r="ZI456" s="33"/>
      <c r="ZJ456" s="33"/>
      <c r="ZK456" s="33"/>
      <c r="ZL456" s="33"/>
      <c r="ZM456" s="33"/>
      <c r="ZN456" s="33"/>
      <c r="ZO456" s="33"/>
      <c r="ZP456" s="33"/>
      <c r="ZQ456" s="33"/>
      <c r="ZR456" s="33"/>
      <c r="ZS456" s="33"/>
      <c r="ZT456" s="33"/>
      <c r="ZU456" s="33"/>
      <c r="ZV456" s="33"/>
      <c r="ZW456" s="33"/>
      <c r="ZX456" s="33"/>
      <c r="ZY456" s="33"/>
      <c r="ZZ456" s="33"/>
      <c r="AAA456" s="33"/>
      <c r="AAB456" s="33"/>
      <c r="AAC456" s="33"/>
      <c r="AAD456" s="33"/>
      <c r="AAE456" s="33"/>
      <c r="AAF456" s="33"/>
      <c r="AAG456" s="33"/>
      <c r="AAH456" s="33"/>
      <c r="AAI456" s="33"/>
      <c r="AAJ456" s="33"/>
      <c r="AAK456" s="33"/>
      <c r="AAL456" s="33"/>
      <c r="AAM456" s="33"/>
      <c r="AAN456" s="33"/>
      <c r="AAO456" s="33"/>
      <c r="AAP456" s="33"/>
      <c r="AAQ456" s="33"/>
      <c r="AAR456" s="33"/>
      <c r="AAS456" s="33"/>
      <c r="AAT456" s="33"/>
      <c r="AAU456" s="33"/>
      <c r="AAV456" s="33"/>
      <c r="AAW456" s="33"/>
      <c r="AAX456" s="33"/>
      <c r="AAY456" s="33"/>
      <c r="AAZ456" s="33"/>
      <c r="ABA456" s="33"/>
      <c r="ABB456" s="33"/>
      <c r="ABC456" s="33"/>
      <c r="ABD456" s="33"/>
      <c r="ABE456" s="33"/>
      <c r="ABF456" s="33"/>
      <c r="ABG456" s="33"/>
      <c r="ABH456" s="33"/>
      <c r="ABI456" s="33"/>
      <c r="ABJ456" s="33"/>
      <c r="ABK456" s="33"/>
      <c r="ABL456" s="33"/>
      <c r="ABM456" s="33"/>
      <c r="ABN456" s="33"/>
      <c r="ABO456" s="33"/>
      <c r="ABP456" s="33"/>
      <c r="ABQ456" s="33"/>
      <c r="ABR456" s="33"/>
      <c r="ABS456" s="33"/>
      <c r="ABT456" s="33"/>
      <c r="ABU456" s="33"/>
      <c r="ABV456" s="33"/>
      <c r="ABW456" s="33"/>
      <c r="ABX456" s="33"/>
      <c r="ABY456" s="33"/>
      <c r="ABZ456" s="33"/>
      <c r="ACA456" s="33"/>
      <c r="ACB456" s="33"/>
      <c r="ACC456" s="33"/>
      <c r="ACD456" s="33"/>
      <c r="ACE456" s="33"/>
      <c r="ACF456" s="33"/>
      <c r="ACG456" s="33"/>
      <c r="ACH456" s="33"/>
      <c r="ACI456" s="33"/>
      <c r="ACJ456" s="33"/>
      <c r="ACK456" s="33"/>
      <c r="ACL456" s="33"/>
      <c r="ACM456" s="33"/>
      <c r="ACN456" s="33"/>
      <c r="ACO456" s="33"/>
      <c r="ACP456" s="33"/>
      <c r="ACQ456" s="33"/>
      <c r="ACR456" s="33"/>
      <c r="ACS456" s="33"/>
      <c r="ACT456" s="33"/>
      <c r="ACU456" s="33"/>
      <c r="ACV456" s="33"/>
      <c r="ACW456" s="33"/>
      <c r="ACX456" s="33"/>
      <c r="ACY456" s="33"/>
      <c r="ACZ456" s="33"/>
      <c r="ADA456" s="33"/>
      <c r="ADB456" s="33"/>
      <c r="ADC456" s="33"/>
      <c r="ADD456" s="33"/>
      <c r="ADE456" s="33"/>
      <c r="ADF456" s="33"/>
      <c r="ADG456" s="33"/>
      <c r="ADH456" s="33"/>
      <c r="ADI456" s="33"/>
      <c r="ADJ456" s="33"/>
      <c r="ADK456" s="33"/>
      <c r="ADL456" s="33"/>
      <c r="ADM456" s="33"/>
      <c r="ADN456" s="33"/>
      <c r="ADO456" s="33"/>
      <c r="ADP456" s="33"/>
      <c r="ADQ456" s="33"/>
      <c r="ADR456" s="33"/>
      <c r="ADS456" s="33"/>
      <c r="ADT456" s="33"/>
      <c r="ADU456" s="33"/>
      <c r="ADV456" s="33"/>
      <c r="ADW456" s="33"/>
      <c r="ADX456" s="33"/>
      <c r="ADY456" s="33"/>
      <c r="ADZ456" s="33"/>
      <c r="AEA456" s="33"/>
      <c r="AEB456" s="33"/>
      <c r="AEC456" s="33"/>
      <c r="AED456" s="33"/>
      <c r="AEE456" s="33"/>
      <c r="AEF456" s="33"/>
      <c r="AEG456" s="33"/>
      <c r="AEH456" s="33"/>
      <c r="AEI456" s="33"/>
      <c r="AEJ456" s="33"/>
      <c r="AEK456" s="33"/>
      <c r="AEL456" s="33"/>
      <c r="AEM456" s="33"/>
      <c r="AEN456" s="33"/>
      <c r="AEO456" s="33"/>
      <c r="AEP456" s="33"/>
      <c r="AEQ456" s="33"/>
      <c r="AER456" s="33"/>
      <c r="AES456" s="33"/>
      <c r="AET456" s="33"/>
      <c r="AEU456" s="33"/>
      <c r="AEV456" s="33"/>
      <c r="AEW456" s="33"/>
      <c r="AEX456" s="33"/>
      <c r="AEY456" s="33"/>
      <c r="AEZ456" s="33"/>
      <c r="AFA456" s="33"/>
      <c r="AFB456" s="33"/>
      <c r="AFC456" s="33"/>
      <c r="AFD456" s="33"/>
      <c r="AFE456" s="33"/>
      <c r="AFF456" s="33"/>
      <c r="AFG456" s="33"/>
      <c r="AFH456" s="33"/>
      <c r="AFI456" s="33"/>
      <c r="AFJ456" s="33"/>
      <c r="AFK456" s="33"/>
      <c r="AFL456" s="33"/>
      <c r="AFM456" s="33"/>
      <c r="AFN456" s="33"/>
      <c r="AFO456" s="33"/>
      <c r="AFP456" s="33"/>
      <c r="AFQ456" s="33"/>
      <c r="AFR456" s="33"/>
      <c r="AFS456" s="33"/>
      <c r="AFT456" s="33"/>
      <c r="AFU456" s="33"/>
      <c r="AFV456" s="33"/>
      <c r="AFW456" s="33"/>
      <c r="AFX456" s="33"/>
      <c r="AFY456" s="33"/>
      <c r="AFZ456" s="33"/>
      <c r="AGA456" s="33"/>
      <c r="AGB456" s="33"/>
      <c r="AGC456" s="33"/>
      <c r="AGD456" s="33"/>
      <c r="AGE456" s="33"/>
      <c r="AGF456" s="33"/>
      <c r="AGG456" s="33"/>
      <c r="AGH456" s="33"/>
      <c r="AGI456" s="33"/>
      <c r="AGJ456" s="33"/>
      <c r="AGK456" s="33"/>
      <c r="AGL456" s="33"/>
      <c r="AGM456" s="33"/>
      <c r="AGN456" s="33"/>
      <c r="AGO456" s="33"/>
      <c r="AGP456" s="33"/>
      <c r="AGQ456" s="33"/>
      <c r="AGR456" s="33"/>
      <c r="AGS456" s="33"/>
      <c r="AGT456" s="33"/>
      <c r="AGU456" s="33"/>
      <c r="AGV456" s="33"/>
      <c r="AGW456" s="33"/>
      <c r="AGX456" s="33"/>
      <c r="AGY456" s="33"/>
      <c r="AGZ456" s="33"/>
      <c r="AHA456" s="33"/>
      <c r="AHB456" s="33"/>
      <c r="AHC456" s="33"/>
      <c r="AHD456" s="33"/>
      <c r="AHE456" s="33"/>
      <c r="AHF456" s="33"/>
      <c r="AHG456" s="33"/>
      <c r="AHH456" s="33"/>
      <c r="AHI456" s="33"/>
      <c r="AHJ456" s="33"/>
      <c r="AHK456" s="33"/>
      <c r="AHL456" s="33"/>
      <c r="AHM456" s="33"/>
      <c r="AHN456" s="33"/>
      <c r="AHO456" s="33"/>
      <c r="AHP456" s="33"/>
      <c r="AHQ456" s="33"/>
      <c r="AHR456" s="33"/>
      <c r="AHS456" s="33"/>
      <c r="AHT456" s="33"/>
      <c r="AHU456" s="33"/>
      <c r="AHV456" s="33"/>
      <c r="AHW456" s="33"/>
      <c r="AHX456" s="33"/>
      <c r="AHY456" s="33"/>
      <c r="AHZ456" s="33"/>
      <c r="AIA456" s="33"/>
      <c r="AIB456" s="33"/>
      <c r="AIC456" s="33"/>
      <c r="AID456" s="33"/>
      <c r="AIE456" s="33"/>
      <c r="AIF456" s="33"/>
      <c r="AIG456" s="33"/>
      <c r="AIH456" s="33"/>
      <c r="AII456" s="33"/>
      <c r="AIJ456" s="33"/>
      <c r="AIK456" s="33"/>
      <c r="AIL456" s="33"/>
      <c r="AIM456" s="33"/>
      <c r="AIN456" s="33"/>
      <c r="AIO456" s="33"/>
      <c r="AIP456" s="33"/>
      <c r="AIQ456" s="33"/>
      <c r="AIR456" s="33"/>
      <c r="AIS456" s="33"/>
      <c r="AIT456" s="33"/>
      <c r="AIU456" s="33"/>
      <c r="AIV456" s="33"/>
      <c r="AIW456" s="33"/>
      <c r="AIX456" s="33"/>
      <c r="AIY456" s="33"/>
      <c r="AIZ456" s="33"/>
      <c r="AJA456" s="33"/>
      <c r="AJB456" s="33"/>
      <c r="AJC456" s="33"/>
      <c r="AJD456" s="33"/>
      <c r="AJE456" s="33"/>
      <c r="AJF456" s="33"/>
      <c r="AJG456" s="33"/>
      <c r="AJH456" s="33"/>
      <c r="AJI456" s="33"/>
      <c r="AJJ456" s="33"/>
      <c r="AJK456" s="33"/>
      <c r="AJL456" s="33"/>
      <c r="AJM456" s="33"/>
      <c r="AJN456" s="33"/>
      <c r="AJO456" s="33"/>
      <c r="AJP456" s="33"/>
      <c r="AJQ456" s="33"/>
      <c r="AJR456" s="33"/>
      <c r="AJS456" s="33"/>
      <c r="AJT456" s="33"/>
      <c r="AJU456" s="33"/>
      <c r="AJV456" s="33"/>
      <c r="AJW456" s="33"/>
      <c r="AJX456" s="33"/>
      <c r="AJY456" s="33"/>
      <c r="AJZ456" s="33"/>
      <c r="AKA456" s="33"/>
      <c r="AKB456" s="33"/>
      <c r="AKC456" s="33"/>
      <c r="AKD456" s="33"/>
      <c r="AKE456" s="33"/>
      <c r="AKF456" s="33"/>
      <c r="AKG456" s="33"/>
      <c r="AKH456" s="33"/>
      <c r="AKI456" s="33"/>
    </row>
    <row r="457" spans="1:971" x14ac:dyDescent="0.25">
      <c r="A457" s="1"/>
      <c r="B457" s="1"/>
      <c r="D457" s="2"/>
      <c r="E457" s="2"/>
      <c r="F457" s="2"/>
      <c r="G457" s="2"/>
      <c r="H457" s="2"/>
      <c r="I457" s="3"/>
      <c r="J457" s="4"/>
      <c r="K457" s="5"/>
      <c r="L457" s="4"/>
      <c r="M457" s="4"/>
    </row>
    <row r="458" spans="1:971" x14ac:dyDescent="0.25">
      <c r="A458" s="1"/>
      <c r="B458" s="1"/>
      <c r="D458" s="2"/>
      <c r="E458" s="2"/>
      <c r="F458" s="2"/>
      <c r="G458" s="2"/>
      <c r="H458" s="2"/>
      <c r="I458" s="3"/>
      <c r="J458" s="4"/>
      <c r="K458" s="5"/>
      <c r="L458" s="4"/>
      <c r="M458" s="4"/>
    </row>
    <row r="459" spans="1:971" x14ac:dyDescent="0.25">
      <c r="A459" s="29"/>
      <c r="B459" s="29"/>
      <c r="C459" s="29"/>
      <c r="D459" s="30"/>
      <c r="E459" s="30"/>
      <c r="F459" s="30"/>
      <c r="G459" s="30"/>
      <c r="H459" s="30"/>
      <c r="I459" s="31"/>
      <c r="J459" s="32"/>
      <c r="K459" s="45"/>
      <c r="L459" s="45"/>
      <c r="M459" s="45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  <c r="BO459" s="33"/>
      <c r="BP459" s="33"/>
      <c r="BQ459" s="33"/>
      <c r="BR459" s="33"/>
      <c r="BS459" s="33"/>
      <c r="BT459" s="33"/>
      <c r="BU459" s="33"/>
      <c r="BV459" s="33"/>
      <c r="BW459" s="33"/>
      <c r="BX459" s="33"/>
      <c r="BY459" s="33"/>
      <c r="BZ459" s="33"/>
      <c r="CA459" s="33"/>
      <c r="CB459" s="33"/>
      <c r="CC459" s="33"/>
      <c r="CD459" s="33"/>
      <c r="CE459" s="33"/>
      <c r="CF459" s="33"/>
      <c r="CG459" s="33"/>
      <c r="CH459" s="33"/>
      <c r="CI459" s="33"/>
      <c r="CJ459" s="33"/>
      <c r="CK459" s="33"/>
      <c r="CL459" s="33"/>
      <c r="CM459" s="33"/>
      <c r="CN459" s="33"/>
      <c r="CO459" s="33"/>
      <c r="CP459" s="33"/>
      <c r="CQ459" s="33"/>
      <c r="CR459" s="33"/>
      <c r="CS459" s="33"/>
      <c r="CT459" s="33"/>
      <c r="CU459" s="33"/>
      <c r="CV459" s="33"/>
      <c r="CW459" s="33"/>
      <c r="CX459" s="33"/>
      <c r="CY459" s="33"/>
      <c r="CZ459" s="33"/>
      <c r="DA459" s="33"/>
      <c r="DB459" s="33"/>
      <c r="DC459" s="33"/>
      <c r="DD459" s="33"/>
      <c r="DE459" s="33"/>
      <c r="DF459" s="33"/>
      <c r="DG459" s="33"/>
      <c r="DH459" s="33"/>
      <c r="DI459" s="33"/>
      <c r="DJ459" s="33"/>
      <c r="DK459" s="33"/>
      <c r="DL459" s="33"/>
      <c r="DM459" s="33"/>
      <c r="DN459" s="33"/>
      <c r="DO459" s="33"/>
      <c r="DP459" s="33"/>
      <c r="DQ459" s="33"/>
      <c r="DR459" s="33"/>
      <c r="DS459" s="33"/>
      <c r="DT459" s="33"/>
      <c r="DU459" s="33"/>
      <c r="DV459" s="33"/>
      <c r="DW459" s="33"/>
      <c r="DX459" s="33"/>
      <c r="DY459" s="33"/>
      <c r="DZ459" s="33"/>
      <c r="EA459" s="33"/>
      <c r="EB459" s="33"/>
      <c r="EC459" s="33"/>
      <c r="ED459" s="33"/>
      <c r="EE459" s="33"/>
      <c r="EF459" s="33"/>
      <c r="EG459" s="33"/>
      <c r="EH459" s="33"/>
      <c r="EI459" s="33"/>
      <c r="EJ459" s="33"/>
      <c r="EK459" s="33"/>
      <c r="EL459" s="33"/>
      <c r="EM459" s="33"/>
      <c r="EN459" s="33"/>
      <c r="EO459" s="33"/>
      <c r="EP459" s="33"/>
      <c r="EQ459" s="33"/>
      <c r="ER459" s="33"/>
      <c r="ES459" s="33"/>
      <c r="ET459" s="33"/>
      <c r="EU459" s="33"/>
      <c r="EV459" s="33"/>
      <c r="EW459" s="33"/>
      <c r="EX459" s="33"/>
      <c r="EY459" s="33"/>
      <c r="EZ459" s="33"/>
      <c r="FA459" s="33"/>
      <c r="FB459" s="33"/>
      <c r="FC459" s="33"/>
      <c r="FD459" s="33"/>
      <c r="FE459" s="33"/>
      <c r="FF459" s="33"/>
      <c r="FG459" s="33"/>
      <c r="FH459" s="33"/>
      <c r="FI459" s="33"/>
      <c r="FJ459" s="33"/>
      <c r="FK459" s="33"/>
      <c r="FL459" s="33"/>
      <c r="FM459" s="33"/>
      <c r="FN459" s="33"/>
      <c r="FO459" s="33"/>
      <c r="FP459" s="33"/>
      <c r="FQ459" s="33"/>
      <c r="FR459" s="33"/>
      <c r="FS459" s="33"/>
      <c r="FT459" s="33"/>
      <c r="FU459" s="33"/>
      <c r="FV459" s="33"/>
      <c r="FW459" s="33"/>
      <c r="FX459" s="33"/>
      <c r="FY459" s="33"/>
      <c r="FZ459" s="33"/>
      <c r="GA459" s="33"/>
      <c r="GB459" s="33"/>
      <c r="GC459" s="33"/>
      <c r="GD459" s="33"/>
      <c r="GE459" s="33"/>
      <c r="GF459" s="33"/>
      <c r="GG459" s="33"/>
      <c r="GH459" s="33"/>
      <c r="GI459" s="33"/>
      <c r="GJ459" s="33"/>
      <c r="GK459" s="33"/>
      <c r="GL459" s="33"/>
      <c r="GM459" s="33"/>
      <c r="GN459" s="33"/>
      <c r="GO459" s="33"/>
      <c r="GP459" s="33"/>
      <c r="GQ459" s="33"/>
      <c r="GR459" s="33"/>
      <c r="GS459" s="33"/>
      <c r="GT459" s="33"/>
      <c r="GU459" s="33"/>
      <c r="GV459" s="33"/>
      <c r="GW459" s="33"/>
      <c r="GX459" s="33"/>
      <c r="GY459" s="33"/>
      <c r="GZ459" s="33"/>
      <c r="HA459" s="33"/>
      <c r="HB459" s="33"/>
      <c r="HC459" s="33"/>
      <c r="HD459" s="33"/>
      <c r="HE459" s="33"/>
      <c r="HF459" s="33"/>
      <c r="HG459" s="33"/>
      <c r="HH459" s="33"/>
      <c r="HI459" s="33"/>
      <c r="HJ459" s="33"/>
      <c r="HK459" s="33"/>
      <c r="HL459" s="33"/>
      <c r="HM459" s="33"/>
      <c r="HN459" s="33"/>
      <c r="HO459" s="33"/>
      <c r="HP459" s="33"/>
      <c r="HQ459" s="33"/>
      <c r="HR459" s="33"/>
      <c r="HS459" s="33"/>
      <c r="HT459" s="33"/>
      <c r="HU459" s="33"/>
      <c r="HV459" s="33"/>
      <c r="HW459" s="33"/>
      <c r="HX459" s="33"/>
      <c r="HY459" s="33"/>
      <c r="HZ459" s="33"/>
      <c r="IA459" s="33"/>
      <c r="IB459" s="33"/>
      <c r="IC459" s="33"/>
      <c r="ID459" s="33"/>
      <c r="IE459" s="33"/>
      <c r="IF459" s="33"/>
      <c r="IG459" s="33"/>
      <c r="IH459" s="33"/>
      <c r="II459" s="33"/>
      <c r="IJ459" s="33"/>
      <c r="IK459" s="33"/>
      <c r="IL459" s="33"/>
      <c r="IM459" s="33"/>
      <c r="IN459" s="33"/>
      <c r="IO459" s="33"/>
      <c r="IP459" s="33"/>
      <c r="IQ459" s="33"/>
      <c r="IR459" s="33"/>
      <c r="IS459" s="33"/>
      <c r="IT459" s="33"/>
      <c r="IU459" s="33"/>
      <c r="IV459" s="33"/>
      <c r="IW459" s="33"/>
      <c r="IX459" s="33"/>
      <c r="IY459" s="33"/>
      <c r="IZ459" s="33"/>
      <c r="JA459" s="33"/>
      <c r="JB459" s="33"/>
      <c r="JC459" s="33"/>
      <c r="JD459" s="33"/>
      <c r="JE459" s="33"/>
      <c r="JF459" s="33"/>
      <c r="JG459" s="33"/>
      <c r="JH459" s="33"/>
      <c r="JI459" s="33"/>
      <c r="JJ459" s="33"/>
      <c r="JK459" s="33"/>
      <c r="JL459" s="33"/>
      <c r="JM459" s="33"/>
      <c r="JN459" s="33"/>
      <c r="JO459" s="33"/>
      <c r="JP459" s="33"/>
      <c r="JQ459" s="33"/>
      <c r="JR459" s="33"/>
      <c r="JS459" s="33"/>
      <c r="JT459" s="33"/>
      <c r="JU459" s="33"/>
      <c r="JV459" s="33"/>
      <c r="JW459" s="33"/>
      <c r="JX459" s="33"/>
      <c r="JY459" s="33"/>
      <c r="JZ459" s="33"/>
      <c r="KA459" s="33"/>
      <c r="KB459" s="33"/>
      <c r="KC459" s="33"/>
      <c r="KD459" s="33"/>
      <c r="KE459" s="33"/>
      <c r="KF459" s="33"/>
      <c r="KG459" s="33"/>
      <c r="KH459" s="33"/>
      <c r="KI459" s="33"/>
      <c r="KJ459" s="33"/>
      <c r="KK459" s="33"/>
      <c r="KL459" s="33"/>
      <c r="KM459" s="33"/>
      <c r="KN459" s="33"/>
      <c r="KO459" s="33"/>
      <c r="KP459" s="33"/>
      <c r="KQ459" s="33"/>
      <c r="KR459" s="33"/>
      <c r="KS459" s="33"/>
      <c r="KT459" s="33"/>
      <c r="KU459" s="33"/>
      <c r="KV459" s="33"/>
      <c r="KW459" s="33"/>
      <c r="KX459" s="33"/>
      <c r="KY459" s="33"/>
      <c r="KZ459" s="33"/>
      <c r="LA459" s="33"/>
      <c r="LB459" s="33"/>
      <c r="LC459" s="33"/>
      <c r="LD459" s="33"/>
      <c r="LE459" s="33"/>
      <c r="LF459" s="33"/>
      <c r="LG459" s="33"/>
      <c r="LH459" s="33"/>
      <c r="LI459" s="33"/>
      <c r="LJ459" s="33"/>
      <c r="LK459" s="33"/>
      <c r="LL459" s="33"/>
      <c r="LM459" s="33"/>
      <c r="LN459" s="33"/>
      <c r="LO459" s="33"/>
      <c r="LP459" s="33"/>
      <c r="LQ459" s="33"/>
      <c r="LR459" s="33"/>
      <c r="LS459" s="33"/>
      <c r="LT459" s="33"/>
      <c r="LU459" s="33"/>
      <c r="LV459" s="33"/>
      <c r="LW459" s="33"/>
      <c r="LX459" s="33"/>
      <c r="LY459" s="33"/>
      <c r="LZ459" s="33"/>
      <c r="MA459" s="33"/>
      <c r="MB459" s="33"/>
      <c r="MC459" s="33"/>
      <c r="MD459" s="33"/>
      <c r="ME459" s="33"/>
      <c r="MF459" s="33"/>
      <c r="MG459" s="33"/>
      <c r="MH459" s="33"/>
      <c r="MI459" s="33"/>
      <c r="MJ459" s="33"/>
      <c r="MK459" s="33"/>
      <c r="ML459" s="33"/>
      <c r="MM459" s="33"/>
      <c r="MN459" s="33"/>
      <c r="MO459" s="33"/>
      <c r="MP459" s="33"/>
      <c r="MQ459" s="33"/>
      <c r="MR459" s="33"/>
      <c r="MS459" s="33"/>
      <c r="MT459" s="33"/>
      <c r="MU459" s="33"/>
      <c r="MV459" s="33"/>
      <c r="MW459" s="33"/>
      <c r="MX459" s="33"/>
      <c r="MY459" s="33"/>
      <c r="MZ459" s="33"/>
      <c r="NA459" s="33"/>
      <c r="NB459" s="33"/>
      <c r="NC459" s="33"/>
      <c r="ND459" s="33"/>
      <c r="NE459" s="33"/>
      <c r="NF459" s="33"/>
      <c r="NG459" s="33"/>
      <c r="NH459" s="33"/>
      <c r="NI459" s="33"/>
      <c r="NJ459" s="33"/>
      <c r="NK459" s="33"/>
      <c r="NL459" s="33"/>
      <c r="NM459" s="33"/>
      <c r="NN459" s="33"/>
      <c r="NO459" s="33"/>
      <c r="NP459" s="33"/>
      <c r="NQ459" s="33"/>
      <c r="NR459" s="33"/>
      <c r="NS459" s="33"/>
      <c r="NT459" s="33"/>
      <c r="NU459" s="33"/>
      <c r="NV459" s="33"/>
      <c r="NW459" s="33"/>
      <c r="NX459" s="33"/>
      <c r="NY459" s="33"/>
      <c r="NZ459" s="33"/>
      <c r="OA459" s="33"/>
      <c r="OB459" s="33"/>
      <c r="OC459" s="33"/>
      <c r="OD459" s="33"/>
      <c r="OE459" s="33"/>
      <c r="OF459" s="33"/>
      <c r="OG459" s="33"/>
      <c r="OH459" s="33"/>
      <c r="OI459" s="33"/>
      <c r="OJ459" s="33"/>
      <c r="OK459" s="33"/>
      <c r="OL459" s="33"/>
      <c r="OM459" s="33"/>
      <c r="ON459" s="33"/>
      <c r="OO459" s="33"/>
      <c r="OP459" s="33"/>
      <c r="OQ459" s="33"/>
      <c r="OR459" s="33"/>
      <c r="OS459" s="33"/>
      <c r="OT459" s="33"/>
      <c r="OU459" s="33"/>
      <c r="OV459" s="33"/>
      <c r="OW459" s="33"/>
      <c r="OX459" s="33"/>
      <c r="OY459" s="33"/>
      <c r="OZ459" s="33"/>
      <c r="PA459" s="33"/>
      <c r="PB459" s="33"/>
      <c r="PC459" s="33"/>
      <c r="PD459" s="33"/>
      <c r="PE459" s="33"/>
      <c r="PF459" s="33"/>
      <c r="PG459" s="33"/>
      <c r="PH459" s="33"/>
      <c r="PI459" s="33"/>
      <c r="PJ459" s="33"/>
      <c r="PK459" s="33"/>
      <c r="PL459" s="33"/>
      <c r="PM459" s="33"/>
      <c r="PN459" s="33"/>
      <c r="PO459" s="33"/>
      <c r="PP459" s="33"/>
      <c r="PQ459" s="33"/>
      <c r="PR459" s="33"/>
      <c r="PS459" s="33"/>
      <c r="PT459" s="33"/>
      <c r="PU459" s="33"/>
      <c r="PV459" s="33"/>
      <c r="PW459" s="33"/>
      <c r="PX459" s="33"/>
      <c r="PY459" s="33"/>
      <c r="PZ459" s="33"/>
      <c r="QA459" s="33"/>
      <c r="QB459" s="33"/>
      <c r="QC459" s="33"/>
      <c r="QD459" s="33"/>
      <c r="QE459" s="33"/>
      <c r="QF459" s="33"/>
      <c r="QG459" s="33"/>
      <c r="QH459" s="33"/>
      <c r="QI459" s="33"/>
      <c r="QJ459" s="33"/>
      <c r="QK459" s="33"/>
      <c r="QL459" s="33"/>
      <c r="QM459" s="33"/>
      <c r="QN459" s="33"/>
      <c r="QO459" s="33"/>
      <c r="QP459" s="33"/>
      <c r="QQ459" s="33"/>
      <c r="QR459" s="33"/>
      <c r="QS459" s="33"/>
      <c r="QT459" s="33"/>
      <c r="QU459" s="33"/>
      <c r="QV459" s="33"/>
      <c r="QW459" s="33"/>
      <c r="QX459" s="33"/>
      <c r="QY459" s="33"/>
      <c r="QZ459" s="33"/>
      <c r="RA459" s="33"/>
      <c r="RB459" s="33"/>
      <c r="RC459" s="33"/>
      <c r="RD459" s="33"/>
      <c r="RE459" s="33"/>
      <c r="RF459" s="33"/>
      <c r="RG459" s="33"/>
      <c r="RH459" s="33"/>
      <c r="RI459" s="33"/>
      <c r="RJ459" s="33"/>
      <c r="RK459" s="33"/>
      <c r="RL459" s="33"/>
      <c r="RM459" s="33"/>
      <c r="RN459" s="33"/>
      <c r="RO459" s="33"/>
      <c r="RP459" s="33"/>
      <c r="RQ459" s="33"/>
      <c r="RR459" s="33"/>
      <c r="RS459" s="33"/>
      <c r="RT459" s="33"/>
      <c r="RU459" s="33"/>
      <c r="RV459" s="33"/>
      <c r="RW459" s="33"/>
      <c r="RX459" s="33"/>
      <c r="RY459" s="33"/>
      <c r="RZ459" s="33"/>
      <c r="SA459" s="33"/>
      <c r="SB459" s="33"/>
      <c r="SC459" s="33"/>
      <c r="SD459" s="33"/>
      <c r="SE459" s="33"/>
      <c r="SF459" s="33"/>
      <c r="SG459" s="33"/>
      <c r="SH459" s="33"/>
      <c r="SI459" s="33"/>
      <c r="SJ459" s="33"/>
      <c r="SK459" s="33"/>
      <c r="SL459" s="33"/>
      <c r="SM459" s="33"/>
      <c r="SN459" s="33"/>
      <c r="SO459" s="33"/>
      <c r="SP459" s="33"/>
      <c r="SQ459" s="33"/>
      <c r="SR459" s="33"/>
      <c r="SS459" s="33"/>
      <c r="ST459" s="33"/>
      <c r="SU459" s="33"/>
      <c r="SV459" s="33"/>
      <c r="SW459" s="33"/>
      <c r="SX459" s="33"/>
      <c r="SY459" s="33"/>
      <c r="SZ459" s="33"/>
      <c r="TA459" s="33"/>
      <c r="TB459" s="33"/>
      <c r="TC459" s="33"/>
      <c r="TD459" s="33"/>
      <c r="TE459" s="33"/>
      <c r="TF459" s="33"/>
      <c r="TG459" s="33"/>
      <c r="TH459" s="33"/>
      <c r="TI459" s="33"/>
      <c r="TJ459" s="33"/>
      <c r="TK459" s="33"/>
      <c r="TL459" s="33"/>
      <c r="TM459" s="33"/>
      <c r="TN459" s="33"/>
      <c r="TO459" s="33"/>
      <c r="TP459" s="33"/>
      <c r="TQ459" s="33"/>
      <c r="TR459" s="33"/>
      <c r="TS459" s="33"/>
      <c r="TT459" s="33"/>
      <c r="TU459" s="33"/>
      <c r="TV459" s="33"/>
      <c r="TW459" s="33"/>
      <c r="TX459" s="33"/>
      <c r="TY459" s="33"/>
      <c r="TZ459" s="33"/>
      <c r="UA459" s="33"/>
      <c r="UB459" s="33"/>
      <c r="UC459" s="33"/>
      <c r="UD459" s="33"/>
      <c r="UE459" s="33"/>
      <c r="UF459" s="33"/>
      <c r="UG459" s="33"/>
      <c r="UH459" s="33"/>
      <c r="UI459" s="33"/>
      <c r="UJ459" s="33"/>
      <c r="UK459" s="33"/>
      <c r="UL459" s="33"/>
      <c r="UM459" s="33"/>
      <c r="UN459" s="33"/>
      <c r="UO459" s="33"/>
      <c r="UP459" s="33"/>
      <c r="UQ459" s="33"/>
      <c r="UR459" s="33"/>
      <c r="US459" s="33"/>
      <c r="UT459" s="33"/>
      <c r="UU459" s="33"/>
      <c r="UV459" s="33"/>
      <c r="UW459" s="33"/>
      <c r="UX459" s="33"/>
      <c r="UY459" s="33"/>
      <c r="UZ459" s="33"/>
      <c r="VA459" s="33"/>
      <c r="VB459" s="33"/>
      <c r="VC459" s="33"/>
      <c r="VD459" s="33"/>
      <c r="VE459" s="33"/>
      <c r="VF459" s="33"/>
      <c r="VG459" s="33"/>
      <c r="VH459" s="33"/>
      <c r="VI459" s="33"/>
      <c r="VJ459" s="33"/>
      <c r="VK459" s="33"/>
      <c r="VL459" s="33"/>
      <c r="VM459" s="33"/>
      <c r="VN459" s="33"/>
      <c r="VO459" s="33"/>
      <c r="VP459" s="33"/>
      <c r="VQ459" s="33"/>
      <c r="VR459" s="33"/>
      <c r="VS459" s="33"/>
      <c r="VT459" s="33"/>
      <c r="VU459" s="33"/>
      <c r="VV459" s="33"/>
      <c r="VW459" s="33"/>
      <c r="VX459" s="33"/>
      <c r="VY459" s="33"/>
      <c r="VZ459" s="33"/>
      <c r="WA459" s="33"/>
      <c r="WB459" s="33"/>
      <c r="WC459" s="33"/>
      <c r="WD459" s="33"/>
      <c r="WE459" s="33"/>
      <c r="WF459" s="33"/>
      <c r="WG459" s="33"/>
      <c r="WH459" s="33"/>
      <c r="WI459" s="33"/>
      <c r="WJ459" s="33"/>
      <c r="WK459" s="33"/>
      <c r="WL459" s="33"/>
      <c r="WM459" s="33"/>
      <c r="WN459" s="33"/>
      <c r="WO459" s="33"/>
      <c r="WP459" s="33"/>
      <c r="WQ459" s="33"/>
      <c r="WR459" s="33"/>
      <c r="WS459" s="33"/>
      <c r="WT459" s="33"/>
      <c r="WU459" s="33"/>
      <c r="WV459" s="33"/>
      <c r="WW459" s="33"/>
      <c r="WX459" s="33"/>
      <c r="WY459" s="33"/>
      <c r="WZ459" s="33"/>
      <c r="XA459" s="33"/>
      <c r="XB459" s="33"/>
      <c r="XC459" s="33"/>
      <c r="XD459" s="33"/>
      <c r="XE459" s="33"/>
      <c r="XF459" s="33"/>
      <c r="XG459" s="33"/>
      <c r="XH459" s="33"/>
      <c r="XI459" s="33"/>
      <c r="XJ459" s="33"/>
      <c r="XK459" s="33"/>
      <c r="XL459" s="33"/>
      <c r="XM459" s="33"/>
      <c r="XN459" s="33"/>
      <c r="XO459" s="33"/>
      <c r="XP459" s="33"/>
      <c r="XQ459" s="33"/>
      <c r="XR459" s="33"/>
      <c r="XS459" s="33"/>
      <c r="XT459" s="33"/>
      <c r="XU459" s="33"/>
      <c r="XV459" s="33"/>
      <c r="XW459" s="33"/>
      <c r="XX459" s="33"/>
      <c r="XY459" s="33"/>
      <c r="XZ459" s="33"/>
      <c r="YA459" s="33"/>
      <c r="YB459" s="33"/>
      <c r="YC459" s="33"/>
      <c r="YD459" s="33"/>
      <c r="YE459" s="33"/>
      <c r="YF459" s="33"/>
      <c r="YG459" s="33"/>
      <c r="YH459" s="33"/>
      <c r="YI459" s="33"/>
      <c r="YJ459" s="33"/>
      <c r="YK459" s="33"/>
      <c r="YL459" s="33"/>
      <c r="YM459" s="33"/>
      <c r="YN459" s="33"/>
      <c r="YO459" s="33"/>
      <c r="YP459" s="33"/>
      <c r="YQ459" s="33"/>
      <c r="YR459" s="33"/>
      <c r="YS459" s="33"/>
      <c r="YT459" s="33"/>
      <c r="YU459" s="33"/>
      <c r="YV459" s="33"/>
      <c r="YW459" s="33"/>
      <c r="YX459" s="33"/>
      <c r="YY459" s="33"/>
      <c r="YZ459" s="33"/>
      <c r="ZA459" s="33"/>
      <c r="ZB459" s="33"/>
      <c r="ZC459" s="33"/>
      <c r="ZD459" s="33"/>
      <c r="ZE459" s="33"/>
      <c r="ZF459" s="33"/>
      <c r="ZG459" s="33"/>
      <c r="ZH459" s="33"/>
      <c r="ZI459" s="33"/>
      <c r="ZJ459" s="33"/>
      <c r="ZK459" s="33"/>
      <c r="ZL459" s="33"/>
      <c r="ZM459" s="33"/>
      <c r="ZN459" s="33"/>
      <c r="ZO459" s="33"/>
      <c r="ZP459" s="33"/>
      <c r="ZQ459" s="33"/>
      <c r="ZR459" s="33"/>
      <c r="ZS459" s="33"/>
      <c r="ZT459" s="33"/>
      <c r="ZU459" s="33"/>
      <c r="ZV459" s="33"/>
      <c r="ZW459" s="33"/>
      <c r="ZX459" s="33"/>
      <c r="ZY459" s="33"/>
      <c r="ZZ459" s="33"/>
      <c r="AAA459" s="33"/>
      <c r="AAB459" s="33"/>
      <c r="AAC459" s="33"/>
      <c r="AAD459" s="33"/>
      <c r="AAE459" s="33"/>
      <c r="AAF459" s="33"/>
      <c r="AAG459" s="33"/>
      <c r="AAH459" s="33"/>
      <c r="AAI459" s="33"/>
      <c r="AAJ459" s="33"/>
      <c r="AAK459" s="33"/>
      <c r="AAL459" s="33"/>
      <c r="AAM459" s="33"/>
      <c r="AAN459" s="33"/>
      <c r="AAO459" s="33"/>
      <c r="AAP459" s="33"/>
      <c r="AAQ459" s="33"/>
      <c r="AAR459" s="33"/>
      <c r="AAS459" s="33"/>
      <c r="AAT459" s="33"/>
      <c r="AAU459" s="33"/>
      <c r="AAV459" s="33"/>
      <c r="AAW459" s="33"/>
      <c r="AAX459" s="33"/>
      <c r="AAY459" s="33"/>
      <c r="AAZ459" s="33"/>
      <c r="ABA459" s="33"/>
      <c r="ABB459" s="33"/>
      <c r="ABC459" s="33"/>
      <c r="ABD459" s="33"/>
      <c r="ABE459" s="33"/>
      <c r="ABF459" s="33"/>
      <c r="ABG459" s="33"/>
      <c r="ABH459" s="33"/>
      <c r="ABI459" s="33"/>
      <c r="ABJ459" s="33"/>
      <c r="ABK459" s="33"/>
      <c r="ABL459" s="33"/>
      <c r="ABM459" s="33"/>
      <c r="ABN459" s="33"/>
      <c r="ABO459" s="33"/>
      <c r="ABP459" s="33"/>
      <c r="ABQ459" s="33"/>
      <c r="ABR459" s="33"/>
      <c r="ABS459" s="33"/>
      <c r="ABT459" s="33"/>
      <c r="ABU459" s="33"/>
      <c r="ABV459" s="33"/>
      <c r="ABW459" s="33"/>
      <c r="ABX459" s="33"/>
      <c r="ABY459" s="33"/>
      <c r="ABZ459" s="33"/>
      <c r="ACA459" s="33"/>
      <c r="ACB459" s="33"/>
      <c r="ACC459" s="33"/>
      <c r="ACD459" s="33"/>
      <c r="ACE459" s="33"/>
      <c r="ACF459" s="33"/>
      <c r="ACG459" s="33"/>
      <c r="ACH459" s="33"/>
      <c r="ACI459" s="33"/>
      <c r="ACJ459" s="33"/>
      <c r="ACK459" s="33"/>
      <c r="ACL459" s="33"/>
      <c r="ACM459" s="33"/>
      <c r="ACN459" s="33"/>
      <c r="ACO459" s="33"/>
      <c r="ACP459" s="33"/>
      <c r="ACQ459" s="33"/>
      <c r="ACR459" s="33"/>
      <c r="ACS459" s="33"/>
      <c r="ACT459" s="33"/>
      <c r="ACU459" s="33"/>
      <c r="ACV459" s="33"/>
      <c r="ACW459" s="33"/>
      <c r="ACX459" s="33"/>
      <c r="ACY459" s="33"/>
      <c r="ACZ459" s="33"/>
      <c r="ADA459" s="33"/>
      <c r="ADB459" s="33"/>
      <c r="ADC459" s="33"/>
      <c r="ADD459" s="33"/>
      <c r="ADE459" s="33"/>
      <c r="ADF459" s="33"/>
      <c r="ADG459" s="33"/>
      <c r="ADH459" s="33"/>
      <c r="ADI459" s="33"/>
      <c r="ADJ459" s="33"/>
      <c r="ADK459" s="33"/>
      <c r="ADL459" s="33"/>
      <c r="ADM459" s="33"/>
      <c r="ADN459" s="33"/>
      <c r="ADO459" s="33"/>
      <c r="ADP459" s="33"/>
      <c r="ADQ459" s="33"/>
      <c r="ADR459" s="33"/>
      <c r="ADS459" s="33"/>
      <c r="ADT459" s="33"/>
      <c r="ADU459" s="33"/>
      <c r="ADV459" s="33"/>
      <c r="ADW459" s="33"/>
      <c r="ADX459" s="33"/>
      <c r="ADY459" s="33"/>
      <c r="ADZ459" s="33"/>
      <c r="AEA459" s="33"/>
      <c r="AEB459" s="33"/>
      <c r="AEC459" s="33"/>
      <c r="AED459" s="33"/>
      <c r="AEE459" s="33"/>
      <c r="AEF459" s="33"/>
      <c r="AEG459" s="33"/>
      <c r="AEH459" s="33"/>
      <c r="AEI459" s="33"/>
      <c r="AEJ459" s="33"/>
      <c r="AEK459" s="33"/>
      <c r="AEL459" s="33"/>
      <c r="AEM459" s="33"/>
      <c r="AEN459" s="33"/>
      <c r="AEO459" s="33"/>
      <c r="AEP459" s="33"/>
      <c r="AEQ459" s="33"/>
      <c r="AER459" s="33"/>
      <c r="AES459" s="33"/>
      <c r="AET459" s="33"/>
      <c r="AEU459" s="33"/>
      <c r="AEV459" s="33"/>
      <c r="AEW459" s="33"/>
      <c r="AEX459" s="33"/>
      <c r="AEY459" s="33"/>
      <c r="AEZ459" s="33"/>
      <c r="AFA459" s="33"/>
      <c r="AFB459" s="33"/>
      <c r="AFC459" s="33"/>
      <c r="AFD459" s="33"/>
      <c r="AFE459" s="33"/>
      <c r="AFF459" s="33"/>
      <c r="AFG459" s="33"/>
      <c r="AFH459" s="33"/>
      <c r="AFI459" s="33"/>
      <c r="AFJ459" s="33"/>
      <c r="AFK459" s="33"/>
      <c r="AFL459" s="33"/>
      <c r="AFM459" s="33"/>
      <c r="AFN459" s="33"/>
      <c r="AFO459" s="33"/>
      <c r="AFP459" s="33"/>
      <c r="AFQ459" s="33"/>
      <c r="AFR459" s="33"/>
      <c r="AFS459" s="33"/>
      <c r="AFT459" s="33"/>
      <c r="AFU459" s="33"/>
      <c r="AFV459" s="33"/>
      <c r="AFW459" s="33"/>
      <c r="AFX459" s="33"/>
      <c r="AFY459" s="33"/>
      <c r="AFZ459" s="33"/>
      <c r="AGA459" s="33"/>
      <c r="AGB459" s="33"/>
      <c r="AGC459" s="33"/>
      <c r="AGD459" s="33"/>
      <c r="AGE459" s="33"/>
      <c r="AGF459" s="33"/>
      <c r="AGG459" s="33"/>
      <c r="AGH459" s="33"/>
      <c r="AGI459" s="33"/>
      <c r="AGJ459" s="33"/>
      <c r="AGK459" s="33"/>
      <c r="AGL459" s="33"/>
      <c r="AGM459" s="33"/>
      <c r="AGN459" s="33"/>
      <c r="AGO459" s="33"/>
      <c r="AGP459" s="33"/>
      <c r="AGQ459" s="33"/>
      <c r="AGR459" s="33"/>
      <c r="AGS459" s="33"/>
      <c r="AGT459" s="33"/>
      <c r="AGU459" s="33"/>
      <c r="AGV459" s="33"/>
      <c r="AGW459" s="33"/>
      <c r="AGX459" s="33"/>
      <c r="AGY459" s="33"/>
      <c r="AGZ459" s="33"/>
      <c r="AHA459" s="33"/>
      <c r="AHB459" s="33"/>
      <c r="AHC459" s="33"/>
      <c r="AHD459" s="33"/>
      <c r="AHE459" s="33"/>
      <c r="AHF459" s="33"/>
      <c r="AHG459" s="33"/>
      <c r="AHH459" s="33"/>
      <c r="AHI459" s="33"/>
      <c r="AHJ459" s="33"/>
      <c r="AHK459" s="33"/>
      <c r="AHL459" s="33"/>
      <c r="AHM459" s="33"/>
      <c r="AHN459" s="33"/>
      <c r="AHO459" s="33"/>
      <c r="AHP459" s="33"/>
      <c r="AHQ459" s="33"/>
      <c r="AHR459" s="33"/>
      <c r="AHS459" s="33"/>
      <c r="AHT459" s="33"/>
      <c r="AHU459" s="33"/>
      <c r="AHV459" s="33"/>
      <c r="AHW459" s="33"/>
      <c r="AHX459" s="33"/>
      <c r="AHY459" s="33"/>
      <c r="AHZ459" s="33"/>
      <c r="AIA459" s="33"/>
      <c r="AIB459" s="33"/>
      <c r="AIC459" s="33"/>
      <c r="AID459" s="33"/>
      <c r="AIE459" s="33"/>
      <c r="AIF459" s="33"/>
      <c r="AIG459" s="33"/>
      <c r="AIH459" s="33"/>
      <c r="AII459" s="33"/>
      <c r="AIJ459" s="33"/>
      <c r="AIK459" s="33"/>
      <c r="AIL459" s="33"/>
      <c r="AIM459" s="33"/>
      <c r="AIN459" s="33"/>
      <c r="AIO459" s="33"/>
      <c r="AIP459" s="33"/>
      <c r="AIQ459" s="33"/>
      <c r="AIR459" s="33"/>
      <c r="AIS459" s="33"/>
      <c r="AIT459" s="33"/>
      <c r="AIU459" s="33"/>
      <c r="AIV459" s="33"/>
      <c r="AIW459" s="33"/>
      <c r="AIX459" s="33"/>
      <c r="AIY459" s="33"/>
      <c r="AIZ459" s="33"/>
      <c r="AJA459" s="33"/>
      <c r="AJB459" s="33"/>
      <c r="AJC459" s="33"/>
      <c r="AJD459" s="33"/>
      <c r="AJE459" s="33"/>
      <c r="AJF459" s="33"/>
      <c r="AJG459" s="33"/>
      <c r="AJH459" s="33"/>
      <c r="AJI459" s="33"/>
      <c r="AJJ459" s="33"/>
      <c r="AJK459" s="33"/>
      <c r="AJL459" s="33"/>
      <c r="AJM459" s="33"/>
      <c r="AJN459" s="33"/>
      <c r="AJO459" s="33"/>
      <c r="AJP459" s="33"/>
      <c r="AJQ459" s="33"/>
      <c r="AJR459" s="33"/>
      <c r="AJS459" s="33"/>
      <c r="AJT459" s="33"/>
      <c r="AJU459" s="33"/>
      <c r="AJV459" s="33"/>
      <c r="AJW459" s="33"/>
      <c r="AJX459" s="33"/>
      <c r="AJY459" s="33"/>
      <c r="AJZ459" s="33"/>
      <c r="AKA459" s="33"/>
      <c r="AKB459" s="33"/>
      <c r="AKC459" s="33"/>
      <c r="AKD459" s="33"/>
      <c r="AKE459" s="33"/>
      <c r="AKF459" s="33"/>
      <c r="AKG459" s="33"/>
      <c r="AKH459" s="33"/>
      <c r="AKI459" s="33"/>
    </row>
    <row r="460" spans="1:971" x14ac:dyDescent="0.25">
      <c r="A460" s="1"/>
      <c r="B460" s="1"/>
      <c r="D460" s="2"/>
      <c r="E460" s="2"/>
      <c r="F460" s="2"/>
      <c r="G460" s="2"/>
      <c r="H460" s="2"/>
      <c r="I460" s="3"/>
      <c r="J460" s="4"/>
      <c r="K460" s="5"/>
      <c r="L460" s="4"/>
      <c r="M460" s="4"/>
    </row>
    <row r="461" spans="1:971" x14ac:dyDescent="0.25">
      <c r="A461" s="1"/>
      <c r="B461" s="1"/>
      <c r="D461" s="2"/>
      <c r="E461" s="2"/>
      <c r="F461" s="2"/>
      <c r="G461" s="2"/>
      <c r="H461" s="2"/>
      <c r="I461" s="3"/>
      <c r="J461" s="4"/>
      <c r="K461" s="5"/>
      <c r="L461" s="4"/>
      <c r="M461" s="4"/>
    </row>
    <row r="462" spans="1:971" ht="15.75" thickBot="1" x14ac:dyDescent="0.3">
      <c r="A462" s="1"/>
      <c r="B462" s="1"/>
      <c r="C462" s="29"/>
      <c r="D462" s="2"/>
      <c r="E462" s="2"/>
      <c r="F462" s="2"/>
      <c r="G462" s="2"/>
      <c r="H462" s="2"/>
      <c r="I462" s="3"/>
      <c r="J462" s="4"/>
      <c r="K462" s="37"/>
      <c r="L462" s="37"/>
      <c r="M462" s="37"/>
    </row>
    <row r="463" spans="1:971" ht="15.75" thickTop="1" x14ac:dyDescent="0.25">
      <c r="A463" s="1"/>
      <c r="B463" s="1"/>
      <c r="D463" s="2"/>
      <c r="E463" s="2"/>
      <c r="F463" s="2"/>
      <c r="G463" s="2"/>
      <c r="H463" s="2"/>
      <c r="I463" s="3"/>
      <c r="J463" s="4"/>
      <c r="K463" s="5"/>
      <c r="L463" s="4"/>
      <c r="M463" s="4"/>
    </row>
    <row r="464" spans="1:971" x14ac:dyDescent="0.25">
      <c r="A464" s="1"/>
      <c r="B464" s="1"/>
      <c r="D464" s="2"/>
      <c r="E464" s="2"/>
      <c r="F464" s="2"/>
      <c r="G464" s="2"/>
      <c r="H464" s="2"/>
      <c r="I464" s="3"/>
      <c r="J464" s="4"/>
      <c r="K464" s="5"/>
      <c r="L464" s="4"/>
      <c r="M464" s="4"/>
    </row>
    <row r="465" spans="1:971" ht="15.75" thickBot="1" x14ac:dyDescent="0.3">
      <c r="A465" s="1"/>
      <c r="B465" s="1"/>
      <c r="C465" s="27"/>
      <c r="D465" s="2"/>
      <c r="E465" s="2"/>
      <c r="F465" s="2"/>
      <c r="G465" s="2"/>
      <c r="H465" s="2"/>
      <c r="I465" s="3"/>
      <c r="J465" s="4"/>
      <c r="K465" s="11"/>
      <c r="L465" s="11"/>
      <c r="M465" s="11"/>
    </row>
    <row r="466" spans="1:971" ht="15.75" thickTop="1" x14ac:dyDescent="0.25">
      <c r="A466" s="1"/>
      <c r="B466" s="1"/>
      <c r="D466" s="2"/>
      <c r="E466" s="2"/>
      <c r="F466" s="2"/>
      <c r="G466" s="2"/>
      <c r="H466" s="2"/>
      <c r="I466" s="3"/>
      <c r="J466" s="4"/>
      <c r="K466" s="5"/>
      <c r="L466" s="4"/>
      <c r="M466" s="4"/>
    </row>
    <row r="467" spans="1:971" x14ac:dyDescent="0.25">
      <c r="A467" s="1"/>
      <c r="B467" s="1"/>
      <c r="D467" s="2"/>
      <c r="E467" s="2"/>
      <c r="F467" s="2"/>
      <c r="G467" s="2"/>
      <c r="H467" s="2"/>
      <c r="I467" s="3"/>
      <c r="J467" s="4"/>
      <c r="K467" s="5"/>
      <c r="L467" s="4"/>
      <c r="M467" s="4"/>
    </row>
    <row r="470" spans="1:971" x14ac:dyDescent="0.25">
      <c r="A470" s="1"/>
      <c r="B470" s="1"/>
      <c r="D470" s="2"/>
      <c r="E470" s="2"/>
      <c r="F470" s="2"/>
      <c r="G470" s="2"/>
      <c r="H470" s="2"/>
      <c r="I470" s="3"/>
      <c r="J470" s="4"/>
      <c r="K470" s="5"/>
      <c r="L470" s="4"/>
      <c r="M470" s="4"/>
    </row>
    <row r="471" spans="1:971" x14ac:dyDescent="0.25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</row>
    <row r="472" spans="1:971" x14ac:dyDescent="0.25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</row>
    <row r="473" spans="1:971" x14ac:dyDescent="0.25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</row>
    <row r="476" spans="1:971" x14ac:dyDescent="0.25">
      <c r="K476" s="18"/>
      <c r="L476" s="18"/>
      <c r="M476" s="18"/>
    </row>
    <row r="477" spans="1:971" x14ac:dyDescent="0.25">
      <c r="C477" s="15"/>
    </row>
    <row r="478" spans="1:971" ht="15" customHeight="1" x14ac:dyDescent="0.3">
      <c r="A478" s="19"/>
      <c r="B478" s="19"/>
      <c r="C478" s="19"/>
      <c r="D478" s="19"/>
      <c r="E478" s="20"/>
      <c r="F478" s="20"/>
      <c r="G478" s="20"/>
      <c r="H478" s="20"/>
      <c r="I478" s="21"/>
      <c r="J478" s="20"/>
      <c r="K478" s="22"/>
      <c r="L478" s="23"/>
      <c r="M478" s="23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  <c r="KA478" s="1"/>
      <c r="KB478" s="1"/>
      <c r="KC478" s="1"/>
      <c r="KD478" s="1"/>
      <c r="KE478" s="1"/>
      <c r="KF478" s="1"/>
      <c r="KG478" s="1"/>
      <c r="KH478" s="1"/>
      <c r="KI478" s="1"/>
      <c r="KJ478" s="1"/>
      <c r="KK478" s="1"/>
      <c r="KL478" s="1"/>
      <c r="KM478" s="1"/>
      <c r="KN478" s="1"/>
      <c r="KO478" s="1"/>
      <c r="KP478" s="1"/>
      <c r="KQ478" s="1"/>
      <c r="KR478" s="1"/>
      <c r="KS478" s="1"/>
      <c r="KT478" s="1"/>
      <c r="KU478" s="1"/>
      <c r="KV478" s="1"/>
      <c r="KW478" s="1"/>
      <c r="KX478" s="1"/>
      <c r="KY478" s="1"/>
      <c r="KZ478" s="1"/>
      <c r="LA478" s="1"/>
      <c r="LB478" s="1"/>
      <c r="LC478" s="1"/>
      <c r="LD478" s="1"/>
      <c r="LE478" s="1"/>
      <c r="LF478" s="1"/>
      <c r="LG478" s="1"/>
      <c r="LH478" s="1"/>
      <c r="LI478" s="1"/>
      <c r="LJ478" s="1"/>
      <c r="LK478" s="1"/>
      <c r="LL478" s="1"/>
      <c r="LM478" s="1"/>
      <c r="LN478" s="1"/>
      <c r="LO478" s="1"/>
      <c r="LP478" s="1"/>
      <c r="LQ478" s="1"/>
      <c r="LR478" s="1"/>
      <c r="LS478" s="1"/>
      <c r="LT478" s="1"/>
      <c r="LU478" s="1"/>
      <c r="LV478" s="1"/>
      <c r="LW478" s="1"/>
      <c r="LX478" s="1"/>
      <c r="LY478" s="1"/>
      <c r="LZ478" s="1"/>
      <c r="MA478" s="1"/>
      <c r="MB478" s="1"/>
      <c r="MC478" s="1"/>
      <c r="MD478" s="1"/>
      <c r="ME478" s="1"/>
      <c r="MF478" s="1"/>
      <c r="MG478" s="1"/>
      <c r="MH478" s="1"/>
      <c r="MI478" s="1"/>
      <c r="MJ478" s="1"/>
      <c r="MK478" s="1"/>
      <c r="ML478" s="1"/>
      <c r="MM478" s="1"/>
      <c r="MN478" s="1"/>
      <c r="MO478" s="1"/>
      <c r="MP478" s="1"/>
      <c r="MQ478" s="1"/>
      <c r="MR478" s="1"/>
      <c r="MS478" s="1"/>
      <c r="MT478" s="1"/>
      <c r="MU478" s="1"/>
      <c r="MV478" s="1"/>
      <c r="MW478" s="1"/>
      <c r="MX478" s="1"/>
      <c r="MY478" s="1"/>
      <c r="MZ478" s="1"/>
      <c r="NA478" s="1"/>
      <c r="NB478" s="1"/>
      <c r="NC478" s="1"/>
      <c r="ND478" s="1"/>
      <c r="NE478" s="1"/>
      <c r="NF478" s="1"/>
      <c r="NG478" s="1"/>
      <c r="NH478" s="1"/>
      <c r="NI478" s="1"/>
      <c r="NJ478" s="1"/>
      <c r="NK478" s="1"/>
      <c r="NL478" s="1"/>
      <c r="NM478" s="1"/>
      <c r="NN478" s="1"/>
      <c r="NO478" s="1"/>
      <c r="NP478" s="1"/>
      <c r="NQ478" s="1"/>
      <c r="NR478" s="1"/>
      <c r="NS478" s="1"/>
      <c r="NT478" s="1"/>
      <c r="NU478" s="1"/>
      <c r="NV478" s="1"/>
      <c r="NW478" s="1"/>
      <c r="NX478" s="1"/>
      <c r="NY478" s="1"/>
      <c r="NZ478" s="1"/>
      <c r="OA478" s="1"/>
      <c r="OB478" s="1"/>
      <c r="OC478" s="1"/>
      <c r="OD478" s="1"/>
      <c r="OE478" s="1"/>
      <c r="OF478" s="1"/>
      <c r="OG478" s="1"/>
      <c r="OH478" s="1"/>
      <c r="OI478" s="1"/>
      <c r="OJ478" s="1"/>
      <c r="OK478" s="1"/>
      <c r="OL478" s="1"/>
      <c r="OM478" s="1"/>
      <c r="ON478" s="1"/>
      <c r="OO478" s="1"/>
      <c r="OP478" s="1"/>
      <c r="OQ478" s="1"/>
      <c r="OR478" s="1"/>
      <c r="OS478" s="1"/>
      <c r="OT478" s="1"/>
      <c r="OU478" s="1"/>
      <c r="OV478" s="1"/>
      <c r="OW478" s="1"/>
      <c r="OX478" s="1"/>
      <c r="OY478" s="1"/>
      <c r="OZ478" s="1"/>
      <c r="PA478" s="1"/>
      <c r="PB478" s="1"/>
      <c r="PC478" s="1"/>
      <c r="PD478" s="1"/>
      <c r="PE478" s="1"/>
      <c r="PF478" s="1"/>
      <c r="PG478" s="1"/>
      <c r="PH478" s="1"/>
      <c r="PI478" s="1"/>
      <c r="PJ478" s="1"/>
      <c r="PK478" s="1"/>
      <c r="PL478" s="1"/>
      <c r="PM478" s="1"/>
      <c r="PN478" s="1"/>
      <c r="PO478" s="1"/>
      <c r="PP478" s="1"/>
      <c r="PQ478" s="1"/>
      <c r="PR478" s="1"/>
      <c r="PS478" s="1"/>
      <c r="PT478" s="1"/>
      <c r="PU478" s="1"/>
      <c r="PV478" s="1"/>
      <c r="PW478" s="1"/>
      <c r="PX478" s="1"/>
      <c r="PY478" s="1"/>
      <c r="PZ478" s="1"/>
      <c r="QA478" s="1"/>
      <c r="QB478" s="1"/>
      <c r="QC478" s="1"/>
      <c r="QD478" s="1"/>
      <c r="QE478" s="1"/>
      <c r="QF478" s="1"/>
      <c r="QG478" s="1"/>
      <c r="QH478" s="1"/>
      <c r="QI478" s="1"/>
      <c r="QJ478" s="1"/>
      <c r="QK478" s="1"/>
      <c r="QL478" s="1"/>
      <c r="QM478" s="1"/>
      <c r="QN478" s="1"/>
      <c r="QO478" s="1"/>
      <c r="QP478" s="1"/>
      <c r="QQ478" s="1"/>
      <c r="QR478" s="1"/>
      <c r="QS478" s="1"/>
      <c r="QT478" s="1"/>
      <c r="QU478" s="1"/>
      <c r="QV478" s="1"/>
      <c r="QW478" s="1"/>
      <c r="QX478" s="1"/>
      <c r="QY478" s="1"/>
      <c r="QZ478" s="1"/>
      <c r="RA478" s="1"/>
      <c r="RB478" s="1"/>
      <c r="RC478" s="1"/>
      <c r="RD478" s="1"/>
      <c r="RE478" s="1"/>
      <c r="RF478" s="1"/>
      <c r="RG478" s="1"/>
      <c r="RH478" s="1"/>
      <c r="RI478" s="1"/>
      <c r="RJ478" s="1"/>
      <c r="RK478" s="1"/>
      <c r="RL478" s="1"/>
      <c r="RM478" s="1"/>
      <c r="RN478" s="1"/>
      <c r="RO478" s="1"/>
      <c r="RP478" s="1"/>
      <c r="RQ478" s="1"/>
      <c r="RR478" s="1"/>
      <c r="RS478" s="1"/>
      <c r="RT478" s="1"/>
      <c r="RU478" s="1"/>
      <c r="RV478" s="1"/>
      <c r="RW478" s="1"/>
      <c r="RX478" s="1"/>
      <c r="RY478" s="1"/>
      <c r="RZ478" s="1"/>
      <c r="SA478" s="1"/>
      <c r="SB478" s="1"/>
      <c r="SC478" s="1"/>
      <c r="SD478" s="1"/>
      <c r="SE478" s="1"/>
      <c r="SF478" s="1"/>
      <c r="SG478" s="1"/>
      <c r="SH478" s="1"/>
      <c r="SI478" s="1"/>
      <c r="SJ478" s="1"/>
      <c r="SK478" s="1"/>
      <c r="SL478" s="1"/>
      <c r="SM478" s="1"/>
      <c r="SN478" s="1"/>
      <c r="SO478" s="1"/>
      <c r="SP478" s="1"/>
      <c r="SQ478" s="1"/>
      <c r="SR478" s="1"/>
      <c r="SS478" s="1"/>
      <c r="ST478" s="1"/>
      <c r="SU478" s="1"/>
      <c r="SV478" s="1"/>
      <c r="SW478" s="1"/>
      <c r="SX478" s="1"/>
      <c r="SY478" s="1"/>
      <c r="SZ478" s="1"/>
      <c r="TA478" s="1"/>
      <c r="TB478" s="1"/>
      <c r="TC478" s="1"/>
      <c r="TD478" s="1"/>
      <c r="TE478" s="1"/>
      <c r="TF478" s="1"/>
      <c r="TG478" s="1"/>
      <c r="TH478" s="1"/>
      <c r="TI478" s="1"/>
      <c r="TJ478" s="1"/>
      <c r="TK478" s="1"/>
      <c r="TL478" s="1"/>
      <c r="TM478" s="1"/>
      <c r="TN478" s="1"/>
      <c r="TO478" s="1"/>
      <c r="TP478" s="1"/>
      <c r="TQ478" s="1"/>
      <c r="TR478" s="1"/>
      <c r="TS478" s="1"/>
      <c r="TT478" s="1"/>
      <c r="TU478" s="1"/>
      <c r="TV478" s="1"/>
      <c r="TW478" s="1"/>
      <c r="TX478" s="1"/>
      <c r="TY478" s="1"/>
      <c r="TZ478" s="1"/>
      <c r="UA478" s="1"/>
      <c r="UB478" s="1"/>
      <c r="UC478" s="1"/>
      <c r="UD478" s="1"/>
      <c r="UE478" s="1"/>
      <c r="UF478" s="1"/>
      <c r="UG478" s="1"/>
      <c r="UH478" s="1"/>
      <c r="UI478" s="1"/>
      <c r="UJ478" s="1"/>
      <c r="UK478" s="1"/>
      <c r="UL478" s="1"/>
      <c r="UM478" s="1"/>
      <c r="UN478" s="1"/>
      <c r="UO478" s="1"/>
      <c r="UP478" s="1"/>
      <c r="UQ478" s="1"/>
      <c r="UR478" s="1"/>
      <c r="US478" s="1"/>
      <c r="UT478" s="1"/>
      <c r="UU478" s="1"/>
      <c r="UV478" s="1"/>
      <c r="UW478" s="1"/>
      <c r="UX478" s="1"/>
      <c r="UY478" s="1"/>
      <c r="UZ478" s="1"/>
      <c r="VA478" s="1"/>
      <c r="VB478" s="1"/>
      <c r="VC478" s="1"/>
      <c r="VD478" s="1"/>
      <c r="VE478" s="1"/>
      <c r="VF478" s="1"/>
      <c r="VG478" s="1"/>
      <c r="VH478" s="1"/>
      <c r="VI478" s="1"/>
      <c r="VJ478" s="1"/>
      <c r="VK478" s="1"/>
      <c r="VL478" s="1"/>
      <c r="VM478" s="1"/>
      <c r="VN478" s="1"/>
      <c r="VO478" s="1"/>
      <c r="VP478" s="1"/>
      <c r="VQ478" s="1"/>
      <c r="VR478" s="1"/>
      <c r="VS478" s="1"/>
      <c r="VT478" s="1"/>
      <c r="VU478" s="1"/>
      <c r="VV478" s="1"/>
      <c r="VW478" s="1"/>
      <c r="VX478" s="1"/>
      <c r="VY478" s="1"/>
      <c r="VZ478" s="1"/>
      <c r="WA478" s="1"/>
      <c r="WB478" s="1"/>
      <c r="WC478" s="1"/>
      <c r="WD478" s="1"/>
      <c r="WE478" s="1"/>
      <c r="WF478" s="1"/>
      <c r="WG478" s="1"/>
      <c r="WH478" s="1"/>
      <c r="WI478" s="1"/>
      <c r="WJ478" s="1"/>
      <c r="WK478" s="1"/>
      <c r="WL478" s="1"/>
      <c r="WM478" s="1"/>
      <c r="WN478" s="1"/>
      <c r="WO478" s="1"/>
      <c r="WP478" s="1"/>
      <c r="WQ478" s="1"/>
      <c r="WR478" s="1"/>
      <c r="WS478" s="1"/>
      <c r="WT478" s="1"/>
      <c r="WU478" s="1"/>
      <c r="WV478" s="1"/>
      <c r="WW478" s="1"/>
      <c r="WX478" s="1"/>
      <c r="WY478" s="1"/>
      <c r="WZ478" s="1"/>
      <c r="XA478" s="1"/>
      <c r="XB478" s="1"/>
      <c r="XC478" s="1"/>
      <c r="XD478" s="1"/>
      <c r="XE478" s="1"/>
      <c r="XF478" s="1"/>
      <c r="XG478" s="1"/>
      <c r="XH478" s="1"/>
      <c r="XI478" s="1"/>
      <c r="XJ478" s="1"/>
      <c r="XK478" s="1"/>
      <c r="XL478" s="1"/>
      <c r="XM478" s="1"/>
      <c r="XN478" s="1"/>
      <c r="XO478" s="1"/>
      <c r="XP478" s="1"/>
      <c r="XQ478" s="1"/>
      <c r="XR478" s="1"/>
      <c r="XS478" s="1"/>
      <c r="XT478" s="1"/>
      <c r="XU478" s="1"/>
      <c r="XV478" s="1"/>
      <c r="XW478" s="1"/>
      <c r="XX478" s="1"/>
      <c r="XY478" s="1"/>
      <c r="XZ478" s="1"/>
      <c r="YA478" s="1"/>
      <c r="YB478" s="1"/>
      <c r="YC478" s="1"/>
      <c r="YD478" s="1"/>
      <c r="YE478" s="1"/>
      <c r="YF478" s="1"/>
      <c r="YG478" s="1"/>
      <c r="YH478" s="1"/>
      <c r="YI478" s="1"/>
      <c r="YJ478" s="1"/>
      <c r="YK478" s="1"/>
      <c r="YL478" s="1"/>
      <c r="YM478" s="1"/>
      <c r="YN478" s="1"/>
      <c r="YO478" s="1"/>
      <c r="YP478" s="1"/>
      <c r="YQ478" s="1"/>
      <c r="YR478" s="1"/>
      <c r="YS478" s="1"/>
      <c r="YT478" s="1"/>
      <c r="YU478" s="1"/>
      <c r="YV478" s="1"/>
      <c r="YW478" s="1"/>
      <c r="YX478" s="1"/>
      <c r="YY478" s="1"/>
      <c r="YZ478" s="1"/>
      <c r="ZA478" s="1"/>
      <c r="ZB478" s="1"/>
      <c r="ZC478" s="1"/>
      <c r="ZD478" s="1"/>
      <c r="ZE478" s="1"/>
      <c r="ZF478" s="1"/>
      <c r="ZG478" s="1"/>
      <c r="ZH478" s="1"/>
      <c r="ZI478" s="1"/>
      <c r="ZJ478" s="1"/>
      <c r="ZK478" s="1"/>
      <c r="ZL478" s="1"/>
      <c r="ZM478" s="1"/>
      <c r="ZN478" s="1"/>
      <c r="ZO478" s="1"/>
      <c r="ZP478" s="1"/>
      <c r="ZQ478" s="1"/>
      <c r="ZR478" s="1"/>
      <c r="ZS478" s="1"/>
      <c r="ZT478" s="1"/>
      <c r="ZU478" s="1"/>
      <c r="ZV478" s="1"/>
      <c r="ZW478" s="1"/>
      <c r="ZX478" s="1"/>
      <c r="ZY478" s="1"/>
      <c r="ZZ478" s="1"/>
      <c r="AAA478" s="1"/>
      <c r="AAB478" s="1"/>
      <c r="AAC478" s="1"/>
      <c r="AAD478" s="1"/>
      <c r="AAE478" s="1"/>
      <c r="AAF478" s="1"/>
      <c r="AAG478" s="1"/>
      <c r="AAH478" s="1"/>
      <c r="AAI478" s="1"/>
      <c r="AAJ478" s="1"/>
      <c r="AAK478" s="1"/>
      <c r="AAL478" s="1"/>
      <c r="AAM478" s="1"/>
      <c r="AAN478" s="1"/>
      <c r="AAO478" s="1"/>
      <c r="AAP478" s="1"/>
      <c r="AAQ478" s="1"/>
      <c r="AAR478" s="1"/>
      <c r="AAS478" s="1"/>
      <c r="AAT478" s="1"/>
      <c r="AAU478" s="1"/>
      <c r="AAV478" s="1"/>
      <c r="AAW478" s="1"/>
      <c r="AAX478" s="1"/>
      <c r="AAY478" s="1"/>
      <c r="AAZ478" s="1"/>
      <c r="ABA478" s="1"/>
      <c r="ABB478" s="1"/>
      <c r="ABC478" s="1"/>
      <c r="ABD478" s="1"/>
      <c r="ABE478" s="1"/>
      <c r="ABF478" s="1"/>
      <c r="ABG478" s="1"/>
      <c r="ABH478" s="1"/>
      <c r="ABI478" s="1"/>
      <c r="ABJ478" s="1"/>
      <c r="ABK478" s="1"/>
      <c r="ABL478" s="1"/>
      <c r="ABM478" s="1"/>
      <c r="ABN478" s="1"/>
      <c r="ABO478" s="1"/>
      <c r="ABP478" s="1"/>
      <c r="ABQ478" s="1"/>
      <c r="ABR478" s="1"/>
      <c r="ABS478" s="1"/>
      <c r="ABT478" s="1"/>
      <c r="ABU478" s="1"/>
      <c r="ABV478" s="1"/>
      <c r="ABW478" s="1"/>
      <c r="ABX478" s="1"/>
      <c r="ABY478" s="1"/>
      <c r="ABZ478" s="1"/>
      <c r="ACA478" s="1"/>
      <c r="ACB478" s="1"/>
      <c r="ACC478" s="1"/>
      <c r="ACD478" s="1"/>
      <c r="ACE478" s="1"/>
      <c r="ACF478" s="1"/>
      <c r="ACG478" s="1"/>
      <c r="ACH478" s="1"/>
      <c r="ACI478" s="1"/>
      <c r="ACJ478" s="1"/>
      <c r="ACK478" s="1"/>
      <c r="ACL478" s="1"/>
      <c r="ACM478" s="1"/>
      <c r="ACN478" s="1"/>
      <c r="ACO478" s="1"/>
      <c r="ACP478" s="1"/>
      <c r="ACQ478" s="1"/>
      <c r="ACR478" s="1"/>
      <c r="ACS478" s="1"/>
      <c r="ACT478" s="1"/>
      <c r="ACU478" s="1"/>
      <c r="ACV478" s="1"/>
      <c r="ACW478" s="1"/>
      <c r="ACX478" s="1"/>
      <c r="ACY478" s="1"/>
      <c r="ACZ478" s="1"/>
      <c r="ADA478" s="1"/>
      <c r="ADB478" s="1"/>
      <c r="ADC478" s="1"/>
      <c r="ADD478" s="1"/>
      <c r="ADE478" s="1"/>
      <c r="ADF478" s="1"/>
      <c r="ADG478" s="1"/>
      <c r="ADH478" s="1"/>
      <c r="ADI478" s="1"/>
      <c r="ADJ478" s="1"/>
      <c r="ADK478" s="1"/>
      <c r="ADL478" s="1"/>
      <c r="ADM478" s="1"/>
      <c r="ADN478" s="1"/>
      <c r="ADO478" s="1"/>
      <c r="ADP478" s="1"/>
      <c r="ADQ478" s="1"/>
      <c r="ADR478" s="1"/>
      <c r="ADS478" s="1"/>
      <c r="ADT478" s="1"/>
      <c r="ADU478" s="1"/>
      <c r="ADV478" s="1"/>
      <c r="ADW478" s="1"/>
      <c r="ADX478" s="1"/>
      <c r="ADY478" s="1"/>
      <c r="ADZ478" s="1"/>
      <c r="AEA478" s="1"/>
      <c r="AEB478" s="1"/>
      <c r="AEC478" s="1"/>
      <c r="AED478" s="1"/>
      <c r="AEE478" s="1"/>
      <c r="AEF478" s="1"/>
      <c r="AEG478" s="1"/>
      <c r="AEH478" s="1"/>
      <c r="AEI478" s="1"/>
      <c r="AEJ478" s="1"/>
      <c r="AEK478" s="1"/>
      <c r="AEL478" s="1"/>
      <c r="AEM478" s="1"/>
      <c r="AEN478" s="1"/>
      <c r="AEO478" s="1"/>
      <c r="AEP478" s="1"/>
      <c r="AEQ478" s="1"/>
      <c r="AER478" s="1"/>
      <c r="AES478" s="1"/>
      <c r="AET478" s="1"/>
      <c r="AEU478" s="1"/>
      <c r="AEV478" s="1"/>
      <c r="AEW478" s="1"/>
      <c r="AEX478" s="1"/>
      <c r="AEY478" s="1"/>
      <c r="AEZ478" s="1"/>
      <c r="AFA478" s="1"/>
      <c r="AFB478" s="1"/>
      <c r="AFC478" s="1"/>
      <c r="AFD478" s="1"/>
      <c r="AFE478" s="1"/>
      <c r="AFF478" s="1"/>
      <c r="AFG478" s="1"/>
      <c r="AFH478" s="1"/>
      <c r="AFI478" s="1"/>
      <c r="AFJ478" s="1"/>
      <c r="AFK478" s="1"/>
      <c r="AFL478" s="1"/>
      <c r="AFM478" s="1"/>
      <c r="AFN478" s="1"/>
      <c r="AFO478" s="1"/>
      <c r="AFP478" s="1"/>
      <c r="AFQ478" s="1"/>
      <c r="AFR478" s="1"/>
      <c r="AFS478" s="1"/>
      <c r="AFT478" s="1"/>
      <c r="AFU478" s="1"/>
      <c r="AFV478" s="1"/>
      <c r="AFW478" s="1"/>
      <c r="AFX478" s="1"/>
      <c r="AFY478" s="1"/>
      <c r="AFZ478" s="1"/>
      <c r="AGA478" s="1"/>
      <c r="AGB478" s="1"/>
      <c r="AGC478" s="1"/>
      <c r="AGD478" s="1"/>
      <c r="AGE478" s="1"/>
      <c r="AGF478" s="1"/>
      <c r="AGG478" s="1"/>
      <c r="AGH478" s="1"/>
      <c r="AGI478" s="1"/>
      <c r="AGJ478" s="1"/>
      <c r="AGK478" s="1"/>
      <c r="AGL478" s="1"/>
      <c r="AGM478" s="1"/>
      <c r="AGN478" s="1"/>
      <c r="AGO478" s="1"/>
      <c r="AGP478" s="1"/>
      <c r="AGQ478" s="1"/>
      <c r="AGR478" s="1"/>
      <c r="AGS478" s="1"/>
      <c r="AGT478" s="1"/>
      <c r="AGU478" s="1"/>
      <c r="AGV478" s="1"/>
      <c r="AGW478" s="1"/>
      <c r="AGX478" s="1"/>
      <c r="AGY478" s="1"/>
      <c r="AGZ478" s="1"/>
      <c r="AHA478" s="1"/>
      <c r="AHB478" s="1"/>
      <c r="AHC478" s="1"/>
      <c r="AHD478" s="1"/>
      <c r="AHE478" s="1"/>
      <c r="AHF478" s="1"/>
      <c r="AHG478" s="1"/>
      <c r="AHH478" s="1"/>
      <c r="AHI478" s="1"/>
      <c r="AHJ478" s="1"/>
      <c r="AHK478" s="1"/>
      <c r="AHL478" s="1"/>
      <c r="AHM478" s="1"/>
      <c r="AHN478" s="1"/>
      <c r="AHO478" s="1"/>
      <c r="AHP478" s="1"/>
      <c r="AHQ478" s="1"/>
      <c r="AHR478" s="1"/>
      <c r="AHS478" s="1"/>
      <c r="AHT478" s="1"/>
      <c r="AHU478" s="1"/>
      <c r="AHV478" s="1"/>
      <c r="AHW478" s="1"/>
      <c r="AHX478" s="1"/>
      <c r="AHY478" s="1"/>
      <c r="AHZ478" s="1"/>
      <c r="AIA478" s="1"/>
      <c r="AIB478" s="1"/>
      <c r="AIC478" s="1"/>
      <c r="AID478" s="1"/>
      <c r="AIE478" s="1"/>
      <c r="AIF478" s="1"/>
      <c r="AIG478" s="1"/>
      <c r="AIH478" s="1"/>
      <c r="AII478" s="1"/>
      <c r="AIJ478" s="1"/>
      <c r="AIK478" s="1"/>
      <c r="AIL478" s="1"/>
      <c r="AIM478" s="1"/>
      <c r="AIN478" s="1"/>
      <c r="AIO478" s="1"/>
      <c r="AIP478" s="1"/>
      <c r="AIQ478" s="1"/>
      <c r="AIR478" s="1"/>
      <c r="AIS478" s="1"/>
      <c r="AIT478" s="1"/>
      <c r="AIU478" s="1"/>
      <c r="AIV478" s="1"/>
      <c r="AIW478" s="1"/>
      <c r="AIX478" s="1"/>
      <c r="AIY478" s="1"/>
      <c r="AIZ478" s="1"/>
      <c r="AJA478" s="1"/>
      <c r="AJB478" s="1"/>
      <c r="AJC478" s="1"/>
      <c r="AJD478" s="1"/>
      <c r="AJE478" s="1"/>
      <c r="AJF478" s="1"/>
      <c r="AJG478" s="1"/>
      <c r="AJH478" s="1"/>
      <c r="AJI478" s="1"/>
      <c r="AJJ478" s="1"/>
      <c r="AJK478" s="1"/>
      <c r="AJL478" s="1"/>
      <c r="AJM478" s="1"/>
      <c r="AJN478" s="1"/>
      <c r="AJO478" s="1"/>
      <c r="AJP478" s="1"/>
      <c r="AJQ478" s="1"/>
      <c r="AJR478" s="1"/>
      <c r="AJS478" s="1"/>
      <c r="AJT478" s="1"/>
      <c r="AJU478" s="1"/>
      <c r="AJV478" s="1"/>
      <c r="AJW478" s="1"/>
      <c r="AJX478" s="1"/>
      <c r="AJY478" s="1"/>
      <c r="AJZ478" s="1"/>
      <c r="AKA478" s="1"/>
      <c r="AKB478" s="1"/>
      <c r="AKC478" s="1"/>
      <c r="AKD478" s="1"/>
      <c r="AKE478" s="1"/>
      <c r="AKF478" s="1"/>
      <c r="AKG478" s="1"/>
      <c r="AKH478" s="1"/>
      <c r="AKI478" s="1"/>
    </row>
    <row r="479" spans="1:971" ht="15" customHeight="1" x14ac:dyDescent="0.3">
      <c r="A479" s="19"/>
      <c r="B479" s="19"/>
      <c r="C479" s="19"/>
      <c r="D479" s="19"/>
      <c r="E479" s="20"/>
      <c r="F479" s="20"/>
      <c r="G479" s="20"/>
      <c r="H479" s="20"/>
      <c r="I479" s="21"/>
      <c r="J479" s="20"/>
      <c r="K479" s="22"/>
      <c r="L479" s="23"/>
      <c r="M479" s="23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  <c r="KB479" s="1"/>
      <c r="KC479" s="1"/>
      <c r="KD479" s="1"/>
      <c r="KE479" s="1"/>
      <c r="KF479" s="1"/>
      <c r="KG479" s="1"/>
      <c r="KH479" s="1"/>
      <c r="KI479" s="1"/>
      <c r="KJ479" s="1"/>
      <c r="KK479" s="1"/>
      <c r="KL479" s="1"/>
      <c r="KM479" s="1"/>
      <c r="KN479" s="1"/>
      <c r="KO479" s="1"/>
      <c r="KP479" s="1"/>
      <c r="KQ479" s="1"/>
      <c r="KR479" s="1"/>
      <c r="KS479" s="1"/>
      <c r="KT479" s="1"/>
      <c r="KU479" s="1"/>
      <c r="KV479" s="1"/>
      <c r="KW479" s="1"/>
      <c r="KX479" s="1"/>
      <c r="KY479" s="1"/>
      <c r="KZ479" s="1"/>
      <c r="LA479" s="1"/>
      <c r="LB479" s="1"/>
      <c r="LC479" s="1"/>
      <c r="LD479" s="1"/>
      <c r="LE479" s="1"/>
      <c r="LF479" s="1"/>
      <c r="LG479" s="1"/>
      <c r="LH479" s="1"/>
      <c r="LI479" s="1"/>
      <c r="LJ479" s="1"/>
      <c r="LK479" s="1"/>
      <c r="LL479" s="1"/>
      <c r="LM479" s="1"/>
      <c r="LN479" s="1"/>
      <c r="LO479" s="1"/>
      <c r="LP479" s="1"/>
      <c r="LQ479" s="1"/>
      <c r="LR479" s="1"/>
      <c r="LS479" s="1"/>
      <c r="LT479" s="1"/>
      <c r="LU479" s="1"/>
      <c r="LV479" s="1"/>
      <c r="LW479" s="1"/>
      <c r="LX479" s="1"/>
      <c r="LY479" s="1"/>
      <c r="LZ479" s="1"/>
      <c r="MA479" s="1"/>
      <c r="MB479" s="1"/>
      <c r="MC479" s="1"/>
      <c r="MD479" s="1"/>
      <c r="ME479" s="1"/>
      <c r="MF479" s="1"/>
      <c r="MG479" s="1"/>
      <c r="MH479" s="1"/>
      <c r="MI479" s="1"/>
      <c r="MJ479" s="1"/>
      <c r="MK479" s="1"/>
      <c r="ML479" s="1"/>
      <c r="MM479" s="1"/>
      <c r="MN479" s="1"/>
      <c r="MO479" s="1"/>
      <c r="MP479" s="1"/>
      <c r="MQ479" s="1"/>
      <c r="MR479" s="1"/>
      <c r="MS479" s="1"/>
      <c r="MT479" s="1"/>
      <c r="MU479" s="1"/>
      <c r="MV479" s="1"/>
      <c r="MW479" s="1"/>
      <c r="MX479" s="1"/>
      <c r="MY479" s="1"/>
      <c r="MZ479" s="1"/>
      <c r="NA479" s="1"/>
      <c r="NB479" s="1"/>
      <c r="NC479" s="1"/>
      <c r="ND479" s="1"/>
      <c r="NE479" s="1"/>
      <c r="NF479" s="1"/>
      <c r="NG479" s="1"/>
      <c r="NH479" s="1"/>
      <c r="NI479" s="1"/>
      <c r="NJ479" s="1"/>
      <c r="NK479" s="1"/>
      <c r="NL479" s="1"/>
      <c r="NM479" s="1"/>
      <c r="NN479" s="1"/>
      <c r="NO479" s="1"/>
      <c r="NP479" s="1"/>
      <c r="NQ479" s="1"/>
      <c r="NR479" s="1"/>
      <c r="NS479" s="1"/>
      <c r="NT479" s="1"/>
      <c r="NU479" s="1"/>
      <c r="NV479" s="1"/>
      <c r="NW479" s="1"/>
      <c r="NX479" s="1"/>
      <c r="NY479" s="1"/>
      <c r="NZ479" s="1"/>
      <c r="OA479" s="1"/>
      <c r="OB479" s="1"/>
      <c r="OC479" s="1"/>
      <c r="OD479" s="1"/>
      <c r="OE479" s="1"/>
      <c r="OF479" s="1"/>
      <c r="OG479" s="1"/>
      <c r="OH479" s="1"/>
      <c r="OI479" s="1"/>
      <c r="OJ479" s="1"/>
      <c r="OK479" s="1"/>
      <c r="OL479" s="1"/>
      <c r="OM479" s="1"/>
      <c r="ON479" s="1"/>
      <c r="OO479" s="1"/>
      <c r="OP479" s="1"/>
      <c r="OQ479" s="1"/>
      <c r="OR479" s="1"/>
      <c r="OS479" s="1"/>
      <c r="OT479" s="1"/>
      <c r="OU479" s="1"/>
      <c r="OV479" s="1"/>
      <c r="OW479" s="1"/>
      <c r="OX479" s="1"/>
      <c r="OY479" s="1"/>
      <c r="OZ479" s="1"/>
      <c r="PA479" s="1"/>
      <c r="PB479" s="1"/>
      <c r="PC479" s="1"/>
      <c r="PD479" s="1"/>
      <c r="PE479" s="1"/>
      <c r="PF479" s="1"/>
      <c r="PG479" s="1"/>
      <c r="PH479" s="1"/>
      <c r="PI479" s="1"/>
      <c r="PJ479" s="1"/>
      <c r="PK479" s="1"/>
      <c r="PL479" s="1"/>
      <c r="PM479" s="1"/>
      <c r="PN479" s="1"/>
      <c r="PO479" s="1"/>
      <c r="PP479" s="1"/>
      <c r="PQ479" s="1"/>
      <c r="PR479" s="1"/>
      <c r="PS479" s="1"/>
      <c r="PT479" s="1"/>
      <c r="PU479" s="1"/>
      <c r="PV479" s="1"/>
      <c r="PW479" s="1"/>
      <c r="PX479" s="1"/>
      <c r="PY479" s="1"/>
      <c r="PZ479" s="1"/>
      <c r="QA479" s="1"/>
      <c r="QB479" s="1"/>
      <c r="QC479" s="1"/>
      <c r="QD479" s="1"/>
      <c r="QE479" s="1"/>
      <c r="QF479" s="1"/>
      <c r="QG479" s="1"/>
      <c r="QH479" s="1"/>
      <c r="QI479" s="1"/>
      <c r="QJ479" s="1"/>
      <c r="QK479" s="1"/>
      <c r="QL479" s="1"/>
      <c r="QM479" s="1"/>
      <c r="QN479" s="1"/>
      <c r="QO479" s="1"/>
      <c r="QP479" s="1"/>
      <c r="QQ479" s="1"/>
      <c r="QR479" s="1"/>
      <c r="QS479" s="1"/>
      <c r="QT479" s="1"/>
      <c r="QU479" s="1"/>
      <c r="QV479" s="1"/>
      <c r="QW479" s="1"/>
      <c r="QX479" s="1"/>
      <c r="QY479" s="1"/>
      <c r="QZ479" s="1"/>
      <c r="RA479" s="1"/>
      <c r="RB479" s="1"/>
      <c r="RC479" s="1"/>
      <c r="RD479" s="1"/>
      <c r="RE479" s="1"/>
      <c r="RF479" s="1"/>
      <c r="RG479" s="1"/>
      <c r="RH479" s="1"/>
      <c r="RI479" s="1"/>
      <c r="RJ479" s="1"/>
      <c r="RK479" s="1"/>
      <c r="RL479" s="1"/>
      <c r="RM479" s="1"/>
      <c r="RN479" s="1"/>
      <c r="RO479" s="1"/>
      <c r="RP479" s="1"/>
      <c r="RQ479" s="1"/>
      <c r="RR479" s="1"/>
      <c r="RS479" s="1"/>
      <c r="RT479" s="1"/>
      <c r="RU479" s="1"/>
      <c r="RV479" s="1"/>
      <c r="RW479" s="1"/>
      <c r="RX479" s="1"/>
      <c r="RY479" s="1"/>
      <c r="RZ479" s="1"/>
      <c r="SA479" s="1"/>
      <c r="SB479" s="1"/>
      <c r="SC479" s="1"/>
      <c r="SD479" s="1"/>
      <c r="SE479" s="1"/>
      <c r="SF479" s="1"/>
      <c r="SG479" s="1"/>
      <c r="SH479" s="1"/>
      <c r="SI479" s="1"/>
      <c r="SJ479" s="1"/>
      <c r="SK479" s="1"/>
      <c r="SL479" s="1"/>
      <c r="SM479" s="1"/>
      <c r="SN479" s="1"/>
      <c r="SO479" s="1"/>
      <c r="SP479" s="1"/>
      <c r="SQ479" s="1"/>
      <c r="SR479" s="1"/>
      <c r="SS479" s="1"/>
      <c r="ST479" s="1"/>
      <c r="SU479" s="1"/>
      <c r="SV479" s="1"/>
      <c r="SW479" s="1"/>
      <c r="SX479" s="1"/>
      <c r="SY479" s="1"/>
      <c r="SZ479" s="1"/>
      <c r="TA479" s="1"/>
      <c r="TB479" s="1"/>
      <c r="TC479" s="1"/>
      <c r="TD479" s="1"/>
      <c r="TE479" s="1"/>
      <c r="TF479" s="1"/>
      <c r="TG479" s="1"/>
      <c r="TH479" s="1"/>
      <c r="TI479" s="1"/>
      <c r="TJ479" s="1"/>
      <c r="TK479" s="1"/>
      <c r="TL479" s="1"/>
      <c r="TM479" s="1"/>
      <c r="TN479" s="1"/>
      <c r="TO479" s="1"/>
      <c r="TP479" s="1"/>
      <c r="TQ479" s="1"/>
      <c r="TR479" s="1"/>
      <c r="TS479" s="1"/>
      <c r="TT479" s="1"/>
      <c r="TU479" s="1"/>
      <c r="TV479" s="1"/>
      <c r="TW479" s="1"/>
      <c r="TX479" s="1"/>
      <c r="TY479" s="1"/>
      <c r="TZ479" s="1"/>
      <c r="UA479" s="1"/>
      <c r="UB479" s="1"/>
      <c r="UC479" s="1"/>
      <c r="UD479" s="1"/>
      <c r="UE479" s="1"/>
      <c r="UF479" s="1"/>
      <c r="UG479" s="1"/>
      <c r="UH479" s="1"/>
      <c r="UI479" s="1"/>
      <c r="UJ479" s="1"/>
      <c r="UK479" s="1"/>
      <c r="UL479" s="1"/>
      <c r="UM479" s="1"/>
      <c r="UN479" s="1"/>
      <c r="UO479" s="1"/>
      <c r="UP479" s="1"/>
      <c r="UQ479" s="1"/>
      <c r="UR479" s="1"/>
      <c r="US479" s="1"/>
      <c r="UT479" s="1"/>
      <c r="UU479" s="1"/>
      <c r="UV479" s="1"/>
      <c r="UW479" s="1"/>
      <c r="UX479" s="1"/>
      <c r="UY479" s="1"/>
      <c r="UZ479" s="1"/>
      <c r="VA479" s="1"/>
      <c r="VB479" s="1"/>
      <c r="VC479" s="1"/>
      <c r="VD479" s="1"/>
      <c r="VE479" s="1"/>
      <c r="VF479" s="1"/>
      <c r="VG479" s="1"/>
      <c r="VH479" s="1"/>
      <c r="VI479" s="1"/>
      <c r="VJ479" s="1"/>
      <c r="VK479" s="1"/>
      <c r="VL479" s="1"/>
      <c r="VM479" s="1"/>
      <c r="VN479" s="1"/>
      <c r="VO479" s="1"/>
      <c r="VP479" s="1"/>
      <c r="VQ479" s="1"/>
      <c r="VR479" s="1"/>
      <c r="VS479" s="1"/>
      <c r="VT479" s="1"/>
      <c r="VU479" s="1"/>
      <c r="VV479" s="1"/>
      <c r="VW479" s="1"/>
      <c r="VX479" s="1"/>
      <c r="VY479" s="1"/>
      <c r="VZ479" s="1"/>
      <c r="WA479" s="1"/>
      <c r="WB479" s="1"/>
      <c r="WC479" s="1"/>
      <c r="WD479" s="1"/>
      <c r="WE479" s="1"/>
      <c r="WF479" s="1"/>
      <c r="WG479" s="1"/>
      <c r="WH479" s="1"/>
      <c r="WI479" s="1"/>
      <c r="WJ479" s="1"/>
      <c r="WK479" s="1"/>
      <c r="WL479" s="1"/>
      <c r="WM479" s="1"/>
      <c r="WN479" s="1"/>
      <c r="WO479" s="1"/>
      <c r="WP479" s="1"/>
      <c r="WQ479" s="1"/>
      <c r="WR479" s="1"/>
      <c r="WS479" s="1"/>
      <c r="WT479" s="1"/>
      <c r="WU479" s="1"/>
      <c r="WV479" s="1"/>
      <c r="WW479" s="1"/>
      <c r="WX479" s="1"/>
      <c r="WY479" s="1"/>
      <c r="WZ479" s="1"/>
      <c r="XA479" s="1"/>
      <c r="XB479" s="1"/>
      <c r="XC479" s="1"/>
      <c r="XD479" s="1"/>
      <c r="XE479" s="1"/>
      <c r="XF479" s="1"/>
      <c r="XG479" s="1"/>
      <c r="XH479" s="1"/>
      <c r="XI479" s="1"/>
      <c r="XJ479" s="1"/>
      <c r="XK479" s="1"/>
      <c r="XL479" s="1"/>
      <c r="XM479" s="1"/>
      <c r="XN479" s="1"/>
      <c r="XO479" s="1"/>
      <c r="XP479" s="1"/>
      <c r="XQ479" s="1"/>
      <c r="XR479" s="1"/>
      <c r="XS479" s="1"/>
      <c r="XT479" s="1"/>
      <c r="XU479" s="1"/>
      <c r="XV479" s="1"/>
      <c r="XW479" s="1"/>
      <c r="XX479" s="1"/>
      <c r="XY479" s="1"/>
      <c r="XZ479" s="1"/>
      <c r="YA479" s="1"/>
      <c r="YB479" s="1"/>
      <c r="YC479" s="1"/>
      <c r="YD479" s="1"/>
      <c r="YE479" s="1"/>
      <c r="YF479" s="1"/>
      <c r="YG479" s="1"/>
      <c r="YH479" s="1"/>
      <c r="YI479" s="1"/>
      <c r="YJ479" s="1"/>
      <c r="YK479" s="1"/>
      <c r="YL479" s="1"/>
      <c r="YM479" s="1"/>
      <c r="YN479" s="1"/>
      <c r="YO479" s="1"/>
      <c r="YP479" s="1"/>
      <c r="YQ479" s="1"/>
      <c r="YR479" s="1"/>
      <c r="YS479" s="1"/>
      <c r="YT479" s="1"/>
      <c r="YU479" s="1"/>
      <c r="YV479" s="1"/>
      <c r="YW479" s="1"/>
      <c r="YX479" s="1"/>
      <c r="YY479" s="1"/>
      <c r="YZ479" s="1"/>
      <c r="ZA479" s="1"/>
      <c r="ZB479" s="1"/>
      <c r="ZC479" s="1"/>
      <c r="ZD479" s="1"/>
      <c r="ZE479" s="1"/>
      <c r="ZF479" s="1"/>
      <c r="ZG479" s="1"/>
      <c r="ZH479" s="1"/>
      <c r="ZI479" s="1"/>
      <c r="ZJ479" s="1"/>
      <c r="ZK479" s="1"/>
      <c r="ZL479" s="1"/>
      <c r="ZM479" s="1"/>
      <c r="ZN479" s="1"/>
      <c r="ZO479" s="1"/>
      <c r="ZP479" s="1"/>
      <c r="ZQ479" s="1"/>
      <c r="ZR479" s="1"/>
      <c r="ZS479" s="1"/>
      <c r="ZT479" s="1"/>
      <c r="ZU479" s="1"/>
      <c r="ZV479" s="1"/>
      <c r="ZW479" s="1"/>
      <c r="ZX479" s="1"/>
      <c r="ZY479" s="1"/>
      <c r="ZZ479" s="1"/>
      <c r="AAA479" s="1"/>
      <c r="AAB479" s="1"/>
      <c r="AAC479" s="1"/>
      <c r="AAD479" s="1"/>
      <c r="AAE479" s="1"/>
      <c r="AAF479" s="1"/>
      <c r="AAG479" s="1"/>
      <c r="AAH479" s="1"/>
      <c r="AAI479" s="1"/>
      <c r="AAJ479" s="1"/>
      <c r="AAK479" s="1"/>
      <c r="AAL479" s="1"/>
      <c r="AAM479" s="1"/>
      <c r="AAN479" s="1"/>
      <c r="AAO479" s="1"/>
      <c r="AAP479" s="1"/>
      <c r="AAQ479" s="1"/>
      <c r="AAR479" s="1"/>
      <c r="AAS479" s="1"/>
      <c r="AAT479" s="1"/>
      <c r="AAU479" s="1"/>
      <c r="AAV479" s="1"/>
      <c r="AAW479" s="1"/>
      <c r="AAX479" s="1"/>
      <c r="AAY479" s="1"/>
      <c r="AAZ479" s="1"/>
      <c r="ABA479" s="1"/>
      <c r="ABB479" s="1"/>
      <c r="ABC479" s="1"/>
      <c r="ABD479" s="1"/>
      <c r="ABE479" s="1"/>
      <c r="ABF479" s="1"/>
      <c r="ABG479" s="1"/>
      <c r="ABH479" s="1"/>
      <c r="ABI479" s="1"/>
      <c r="ABJ479" s="1"/>
      <c r="ABK479" s="1"/>
      <c r="ABL479" s="1"/>
      <c r="ABM479" s="1"/>
      <c r="ABN479" s="1"/>
      <c r="ABO479" s="1"/>
      <c r="ABP479" s="1"/>
      <c r="ABQ479" s="1"/>
      <c r="ABR479" s="1"/>
      <c r="ABS479" s="1"/>
      <c r="ABT479" s="1"/>
      <c r="ABU479" s="1"/>
      <c r="ABV479" s="1"/>
      <c r="ABW479" s="1"/>
      <c r="ABX479" s="1"/>
      <c r="ABY479" s="1"/>
      <c r="ABZ479" s="1"/>
      <c r="ACA479" s="1"/>
      <c r="ACB479" s="1"/>
      <c r="ACC479" s="1"/>
      <c r="ACD479" s="1"/>
      <c r="ACE479" s="1"/>
      <c r="ACF479" s="1"/>
      <c r="ACG479" s="1"/>
      <c r="ACH479" s="1"/>
      <c r="ACI479" s="1"/>
      <c r="ACJ479" s="1"/>
      <c r="ACK479" s="1"/>
      <c r="ACL479" s="1"/>
      <c r="ACM479" s="1"/>
      <c r="ACN479" s="1"/>
      <c r="ACO479" s="1"/>
      <c r="ACP479" s="1"/>
      <c r="ACQ479" s="1"/>
      <c r="ACR479" s="1"/>
      <c r="ACS479" s="1"/>
      <c r="ACT479" s="1"/>
      <c r="ACU479" s="1"/>
      <c r="ACV479" s="1"/>
      <c r="ACW479" s="1"/>
      <c r="ACX479" s="1"/>
      <c r="ACY479" s="1"/>
      <c r="ACZ479" s="1"/>
      <c r="ADA479" s="1"/>
      <c r="ADB479" s="1"/>
      <c r="ADC479" s="1"/>
      <c r="ADD479" s="1"/>
      <c r="ADE479" s="1"/>
      <c r="ADF479" s="1"/>
      <c r="ADG479" s="1"/>
      <c r="ADH479" s="1"/>
      <c r="ADI479" s="1"/>
      <c r="ADJ479" s="1"/>
      <c r="ADK479" s="1"/>
      <c r="ADL479" s="1"/>
      <c r="ADM479" s="1"/>
      <c r="ADN479" s="1"/>
      <c r="ADO479" s="1"/>
      <c r="ADP479" s="1"/>
      <c r="ADQ479" s="1"/>
      <c r="ADR479" s="1"/>
      <c r="ADS479" s="1"/>
      <c r="ADT479" s="1"/>
      <c r="ADU479" s="1"/>
      <c r="ADV479" s="1"/>
      <c r="ADW479" s="1"/>
      <c r="ADX479" s="1"/>
      <c r="ADY479" s="1"/>
      <c r="ADZ479" s="1"/>
      <c r="AEA479" s="1"/>
      <c r="AEB479" s="1"/>
      <c r="AEC479" s="1"/>
      <c r="AED479" s="1"/>
      <c r="AEE479" s="1"/>
      <c r="AEF479" s="1"/>
      <c r="AEG479" s="1"/>
      <c r="AEH479" s="1"/>
      <c r="AEI479" s="1"/>
      <c r="AEJ479" s="1"/>
      <c r="AEK479" s="1"/>
      <c r="AEL479" s="1"/>
      <c r="AEM479" s="1"/>
      <c r="AEN479" s="1"/>
      <c r="AEO479" s="1"/>
      <c r="AEP479" s="1"/>
      <c r="AEQ479" s="1"/>
      <c r="AER479" s="1"/>
      <c r="AES479" s="1"/>
      <c r="AET479" s="1"/>
      <c r="AEU479" s="1"/>
      <c r="AEV479" s="1"/>
      <c r="AEW479" s="1"/>
      <c r="AEX479" s="1"/>
      <c r="AEY479" s="1"/>
      <c r="AEZ479" s="1"/>
      <c r="AFA479" s="1"/>
      <c r="AFB479" s="1"/>
      <c r="AFC479" s="1"/>
      <c r="AFD479" s="1"/>
      <c r="AFE479" s="1"/>
      <c r="AFF479" s="1"/>
      <c r="AFG479" s="1"/>
      <c r="AFH479" s="1"/>
      <c r="AFI479" s="1"/>
      <c r="AFJ479" s="1"/>
      <c r="AFK479" s="1"/>
      <c r="AFL479" s="1"/>
      <c r="AFM479" s="1"/>
      <c r="AFN479" s="1"/>
      <c r="AFO479" s="1"/>
      <c r="AFP479" s="1"/>
      <c r="AFQ479" s="1"/>
      <c r="AFR479" s="1"/>
      <c r="AFS479" s="1"/>
      <c r="AFT479" s="1"/>
      <c r="AFU479" s="1"/>
      <c r="AFV479" s="1"/>
      <c r="AFW479" s="1"/>
      <c r="AFX479" s="1"/>
      <c r="AFY479" s="1"/>
      <c r="AFZ479" s="1"/>
      <c r="AGA479" s="1"/>
      <c r="AGB479" s="1"/>
      <c r="AGC479" s="1"/>
      <c r="AGD479" s="1"/>
      <c r="AGE479" s="1"/>
      <c r="AGF479" s="1"/>
      <c r="AGG479" s="1"/>
      <c r="AGH479" s="1"/>
      <c r="AGI479" s="1"/>
      <c r="AGJ479" s="1"/>
      <c r="AGK479" s="1"/>
      <c r="AGL479" s="1"/>
      <c r="AGM479" s="1"/>
      <c r="AGN479" s="1"/>
      <c r="AGO479" s="1"/>
      <c r="AGP479" s="1"/>
      <c r="AGQ479" s="1"/>
      <c r="AGR479" s="1"/>
      <c r="AGS479" s="1"/>
      <c r="AGT479" s="1"/>
      <c r="AGU479" s="1"/>
      <c r="AGV479" s="1"/>
      <c r="AGW479" s="1"/>
      <c r="AGX479" s="1"/>
      <c r="AGY479" s="1"/>
      <c r="AGZ479" s="1"/>
      <c r="AHA479" s="1"/>
      <c r="AHB479" s="1"/>
      <c r="AHC479" s="1"/>
      <c r="AHD479" s="1"/>
      <c r="AHE479" s="1"/>
      <c r="AHF479" s="1"/>
      <c r="AHG479" s="1"/>
      <c r="AHH479" s="1"/>
      <c r="AHI479" s="1"/>
      <c r="AHJ479" s="1"/>
      <c r="AHK479" s="1"/>
      <c r="AHL479" s="1"/>
      <c r="AHM479" s="1"/>
      <c r="AHN479" s="1"/>
      <c r="AHO479" s="1"/>
      <c r="AHP479" s="1"/>
      <c r="AHQ479" s="1"/>
      <c r="AHR479" s="1"/>
      <c r="AHS479" s="1"/>
      <c r="AHT479" s="1"/>
      <c r="AHU479" s="1"/>
      <c r="AHV479" s="1"/>
      <c r="AHW479" s="1"/>
      <c r="AHX479" s="1"/>
      <c r="AHY479" s="1"/>
      <c r="AHZ479" s="1"/>
      <c r="AIA479" s="1"/>
      <c r="AIB479" s="1"/>
      <c r="AIC479" s="1"/>
      <c r="AID479" s="1"/>
      <c r="AIE479" s="1"/>
      <c r="AIF479" s="1"/>
      <c r="AIG479" s="1"/>
      <c r="AIH479" s="1"/>
      <c r="AII479" s="1"/>
      <c r="AIJ479" s="1"/>
      <c r="AIK479" s="1"/>
      <c r="AIL479" s="1"/>
      <c r="AIM479" s="1"/>
      <c r="AIN479" s="1"/>
      <c r="AIO479" s="1"/>
      <c r="AIP479" s="1"/>
      <c r="AIQ479" s="1"/>
      <c r="AIR479" s="1"/>
      <c r="AIS479" s="1"/>
      <c r="AIT479" s="1"/>
      <c r="AIU479" s="1"/>
      <c r="AIV479" s="1"/>
      <c r="AIW479" s="1"/>
      <c r="AIX479" s="1"/>
      <c r="AIY479" s="1"/>
      <c r="AIZ479" s="1"/>
      <c r="AJA479" s="1"/>
      <c r="AJB479" s="1"/>
      <c r="AJC479" s="1"/>
      <c r="AJD479" s="1"/>
      <c r="AJE479" s="1"/>
      <c r="AJF479" s="1"/>
      <c r="AJG479" s="1"/>
      <c r="AJH479" s="1"/>
      <c r="AJI479" s="1"/>
      <c r="AJJ479" s="1"/>
      <c r="AJK479" s="1"/>
      <c r="AJL479" s="1"/>
      <c r="AJM479" s="1"/>
      <c r="AJN479" s="1"/>
      <c r="AJO479" s="1"/>
      <c r="AJP479" s="1"/>
      <c r="AJQ479" s="1"/>
      <c r="AJR479" s="1"/>
      <c r="AJS479" s="1"/>
      <c r="AJT479" s="1"/>
      <c r="AJU479" s="1"/>
      <c r="AJV479" s="1"/>
      <c r="AJW479" s="1"/>
      <c r="AJX479" s="1"/>
      <c r="AJY479" s="1"/>
      <c r="AJZ479" s="1"/>
      <c r="AKA479" s="1"/>
      <c r="AKB479" s="1"/>
      <c r="AKC479" s="1"/>
      <c r="AKD479" s="1"/>
      <c r="AKE479" s="1"/>
      <c r="AKF479" s="1"/>
      <c r="AKG479" s="1"/>
      <c r="AKH479" s="1"/>
      <c r="AKI479" s="1"/>
    </row>
    <row r="480" spans="1:971" x14ac:dyDescent="0.25">
      <c r="A480" s="1"/>
      <c r="B480" s="1"/>
      <c r="D480" s="2"/>
      <c r="E480" s="2"/>
      <c r="F480" s="2"/>
      <c r="G480" s="2"/>
      <c r="H480" s="2"/>
      <c r="I480" s="3"/>
      <c r="J480" s="4"/>
      <c r="K480" s="5"/>
      <c r="L480" s="4"/>
      <c r="M480" s="4"/>
    </row>
    <row r="481" spans="1:971" x14ac:dyDescent="0.25">
      <c r="A481" s="1"/>
      <c r="B481" s="1"/>
      <c r="D481" s="2"/>
      <c r="E481" s="2"/>
      <c r="F481" s="2"/>
      <c r="G481" s="2"/>
      <c r="H481" s="2"/>
      <c r="I481" s="3"/>
      <c r="J481" s="4"/>
      <c r="K481" s="5"/>
      <c r="L481" s="4"/>
      <c r="M481" s="4"/>
    </row>
    <row r="482" spans="1:971" ht="15" customHeight="1" x14ac:dyDescent="0.3">
      <c r="A482" s="19"/>
      <c r="B482" s="19"/>
      <c r="C482" s="19"/>
      <c r="D482" s="19"/>
      <c r="E482" s="20"/>
      <c r="F482" s="20"/>
      <c r="G482" s="20"/>
      <c r="H482" s="20"/>
      <c r="I482" s="21"/>
      <c r="J482" s="20"/>
      <c r="K482" s="22"/>
      <c r="L482" s="23"/>
      <c r="M482" s="23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  <c r="KB482" s="1"/>
      <c r="KC482" s="1"/>
      <c r="KD482" s="1"/>
      <c r="KE482" s="1"/>
      <c r="KF482" s="1"/>
      <c r="KG482" s="1"/>
      <c r="KH482" s="1"/>
      <c r="KI482" s="1"/>
      <c r="KJ482" s="1"/>
      <c r="KK482" s="1"/>
      <c r="KL482" s="1"/>
      <c r="KM482" s="1"/>
      <c r="KN482" s="1"/>
      <c r="KO482" s="1"/>
      <c r="KP482" s="1"/>
      <c r="KQ482" s="1"/>
      <c r="KR482" s="1"/>
      <c r="KS482" s="1"/>
      <c r="KT482" s="1"/>
      <c r="KU482" s="1"/>
      <c r="KV482" s="1"/>
      <c r="KW482" s="1"/>
      <c r="KX482" s="1"/>
      <c r="KY482" s="1"/>
      <c r="KZ482" s="1"/>
      <c r="LA482" s="1"/>
      <c r="LB482" s="1"/>
      <c r="LC482" s="1"/>
      <c r="LD482" s="1"/>
      <c r="LE482" s="1"/>
      <c r="LF482" s="1"/>
      <c r="LG482" s="1"/>
      <c r="LH482" s="1"/>
      <c r="LI482" s="1"/>
      <c r="LJ482" s="1"/>
      <c r="LK482" s="1"/>
      <c r="LL482" s="1"/>
      <c r="LM482" s="1"/>
      <c r="LN482" s="1"/>
      <c r="LO482" s="1"/>
      <c r="LP482" s="1"/>
      <c r="LQ482" s="1"/>
      <c r="LR482" s="1"/>
      <c r="LS482" s="1"/>
      <c r="LT482" s="1"/>
      <c r="LU482" s="1"/>
      <c r="LV482" s="1"/>
      <c r="LW482" s="1"/>
      <c r="LX482" s="1"/>
      <c r="LY482" s="1"/>
      <c r="LZ482" s="1"/>
      <c r="MA482" s="1"/>
      <c r="MB482" s="1"/>
      <c r="MC482" s="1"/>
      <c r="MD482" s="1"/>
      <c r="ME482" s="1"/>
      <c r="MF482" s="1"/>
      <c r="MG482" s="1"/>
      <c r="MH482" s="1"/>
      <c r="MI482" s="1"/>
      <c r="MJ482" s="1"/>
      <c r="MK482" s="1"/>
      <c r="ML482" s="1"/>
      <c r="MM482" s="1"/>
      <c r="MN482" s="1"/>
      <c r="MO482" s="1"/>
      <c r="MP482" s="1"/>
      <c r="MQ482" s="1"/>
      <c r="MR482" s="1"/>
      <c r="MS482" s="1"/>
      <c r="MT482" s="1"/>
      <c r="MU482" s="1"/>
      <c r="MV482" s="1"/>
      <c r="MW482" s="1"/>
      <c r="MX482" s="1"/>
      <c r="MY482" s="1"/>
      <c r="MZ482" s="1"/>
      <c r="NA482" s="1"/>
      <c r="NB482" s="1"/>
      <c r="NC482" s="1"/>
      <c r="ND482" s="1"/>
      <c r="NE482" s="1"/>
      <c r="NF482" s="1"/>
      <c r="NG482" s="1"/>
      <c r="NH482" s="1"/>
      <c r="NI482" s="1"/>
      <c r="NJ482" s="1"/>
      <c r="NK482" s="1"/>
      <c r="NL482" s="1"/>
      <c r="NM482" s="1"/>
      <c r="NN482" s="1"/>
      <c r="NO482" s="1"/>
      <c r="NP482" s="1"/>
      <c r="NQ482" s="1"/>
      <c r="NR482" s="1"/>
      <c r="NS482" s="1"/>
      <c r="NT482" s="1"/>
      <c r="NU482" s="1"/>
      <c r="NV482" s="1"/>
      <c r="NW482" s="1"/>
      <c r="NX482" s="1"/>
      <c r="NY482" s="1"/>
      <c r="NZ482" s="1"/>
      <c r="OA482" s="1"/>
      <c r="OB482" s="1"/>
      <c r="OC482" s="1"/>
      <c r="OD482" s="1"/>
      <c r="OE482" s="1"/>
      <c r="OF482" s="1"/>
      <c r="OG482" s="1"/>
      <c r="OH482" s="1"/>
      <c r="OI482" s="1"/>
      <c r="OJ482" s="1"/>
      <c r="OK482" s="1"/>
      <c r="OL482" s="1"/>
      <c r="OM482" s="1"/>
      <c r="ON482" s="1"/>
      <c r="OO482" s="1"/>
      <c r="OP482" s="1"/>
      <c r="OQ482" s="1"/>
      <c r="OR482" s="1"/>
      <c r="OS482" s="1"/>
      <c r="OT482" s="1"/>
      <c r="OU482" s="1"/>
      <c r="OV482" s="1"/>
      <c r="OW482" s="1"/>
      <c r="OX482" s="1"/>
      <c r="OY482" s="1"/>
      <c r="OZ482" s="1"/>
      <c r="PA482" s="1"/>
      <c r="PB482" s="1"/>
      <c r="PC482" s="1"/>
      <c r="PD482" s="1"/>
      <c r="PE482" s="1"/>
      <c r="PF482" s="1"/>
      <c r="PG482" s="1"/>
      <c r="PH482" s="1"/>
      <c r="PI482" s="1"/>
      <c r="PJ482" s="1"/>
      <c r="PK482" s="1"/>
      <c r="PL482" s="1"/>
      <c r="PM482" s="1"/>
      <c r="PN482" s="1"/>
      <c r="PO482" s="1"/>
      <c r="PP482" s="1"/>
      <c r="PQ482" s="1"/>
      <c r="PR482" s="1"/>
      <c r="PS482" s="1"/>
      <c r="PT482" s="1"/>
      <c r="PU482" s="1"/>
      <c r="PV482" s="1"/>
      <c r="PW482" s="1"/>
      <c r="PX482" s="1"/>
      <c r="PY482" s="1"/>
      <c r="PZ482" s="1"/>
      <c r="QA482" s="1"/>
      <c r="QB482" s="1"/>
      <c r="QC482" s="1"/>
      <c r="QD482" s="1"/>
      <c r="QE482" s="1"/>
      <c r="QF482" s="1"/>
      <c r="QG482" s="1"/>
      <c r="QH482" s="1"/>
      <c r="QI482" s="1"/>
      <c r="QJ482" s="1"/>
      <c r="QK482" s="1"/>
      <c r="QL482" s="1"/>
      <c r="QM482" s="1"/>
      <c r="QN482" s="1"/>
      <c r="QO482" s="1"/>
      <c r="QP482" s="1"/>
      <c r="QQ482" s="1"/>
      <c r="QR482" s="1"/>
      <c r="QS482" s="1"/>
      <c r="QT482" s="1"/>
      <c r="QU482" s="1"/>
      <c r="QV482" s="1"/>
      <c r="QW482" s="1"/>
      <c r="QX482" s="1"/>
      <c r="QY482" s="1"/>
      <c r="QZ482" s="1"/>
      <c r="RA482" s="1"/>
      <c r="RB482" s="1"/>
      <c r="RC482" s="1"/>
      <c r="RD482" s="1"/>
      <c r="RE482" s="1"/>
      <c r="RF482" s="1"/>
      <c r="RG482" s="1"/>
      <c r="RH482" s="1"/>
      <c r="RI482" s="1"/>
      <c r="RJ482" s="1"/>
      <c r="RK482" s="1"/>
      <c r="RL482" s="1"/>
      <c r="RM482" s="1"/>
      <c r="RN482" s="1"/>
      <c r="RO482" s="1"/>
      <c r="RP482" s="1"/>
      <c r="RQ482" s="1"/>
      <c r="RR482" s="1"/>
      <c r="RS482" s="1"/>
      <c r="RT482" s="1"/>
      <c r="RU482" s="1"/>
      <c r="RV482" s="1"/>
      <c r="RW482" s="1"/>
      <c r="RX482" s="1"/>
      <c r="RY482" s="1"/>
      <c r="RZ482" s="1"/>
      <c r="SA482" s="1"/>
      <c r="SB482" s="1"/>
      <c r="SC482" s="1"/>
      <c r="SD482" s="1"/>
      <c r="SE482" s="1"/>
      <c r="SF482" s="1"/>
      <c r="SG482" s="1"/>
      <c r="SH482" s="1"/>
      <c r="SI482" s="1"/>
      <c r="SJ482" s="1"/>
      <c r="SK482" s="1"/>
      <c r="SL482" s="1"/>
      <c r="SM482" s="1"/>
      <c r="SN482" s="1"/>
      <c r="SO482" s="1"/>
      <c r="SP482" s="1"/>
      <c r="SQ482" s="1"/>
      <c r="SR482" s="1"/>
      <c r="SS482" s="1"/>
      <c r="ST482" s="1"/>
      <c r="SU482" s="1"/>
      <c r="SV482" s="1"/>
      <c r="SW482" s="1"/>
      <c r="SX482" s="1"/>
      <c r="SY482" s="1"/>
      <c r="SZ482" s="1"/>
      <c r="TA482" s="1"/>
      <c r="TB482" s="1"/>
      <c r="TC482" s="1"/>
      <c r="TD482" s="1"/>
      <c r="TE482" s="1"/>
      <c r="TF482" s="1"/>
      <c r="TG482" s="1"/>
      <c r="TH482" s="1"/>
      <c r="TI482" s="1"/>
      <c r="TJ482" s="1"/>
      <c r="TK482" s="1"/>
      <c r="TL482" s="1"/>
      <c r="TM482" s="1"/>
      <c r="TN482" s="1"/>
      <c r="TO482" s="1"/>
      <c r="TP482" s="1"/>
      <c r="TQ482" s="1"/>
      <c r="TR482" s="1"/>
      <c r="TS482" s="1"/>
      <c r="TT482" s="1"/>
      <c r="TU482" s="1"/>
      <c r="TV482" s="1"/>
      <c r="TW482" s="1"/>
      <c r="TX482" s="1"/>
      <c r="TY482" s="1"/>
      <c r="TZ482" s="1"/>
      <c r="UA482" s="1"/>
      <c r="UB482" s="1"/>
      <c r="UC482" s="1"/>
      <c r="UD482" s="1"/>
      <c r="UE482" s="1"/>
      <c r="UF482" s="1"/>
      <c r="UG482" s="1"/>
      <c r="UH482" s="1"/>
      <c r="UI482" s="1"/>
      <c r="UJ482" s="1"/>
      <c r="UK482" s="1"/>
      <c r="UL482" s="1"/>
      <c r="UM482" s="1"/>
      <c r="UN482" s="1"/>
      <c r="UO482" s="1"/>
      <c r="UP482" s="1"/>
      <c r="UQ482" s="1"/>
      <c r="UR482" s="1"/>
      <c r="US482" s="1"/>
      <c r="UT482" s="1"/>
      <c r="UU482" s="1"/>
      <c r="UV482" s="1"/>
      <c r="UW482" s="1"/>
      <c r="UX482" s="1"/>
      <c r="UY482" s="1"/>
      <c r="UZ482" s="1"/>
      <c r="VA482" s="1"/>
      <c r="VB482" s="1"/>
      <c r="VC482" s="1"/>
      <c r="VD482" s="1"/>
      <c r="VE482" s="1"/>
      <c r="VF482" s="1"/>
      <c r="VG482" s="1"/>
      <c r="VH482" s="1"/>
      <c r="VI482" s="1"/>
      <c r="VJ482" s="1"/>
      <c r="VK482" s="1"/>
      <c r="VL482" s="1"/>
      <c r="VM482" s="1"/>
      <c r="VN482" s="1"/>
      <c r="VO482" s="1"/>
      <c r="VP482" s="1"/>
      <c r="VQ482" s="1"/>
      <c r="VR482" s="1"/>
      <c r="VS482" s="1"/>
      <c r="VT482" s="1"/>
      <c r="VU482" s="1"/>
      <c r="VV482" s="1"/>
      <c r="VW482" s="1"/>
      <c r="VX482" s="1"/>
      <c r="VY482" s="1"/>
      <c r="VZ482" s="1"/>
      <c r="WA482" s="1"/>
      <c r="WB482" s="1"/>
      <c r="WC482" s="1"/>
      <c r="WD482" s="1"/>
      <c r="WE482" s="1"/>
      <c r="WF482" s="1"/>
      <c r="WG482" s="1"/>
      <c r="WH482" s="1"/>
      <c r="WI482" s="1"/>
      <c r="WJ482" s="1"/>
      <c r="WK482" s="1"/>
      <c r="WL482" s="1"/>
      <c r="WM482" s="1"/>
      <c r="WN482" s="1"/>
      <c r="WO482" s="1"/>
      <c r="WP482" s="1"/>
      <c r="WQ482" s="1"/>
      <c r="WR482" s="1"/>
      <c r="WS482" s="1"/>
      <c r="WT482" s="1"/>
      <c r="WU482" s="1"/>
      <c r="WV482" s="1"/>
      <c r="WW482" s="1"/>
      <c r="WX482" s="1"/>
      <c r="WY482" s="1"/>
      <c r="WZ482" s="1"/>
      <c r="XA482" s="1"/>
      <c r="XB482" s="1"/>
      <c r="XC482" s="1"/>
      <c r="XD482" s="1"/>
      <c r="XE482" s="1"/>
      <c r="XF482" s="1"/>
      <c r="XG482" s="1"/>
      <c r="XH482" s="1"/>
      <c r="XI482" s="1"/>
      <c r="XJ482" s="1"/>
      <c r="XK482" s="1"/>
      <c r="XL482" s="1"/>
      <c r="XM482" s="1"/>
      <c r="XN482" s="1"/>
      <c r="XO482" s="1"/>
      <c r="XP482" s="1"/>
      <c r="XQ482" s="1"/>
      <c r="XR482" s="1"/>
      <c r="XS482" s="1"/>
      <c r="XT482" s="1"/>
      <c r="XU482" s="1"/>
      <c r="XV482" s="1"/>
      <c r="XW482" s="1"/>
      <c r="XX482" s="1"/>
      <c r="XY482" s="1"/>
      <c r="XZ482" s="1"/>
      <c r="YA482" s="1"/>
      <c r="YB482" s="1"/>
      <c r="YC482" s="1"/>
      <c r="YD482" s="1"/>
      <c r="YE482" s="1"/>
      <c r="YF482" s="1"/>
      <c r="YG482" s="1"/>
      <c r="YH482" s="1"/>
      <c r="YI482" s="1"/>
      <c r="YJ482" s="1"/>
      <c r="YK482" s="1"/>
      <c r="YL482" s="1"/>
      <c r="YM482" s="1"/>
      <c r="YN482" s="1"/>
      <c r="YO482" s="1"/>
      <c r="YP482" s="1"/>
      <c r="YQ482" s="1"/>
      <c r="YR482" s="1"/>
      <c r="YS482" s="1"/>
      <c r="YT482" s="1"/>
      <c r="YU482" s="1"/>
      <c r="YV482" s="1"/>
      <c r="YW482" s="1"/>
      <c r="YX482" s="1"/>
      <c r="YY482" s="1"/>
      <c r="YZ482" s="1"/>
      <c r="ZA482" s="1"/>
      <c r="ZB482" s="1"/>
      <c r="ZC482" s="1"/>
      <c r="ZD482" s="1"/>
      <c r="ZE482" s="1"/>
      <c r="ZF482" s="1"/>
      <c r="ZG482" s="1"/>
      <c r="ZH482" s="1"/>
      <c r="ZI482" s="1"/>
      <c r="ZJ482" s="1"/>
      <c r="ZK482" s="1"/>
      <c r="ZL482" s="1"/>
      <c r="ZM482" s="1"/>
      <c r="ZN482" s="1"/>
      <c r="ZO482" s="1"/>
      <c r="ZP482" s="1"/>
      <c r="ZQ482" s="1"/>
      <c r="ZR482" s="1"/>
      <c r="ZS482" s="1"/>
      <c r="ZT482" s="1"/>
      <c r="ZU482" s="1"/>
      <c r="ZV482" s="1"/>
      <c r="ZW482" s="1"/>
      <c r="ZX482" s="1"/>
      <c r="ZY482" s="1"/>
      <c r="ZZ482" s="1"/>
      <c r="AAA482" s="1"/>
      <c r="AAB482" s="1"/>
      <c r="AAC482" s="1"/>
      <c r="AAD482" s="1"/>
      <c r="AAE482" s="1"/>
      <c r="AAF482" s="1"/>
      <c r="AAG482" s="1"/>
      <c r="AAH482" s="1"/>
      <c r="AAI482" s="1"/>
      <c r="AAJ482" s="1"/>
      <c r="AAK482" s="1"/>
      <c r="AAL482" s="1"/>
      <c r="AAM482" s="1"/>
      <c r="AAN482" s="1"/>
      <c r="AAO482" s="1"/>
      <c r="AAP482" s="1"/>
      <c r="AAQ482" s="1"/>
      <c r="AAR482" s="1"/>
      <c r="AAS482" s="1"/>
      <c r="AAT482" s="1"/>
      <c r="AAU482" s="1"/>
      <c r="AAV482" s="1"/>
      <c r="AAW482" s="1"/>
      <c r="AAX482" s="1"/>
      <c r="AAY482" s="1"/>
      <c r="AAZ482" s="1"/>
      <c r="ABA482" s="1"/>
      <c r="ABB482" s="1"/>
      <c r="ABC482" s="1"/>
      <c r="ABD482" s="1"/>
      <c r="ABE482" s="1"/>
      <c r="ABF482" s="1"/>
      <c r="ABG482" s="1"/>
      <c r="ABH482" s="1"/>
      <c r="ABI482" s="1"/>
      <c r="ABJ482" s="1"/>
      <c r="ABK482" s="1"/>
      <c r="ABL482" s="1"/>
      <c r="ABM482" s="1"/>
      <c r="ABN482" s="1"/>
      <c r="ABO482" s="1"/>
      <c r="ABP482" s="1"/>
      <c r="ABQ482" s="1"/>
      <c r="ABR482" s="1"/>
      <c r="ABS482" s="1"/>
      <c r="ABT482" s="1"/>
      <c r="ABU482" s="1"/>
      <c r="ABV482" s="1"/>
      <c r="ABW482" s="1"/>
      <c r="ABX482" s="1"/>
      <c r="ABY482" s="1"/>
      <c r="ABZ482" s="1"/>
      <c r="ACA482" s="1"/>
      <c r="ACB482" s="1"/>
      <c r="ACC482" s="1"/>
      <c r="ACD482" s="1"/>
      <c r="ACE482" s="1"/>
      <c r="ACF482" s="1"/>
      <c r="ACG482" s="1"/>
      <c r="ACH482" s="1"/>
      <c r="ACI482" s="1"/>
      <c r="ACJ482" s="1"/>
      <c r="ACK482" s="1"/>
      <c r="ACL482" s="1"/>
      <c r="ACM482" s="1"/>
      <c r="ACN482" s="1"/>
      <c r="ACO482" s="1"/>
      <c r="ACP482" s="1"/>
      <c r="ACQ482" s="1"/>
      <c r="ACR482" s="1"/>
      <c r="ACS482" s="1"/>
      <c r="ACT482" s="1"/>
      <c r="ACU482" s="1"/>
      <c r="ACV482" s="1"/>
      <c r="ACW482" s="1"/>
      <c r="ACX482" s="1"/>
      <c r="ACY482" s="1"/>
      <c r="ACZ482" s="1"/>
      <c r="ADA482" s="1"/>
      <c r="ADB482" s="1"/>
      <c r="ADC482" s="1"/>
      <c r="ADD482" s="1"/>
      <c r="ADE482" s="1"/>
      <c r="ADF482" s="1"/>
      <c r="ADG482" s="1"/>
      <c r="ADH482" s="1"/>
      <c r="ADI482" s="1"/>
      <c r="ADJ482" s="1"/>
      <c r="ADK482" s="1"/>
      <c r="ADL482" s="1"/>
      <c r="ADM482" s="1"/>
      <c r="ADN482" s="1"/>
      <c r="ADO482" s="1"/>
      <c r="ADP482" s="1"/>
      <c r="ADQ482" s="1"/>
      <c r="ADR482" s="1"/>
      <c r="ADS482" s="1"/>
      <c r="ADT482" s="1"/>
      <c r="ADU482" s="1"/>
      <c r="ADV482" s="1"/>
      <c r="ADW482" s="1"/>
      <c r="ADX482" s="1"/>
      <c r="ADY482" s="1"/>
      <c r="ADZ482" s="1"/>
      <c r="AEA482" s="1"/>
      <c r="AEB482" s="1"/>
      <c r="AEC482" s="1"/>
      <c r="AED482" s="1"/>
      <c r="AEE482" s="1"/>
      <c r="AEF482" s="1"/>
      <c r="AEG482" s="1"/>
      <c r="AEH482" s="1"/>
      <c r="AEI482" s="1"/>
      <c r="AEJ482" s="1"/>
      <c r="AEK482" s="1"/>
      <c r="AEL482" s="1"/>
      <c r="AEM482" s="1"/>
      <c r="AEN482" s="1"/>
      <c r="AEO482" s="1"/>
      <c r="AEP482" s="1"/>
      <c r="AEQ482" s="1"/>
      <c r="AER482" s="1"/>
      <c r="AES482" s="1"/>
      <c r="AET482" s="1"/>
      <c r="AEU482" s="1"/>
      <c r="AEV482" s="1"/>
      <c r="AEW482" s="1"/>
      <c r="AEX482" s="1"/>
      <c r="AEY482" s="1"/>
      <c r="AEZ482" s="1"/>
      <c r="AFA482" s="1"/>
      <c r="AFB482" s="1"/>
      <c r="AFC482" s="1"/>
      <c r="AFD482" s="1"/>
      <c r="AFE482" s="1"/>
      <c r="AFF482" s="1"/>
      <c r="AFG482" s="1"/>
      <c r="AFH482" s="1"/>
      <c r="AFI482" s="1"/>
      <c r="AFJ482" s="1"/>
      <c r="AFK482" s="1"/>
      <c r="AFL482" s="1"/>
      <c r="AFM482" s="1"/>
      <c r="AFN482" s="1"/>
      <c r="AFO482" s="1"/>
      <c r="AFP482" s="1"/>
      <c r="AFQ482" s="1"/>
      <c r="AFR482" s="1"/>
      <c r="AFS482" s="1"/>
      <c r="AFT482" s="1"/>
      <c r="AFU482" s="1"/>
      <c r="AFV482" s="1"/>
      <c r="AFW482" s="1"/>
      <c r="AFX482" s="1"/>
      <c r="AFY482" s="1"/>
      <c r="AFZ482" s="1"/>
      <c r="AGA482" s="1"/>
      <c r="AGB482" s="1"/>
      <c r="AGC482" s="1"/>
      <c r="AGD482" s="1"/>
      <c r="AGE482" s="1"/>
      <c r="AGF482" s="1"/>
      <c r="AGG482" s="1"/>
      <c r="AGH482" s="1"/>
      <c r="AGI482" s="1"/>
      <c r="AGJ482" s="1"/>
      <c r="AGK482" s="1"/>
      <c r="AGL482" s="1"/>
      <c r="AGM482" s="1"/>
      <c r="AGN482" s="1"/>
      <c r="AGO482" s="1"/>
      <c r="AGP482" s="1"/>
      <c r="AGQ482" s="1"/>
      <c r="AGR482" s="1"/>
      <c r="AGS482" s="1"/>
      <c r="AGT482" s="1"/>
      <c r="AGU482" s="1"/>
      <c r="AGV482" s="1"/>
      <c r="AGW482" s="1"/>
      <c r="AGX482" s="1"/>
      <c r="AGY482" s="1"/>
      <c r="AGZ482" s="1"/>
      <c r="AHA482" s="1"/>
      <c r="AHB482" s="1"/>
      <c r="AHC482" s="1"/>
      <c r="AHD482" s="1"/>
      <c r="AHE482" s="1"/>
      <c r="AHF482" s="1"/>
      <c r="AHG482" s="1"/>
      <c r="AHH482" s="1"/>
      <c r="AHI482" s="1"/>
      <c r="AHJ482" s="1"/>
      <c r="AHK482" s="1"/>
      <c r="AHL482" s="1"/>
      <c r="AHM482" s="1"/>
      <c r="AHN482" s="1"/>
      <c r="AHO482" s="1"/>
      <c r="AHP482" s="1"/>
      <c r="AHQ482" s="1"/>
      <c r="AHR482" s="1"/>
      <c r="AHS482" s="1"/>
      <c r="AHT482" s="1"/>
      <c r="AHU482" s="1"/>
      <c r="AHV482" s="1"/>
      <c r="AHW482" s="1"/>
      <c r="AHX482" s="1"/>
      <c r="AHY482" s="1"/>
      <c r="AHZ482" s="1"/>
      <c r="AIA482" s="1"/>
      <c r="AIB482" s="1"/>
      <c r="AIC482" s="1"/>
      <c r="AID482" s="1"/>
      <c r="AIE482" s="1"/>
      <c r="AIF482" s="1"/>
      <c r="AIG482" s="1"/>
      <c r="AIH482" s="1"/>
      <c r="AII482" s="1"/>
      <c r="AIJ482" s="1"/>
      <c r="AIK482" s="1"/>
      <c r="AIL482" s="1"/>
      <c r="AIM482" s="1"/>
      <c r="AIN482" s="1"/>
      <c r="AIO482" s="1"/>
      <c r="AIP482" s="1"/>
      <c r="AIQ482" s="1"/>
      <c r="AIR482" s="1"/>
      <c r="AIS482" s="1"/>
      <c r="AIT482" s="1"/>
      <c r="AIU482" s="1"/>
      <c r="AIV482" s="1"/>
      <c r="AIW482" s="1"/>
      <c r="AIX482" s="1"/>
      <c r="AIY482" s="1"/>
      <c r="AIZ482" s="1"/>
      <c r="AJA482" s="1"/>
      <c r="AJB482" s="1"/>
      <c r="AJC482" s="1"/>
      <c r="AJD482" s="1"/>
      <c r="AJE482" s="1"/>
      <c r="AJF482" s="1"/>
      <c r="AJG482" s="1"/>
      <c r="AJH482" s="1"/>
      <c r="AJI482" s="1"/>
      <c r="AJJ482" s="1"/>
      <c r="AJK482" s="1"/>
      <c r="AJL482" s="1"/>
      <c r="AJM482" s="1"/>
      <c r="AJN482" s="1"/>
      <c r="AJO482" s="1"/>
      <c r="AJP482" s="1"/>
      <c r="AJQ482" s="1"/>
      <c r="AJR482" s="1"/>
      <c r="AJS482" s="1"/>
      <c r="AJT482" s="1"/>
      <c r="AJU482" s="1"/>
      <c r="AJV482" s="1"/>
      <c r="AJW482" s="1"/>
      <c r="AJX482" s="1"/>
      <c r="AJY482" s="1"/>
      <c r="AJZ482" s="1"/>
      <c r="AKA482" s="1"/>
      <c r="AKB482" s="1"/>
      <c r="AKC482" s="1"/>
      <c r="AKD482" s="1"/>
      <c r="AKE482" s="1"/>
      <c r="AKF482" s="1"/>
      <c r="AKG482" s="1"/>
      <c r="AKH482" s="1"/>
      <c r="AKI482" s="1"/>
    </row>
    <row r="483" spans="1:971" ht="15" customHeight="1" x14ac:dyDescent="0.3">
      <c r="A483" s="19"/>
      <c r="B483" s="19"/>
      <c r="C483" s="19"/>
      <c r="D483" s="19"/>
      <c r="E483" s="20"/>
      <c r="F483" s="20"/>
      <c r="G483" s="20"/>
      <c r="H483" s="20"/>
      <c r="I483" s="21"/>
      <c r="J483" s="20"/>
      <c r="K483" s="22"/>
      <c r="L483" s="23"/>
      <c r="M483" s="23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/>
      <c r="KE483" s="1"/>
      <c r="KF483" s="1"/>
      <c r="KG483" s="1"/>
      <c r="KH483" s="1"/>
      <c r="KI483" s="1"/>
      <c r="KJ483" s="1"/>
      <c r="KK483" s="1"/>
      <c r="KL483" s="1"/>
      <c r="KM483" s="1"/>
      <c r="KN483" s="1"/>
      <c r="KO483" s="1"/>
      <c r="KP483" s="1"/>
      <c r="KQ483" s="1"/>
      <c r="KR483" s="1"/>
      <c r="KS483" s="1"/>
      <c r="KT483" s="1"/>
      <c r="KU483" s="1"/>
      <c r="KV483" s="1"/>
      <c r="KW483" s="1"/>
      <c r="KX483" s="1"/>
      <c r="KY483" s="1"/>
      <c r="KZ483" s="1"/>
      <c r="LA483" s="1"/>
      <c r="LB483" s="1"/>
      <c r="LC483" s="1"/>
      <c r="LD483" s="1"/>
      <c r="LE483" s="1"/>
      <c r="LF483" s="1"/>
      <c r="LG483" s="1"/>
      <c r="LH483" s="1"/>
      <c r="LI483" s="1"/>
      <c r="LJ483" s="1"/>
      <c r="LK483" s="1"/>
      <c r="LL483" s="1"/>
      <c r="LM483" s="1"/>
      <c r="LN483" s="1"/>
      <c r="LO483" s="1"/>
      <c r="LP483" s="1"/>
      <c r="LQ483" s="1"/>
      <c r="LR483" s="1"/>
      <c r="LS483" s="1"/>
      <c r="LT483" s="1"/>
      <c r="LU483" s="1"/>
      <c r="LV483" s="1"/>
      <c r="LW483" s="1"/>
      <c r="LX483" s="1"/>
      <c r="LY483" s="1"/>
      <c r="LZ483" s="1"/>
      <c r="MA483" s="1"/>
      <c r="MB483" s="1"/>
      <c r="MC483" s="1"/>
      <c r="MD483" s="1"/>
      <c r="ME483" s="1"/>
      <c r="MF483" s="1"/>
      <c r="MG483" s="1"/>
      <c r="MH483" s="1"/>
      <c r="MI483" s="1"/>
      <c r="MJ483" s="1"/>
      <c r="MK483" s="1"/>
      <c r="ML483" s="1"/>
      <c r="MM483" s="1"/>
      <c r="MN483" s="1"/>
      <c r="MO483" s="1"/>
      <c r="MP483" s="1"/>
      <c r="MQ483" s="1"/>
      <c r="MR483" s="1"/>
      <c r="MS483" s="1"/>
      <c r="MT483" s="1"/>
      <c r="MU483" s="1"/>
      <c r="MV483" s="1"/>
      <c r="MW483" s="1"/>
      <c r="MX483" s="1"/>
      <c r="MY483" s="1"/>
      <c r="MZ483" s="1"/>
      <c r="NA483" s="1"/>
      <c r="NB483" s="1"/>
      <c r="NC483" s="1"/>
      <c r="ND483" s="1"/>
      <c r="NE483" s="1"/>
      <c r="NF483" s="1"/>
      <c r="NG483" s="1"/>
      <c r="NH483" s="1"/>
      <c r="NI483" s="1"/>
      <c r="NJ483" s="1"/>
      <c r="NK483" s="1"/>
      <c r="NL483" s="1"/>
      <c r="NM483" s="1"/>
      <c r="NN483" s="1"/>
      <c r="NO483" s="1"/>
      <c r="NP483" s="1"/>
      <c r="NQ483" s="1"/>
      <c r="NR483" s="1"/>
      <c r="NS483" s="1"/>
      <c r="NT483" s="1"/>
      <c r="NU483" s="1"/>
      <c r="NV483" s="1"/>
      <c r="NW483" s="1"/>
      <c r="NX483" s="1"/>
      <c r="NY483" s="1"/>
      <c r="NZ483" s="1"/>
      <c r="OA483" s="1"/>
      <c r="OB483" s="1"/>
      <c r="OC483" s="1"/>
      <c r="OD483" s="1"/>
      <c r="OE483" s="1"/>
      <c r="OF483" s="1"/>
      <c r="OG483" s="1"/>
      <c r="OH483" s="1"/>
      <c r="OI483" s="1"/>
      <c r="OJ483" s="1"/>
      <c r="OK483" s="1"/>
      <c r="OL483" s="1"/>
      <c r="OM483" s="1"/>
      <c r="ON483" s="1"/>
      <c r="OO483" s="1"/>
      <c r="OP483" s="1"/>
      <c r="OQ483" s="1"/>
      <c r="OR483" s="1"/>
      <c r="OS483" s="1"/>
      <c r="OT483" s="1"/>
      <c r="OU483" s="1"/>
      <c r="OV483" s="1"/>
      <c r="OW483" s="1"/>
      <c r="OX483" s="1"/>
      <c r="OY483" s="1"/>
      <c r="OZ483" s="1"/>
      <c r="PA483" s="1"/>
      <c r="PB483" s="1"/>
      <c r="PC483" s="1"/>
      <c r="PD483" s="1"/>
      <c r="PE483" s="1"/>
      <c r="PF483" s="1"/>
      <c r="PG483" s="1"/>
      <c r="PH483" s="1"/>
      <c r="PI483" s="1"/>
      <c r="PJ483" s="1"/>
      <c r="PK483" s="1"/>
      <c r="PL483" s="1"/>
      <c r="PM483" s="1"/>
      <c r="PN483" s="1"/>
      <c r="PO483" s="1"/>
      <c r="PP483" s="1"/>
      <c r="PQ483" s="1"/>
      <c r="PR483" s="1"/>
      <c r="PS483" s="1"/>
      <c r="PT483" s="1"/>
      <c r="PU483" s="1"/>
      <c r="PV483" s="1"/>
      <c r="PW483" s="1"/>
      <c r="PX483" s="1"/>
      <c r="PY483" s="1"/>
      <c r="PZ483" s="1"/>
      <c r="QA483" s="1"/>
      <c r="QB483" s="1"/>
      <c r="QC483" s="1"/>
      <c r="QD483" s="1"/>
      <c r="QE483" s="1"/>
      <c r="QF483" s="1"/>
      <c r="QG483" s="1"/>
      <c r="QH483" s="1"/>
      <c r="QI483" s="1"/>
      <c r="QJ483" s="1"/>
      <c r="QK483" s="1"/>
      <c r="QL483" s="1"/>
      <c r="QM483" s="1"/>
      <c r="QN483" s="1"/>
      <c r="QO483" s="1"/>
      <c r="QP483" s="1"/>
      <c r="QQ483" s="1"/>
      <c r="QR483" s="1"/>
      <c r="QS483" s="1"/>
      <c r="QT483" s="1"/>
      <c r="QU483" s="1"/>
      <c r="QV483" s="1"/>
      <c r="QW483" s="1"/>
      <c r="QX483" s="1"/>
      <c r="QY483" s="1"/>
      <c r="QZ483" s="1"/>
      <c r="RA483" s="1"/>
      <c r="RB483" s="1"/>
      <c r="RC483" s="1"/>
      <c r="RD483" s="1"/>
      <c r="RE483" s="1"/>
      <c r="RF483" s="1"/>
      <c r="RG483" s="1"/>
      <c r="RH483" s="1"/>
      <c r="RI483" s="1"/>
      <c r="RJ483" s="1"/>
      <c r="RK483" s="1"/>
      <c r="RL483" s="1"/>
      <c r="RM483" s="1"/>
      <c r="RN483" s="1"/>
      <c r="RO483" s="1"/>
      <c r="RP483" s="1"/>
      <c r="RQ483" s="1"/>
      <c r="RR483" s="1"/>
      <c r="RS483" s="1"/>
      <c r="RT483" s="1"/>
      <c r="RU483" s="1"/>
      <c r="RV483" s="1"/>
      <c r="RW483" s="1"/>
      <c r="RX483" s="1"/>
      <c r="RY483" s="1"/>
      <c r="RZ483" s="1"/>
      <c r="SA483" s="1"/>
      <c r="SB483" s="1"/>
      <c r="SC483" s="1"/>
      <c r="SD483" s="1"/>
      <c r="SE483" s="1"/>
      <c r="SF483" s="1"/>
      <c r="SG483" s="1"/>
      <c r="SH483" s="1"/>
      <c r="SI483" s="1"/>
      <c r="SJ483" s="1"/>
      <c r="SK483" s="1"/>
      <c r="SL483" s="1"/>
      <c r="SM483" s="1"/>
      <c r="SN483" s="1"/>
      <c r="SO483" s="1"/>
      <c r="SP483" s="1"/>
      <c r="SQ483" s="1"/>
      <c r="SR483" s="1"/>
      <c r="SS483" s="1"/>
      <c r="ST483" s="1"/>
      <c r="SU483" s="1"/>
      <c r="SV483" s="1"/>
      <c r="SW483" s="1"/>
      <c r="SX483" s="1"/>
      <c r="SY483" s="1"/>
      <c r="SZ483" s="1"/>
      <c r="TA483" s="1"/>
      <c r="TB483" s="1"/>
      <c r="TC483" s="1"/>
      <c r="TD483" s="1"/>
      <c r="TE483" s="1"/>
      <c r="TF483" s="1"/>
      <c r="TG483" s="1"/>
      <c r="TH483" s="1"/>
      <c r="TI483" s="1"/>
      <c r="TJ483" s="1"/>
      <c r="TK483" s="1"/>
      <c r="TL483" s="1"/>
      <c r="TM483" s="1"/>
      <c r="TN483" s="1"/>
      <c r="TO483" s="1"/>
      <c r="TP483" s="1"/>
      <c r="TQ483" s="1"/>
      <c r="TR483" s="1"/>
      <c r="TS483" s="1"/>
      <c r="TT483" s="1"/>
      <c r="TU483" s="1"/>
      <c r="TV483" s="1"/>
      <c r="TW483" s="1"/>
      <c r="TX483" s="1"/>
      <c r="TY483" s="1"/>
      <c r="TZ483" s="1"/>
      <c r="UA483" s="1"/>
      <c r="UB483" s="1"/>
      <c r="UC483" s="1"/>
      <c r="UD483" s="1"/>
      <c r="UE483" s="1"/>
      <c r="UF483" s="1"/>
      <c r="UG483" s="1"/>
      <c r="UH483" s="1"/>
      <c r="UI483" s="1"/>
      <c r="UJ483" s="1"/>
      <c r="UK483" s="1"/>
      <c r="UL483" s="1"/>
      <c r="UM483" s="1"/>
      <c r="UN483" s="1"/>
      <c r="UO483" s="1"/>
      <c r="UP483" s="1"/>
      <c r="UQ483" s="1"/>
      <c r="UR483" s="1"/>
      <c r="US483" s="1"/>
      <c r="UT483" s="1"/>
      <c r="UU483" s="1"/>
      <c r="UV483" s="1"/>
      <c r="UW483" s="1"/>
      <c r="UX483" s="1"/>
      <c r="UY483" s="1"/>
      <c r="UZ483" s="1"/>
      <c r="VA483" s="1"/>
      <c r="VB483" s="1"/>
      <c r="VC483" s="1"/>
      <c r="VD483" s="1"/>
      <c r="VE483" s="1"/>
      <c r="VF483" s="1"/>
      <c r="VG483" s="1"/>
      <c r="VH483" s="1"/>
      <c r="VI483" s="1"/>
      <c r="VJ483" s="1"/>
      <c r="VK483" s="1"/>
      <c r="VL483" s="1"/>
      <c r="VM483" s="1"/>
      <c r="VN483" s="1"/>
      <c r="VO483" s="1"/>
      <c r="VP483" s="1"/>
      <c r="VQ483" s="1"/>
      <c r="VR483" s="1"/>
      <c r="VS483" s="1"/>
      <c r="VT483" s="1"/>
      <c r="VU483" s="1"/>
      <c r="VV483" s="1"/>
      <c r="VW483" s="1"/>
      <c r="VX483" s="1"/>
      <c r="VY483" s="1"/>
      <c r="VZ483" s="1"/>
      <c r="WA483" s="1"/>
      <c r="WB483" s="1"/>
      <c r="WC483" s="1"/>
      <c r="WD483" s="1"/>
      <c r="WE483" s="1"/>
      <c r="WF483" s="1"/>
      <c r="WG483" s="1"/>
      <c r="WH483" s="1"/>
      <c r="WI483" s="1"/>
      <c r="WJ483" s="1"/>
      <c r="WK483" s="1"/>
      <c r="WL483" s="1"/>
      <c r="WM483" s="1"/>
      <c r="WN483" s="1"/>
      <c r="WO483" s="1"/>
      <c r="WP483" s="1"/>
      <c r="WQ483" s="1"/>
      <c r="WR483" s="1"/>
      <c r="WS483" s="1"/>
      <c r="WT483" s="1"/>
      <c r="WU483" s="1"/>
      <c r="WV483" s="1"/>
      <c r="WW483" s="1"/>
      <c r="WX483" s="1"/>
      <c r="WY483" s="1"/>
      <c r="WZ483" s="1"/>
      <c r="XA483" s="1"/>
      <c r="XB483" s="1"/>
      <c r="XC483" s="1"/>
      <c r="XD483" s="1"/>
      <c r="XE483" s="1"/>
      <c r="XF483" s="1"/>
      <c r="XG483" s="1"/>
      <c r="XH483" s="1"/>
      <c r="XI483" s="1"/>
      <c r="XJ483" s="1"/>
      <c r="XK483" s="1"/>
      <c r="XL483" s="1"/>
      <c r="XM483" s="1"/>
      <c r="XN483" s="1"/>
      <c r="XO483" s="1"/>
      <c r="XP483" s="1"/>
      <c r="XQ483" s="1"/>
      <c r="XR483" s="1"/>
      <c r="XS483" s="1"/>
      <c r="XT483" s="1"/>
      <c r="XU483" s="1"/>
      <c r="XV483" s="1"/>
      <c r="XW483" s="1"/>
      <c r="XX483" s="1"/>
      <c r="XY483" s="1"/>
      <c r="XZ483" s="1"/>
      <c r="YA483" s="1"/>
      <c r="YB483" s="1"/>
      <c r="YC483" s="1"/>
      <c r="YD483" s="1"/>
      <c r="YE483" s="1"/>
      <c r="YF483" s="1"/>
      <c r="YG483" s="1"/>
      <c r="YH483" s="1"/>
      <c r="YI483" s="1"/>
      <c r="YJ483" s="1"/>
      <c r="YK483" s="1"/>
      <c r="YL483" s="1"/>
      <c r="YM483" s="1"/>
      <c r="YN483" s="1"/>
      <c r="YO483" s="1"/>
      <c r="YP483" s="1"/>
      <c r="YQ483" s="1"/>
      <c r="YR483" s="1"/>
      <c r="YS483" s="1"/>
      <c r="YT483" s="1"/>
      <c r="YU483" s="1"/>
      <c r="YV483" s="1"/>
      <c r="YW483" s="1"/>
      <c r="YX483" s="1"/>
      <c r="YY483" s="1"/>
      <c r="YZ483" s="1"/>
      <c r="ZA483" s="1"/>
      <c r="ZB483" s="1"/>
      <c r="ZC483" s="1"/>
      <c r="ZD483" s="1"/>
      <c r="ZE483" s="1"/>
      <c r="ZF483" s="1"/>
      <c r="ZG483" s="1"/>
      <c r="ZH483" s="1"/>
      <c r="ZI483" s="1"/>
      <c r="ZJ483" s="1"/>
      <c r="ZK483" s="1"/>
      <c r="ZL483" s="1"/>
      <c r="ZM483" s="1"/>
      <c r="ZN483" s="1"/>
      <c r="ZO483" s="1"/>
      <c r="ZP483" s="1"/>
      <c r="ZQ483" s="1"/>
      <c r="ZR483" s="1"/>
      <c r="ZS483" s="1"/>
      <c r="ZT483" s="1"/>
      <c r="ZU483" s="1"/>
      <c r="ZV483" s="1"/>
      <c r="ZW483" s="1"/>
      <c r="ZX483" s="1"/>
      <c r="ZY483" s="1"/>
      <c r="ZZ483" s="1"/>
      <c r="AAA483" s="1"/>
      <c r="AAB483" s="1"/>
      <c r="AAC483" s="1"/>
      <c r="AAD483" s="1"/>
      <c r="AAE483" s="1"/>
      <c r="AAF483" s="1"/>
      <c r="AAG483" s="1"/>
      <c r="AAH483" s="1"/>
      <c r="AAI483" s="1"/>
      <c r="AAJ483" s="1"/>
      <c r="AAK483" s="1"/>
      <c r="AAL483" s="1"/>
      <c r="AAM483" s="1"/>
      <c r="AAN483" s="1"/>
      <c r="AAO483" s="1"/>
      <c r="AAP483" s="1"/>
      <c r="AAQ483" s="1"/>
      <c r="AAR483" s="1"/>
      <c r="AAS483" s="1"/>
      <c r="AAT483" s="1"/>
      <c r="AAU483" s="1"/>
      <c r="AAV483" s="1"/>
      <c r="AAW483" s="1"/>
      <c r="AAX483" s="1"/>
      <c r="AAY483" s="1"/>
      <c r="AAZ483" s="1"/>
      <c r="ABA483" s="1"/>
      <c r="ABB483" s="1"/>
      <c r="ABC483" s="1"/>
      <c r="ABD483" s="1"/>
      <c r="ABE483" s="1"/>
      <c r="ABF483" s="1"/>
      <c r="ABG483" s="1"/>
      <c r="ABH483" s="1"/>
      <c r="ABI483" s="1"/>
      <c r="ABJ483" s="1"/>
      <c r="ABK483" s="1"/>
      <c r="ABL483" s="1"/>
      <c r="ABM483" s="1"/>
      <c r="ABN483" s="1"/>
      <c r="ABO483" s="1"/>
      <c r="ABP483" s="1"/>
      <c r="ABQ483" s="1"/>
      <c r="ABR483" s="1"/>
      <c r="ABS483" s="1"/>
      <c r="ABT483" s="1"/>
      <c r="ABU483" s="1"/>
      <c r="ABV483" s="1"/>
      <c r="ABW483" s="1"/>
      <c r="ABX483" s="1"/>
      <c r="ABY483" s="1"/>
      <c r="ABZ483" s="1"/>
      <c r="ACA483" s="1"/>
      <c r="ACB483" s="1"/>
      <c r="ACC483" s="1"/>
      <c r="ACD483" s="1"/>
      <c r="ACE483" s="1"/>
      <c r="ACF483" s="1"/>
      <c r="ACG483" s="1"/>
      <c r="ACH483" s="1"/>
      <c r="ACI483" s="1"/>
      <c r="ACJ483" s="1"/>
      <c r="ACK483" s="1"/>
      <c r="ACL483" s="1"/>
      <c r="ACM483" s="1"/>
      <c r="ACN483" s="1"/>
      <c r="ACO483" s="1"/>
      <c r="ACP483" s="1"/>
      <c r="ACQ483" s="1"/>
      <c r="ACR483" s="1"/>
      <c r="ACS483" s="1"/>
      <c r="ACT483" s="1"/>
      <c r="ACU483" s="1"/>
      <c r="ACV483" s="1"/>
      <c r="ACW483" s="1"/>
      <c r="ACX483" s="1"/>
      <c r="ACY483" s="1"/>
      <c r="ACZ483" s="1"/>
      <c r="ADA483" s="1"/>
      <c r="ADB483" s="1"/>
      <c r="ADC483" s="1"/>
      <c r="ADD483" s="1"/>
      <c r="ADE483" s="1"/>
      <c r="ADF483" s="1"/>
      <c r="ADG483" s="1"/>
      <c r="ADH483" s="1"/>
      <c r="ADI483" s="1"/>
      <c r="ADJ483" s="1"/>
      <c r="ADK483" s="1"/>
      <c r="ADL483" s="1"/>
      <c r="ADM483" s="1"/>
      <c r="ADN483" s="1"/>
      <c r="ADO483" s="1"/>
      <c r="ADP483" s="1"/>
      <c r="ADQ483" s="1"/>
      <c r="ADR483" s="1"/>
      <c r="ADS483" s="1"/>
      <c r="ADT483" s="1"/>
      <c r="ADU483" s="1"/>
      <c r="ADV483" s="1"/>
      <c r="ADW483" s="1"/>
      <c r="ADX483" s="1"/>
      <c r="ADY483" s="1"/>
      <c r="ADZ483" s="1"/>
      <c r="AEA483" s="1"/>
      <c r="AEB483" s="1"/>
      <c r="AEC483" s="1"/>
      <c r="AED483" s="1"/>
      <c r="AEE483" s="1"/>
      <c r="AEF483" s="1"/>
      <c r="AEG483" s="1"/>
      <c r="AEH483" s="1"/>
      <c r="AEI483" s="1"/>
      <c r="AEJ483" s="1"/>
      <c r="AEK483" s="1"/>
      <c r="AEL483" s="1"/>
      <c r="AEM483" s="1"/>
      <c r="AEN483" s="1"/>
      <c r="AEO483" s="1"/>
      <c r="AEP483" s="1"/>
      <c r="AEQ483" s="1"/>
      <c r="AER483" s="1"/>
      <c r="AES483" s="1"/>
      <c r="AET483" s="1"/>
      <c r="AEU483" s="1"/>
      <c r="AEV483" s="1"/>
      <c r="AEW483" s="1"/>
      <c r="AEX483" s="1"/>
      <c r="AEY483" s="1"/>
      <c r="AEZ483" s="1"/>
      <c r="AFA483" s="1"/>
      <c r="AFB483" s="1"/>
      <c r="AFC483" s="1"/>
      <c r="AFD483" s="1"/>
      <c r="AFE483" s="1"/>
      <c r="AFF483" s="1"/>
      <c r="AFG483" s="1"/>
      <c r="AFH483" s="1"/>
      <c r="AFI483" s="1"/>
      <c r="AFJ483" s="1"/>
      <c r="AFK483" s="1"/>
      <c r="AFL483" s="1"/>
      <c r="AFM483" s="1"/>
      <c r="AFN483" s="1"/>
      <c r="AFO483" s="1"/>
      <c r="AFP483" s="1"/>
      <c r="AFQ483" s="1"/>
      <c r="AFR483" s="1"/>
      <c r="AFS483" s="1"/>
      <c r="AFT483" s="1"/>
      <c r="AFU483" s="1"/>
      <c r="AFV483" s="1"/>
      <c r="AFW483" s="1"/>
      <c r="AFX483" s="1"/>
      <c r="AFY483" s="1"/>
      <c r="AFZ483" s="1"/>
      <c r="AGA483" s="1"/>
      <c r="AGB483" s="1"/>
      <c r="AGC483" s="1"/>
      <c r="AGD483" s="1"/>
      <c r="AGE483" s="1"/>
      <c r="AGF483" s="1"/>
      <c r="AGG483" s="1"/>
      <c r="AGH483" s="1"/>
      <c r="AGI483" s="1"/>
      <c r="AGJ483" s="1"/>
      <c r="AGK483" s="1"/>
      <c r="AGL483" s="1"/>
      <c r="AGM483" s="1"/>
      <c r="AGN483" s="1"/>
      <c r="AGO483" s="1"/>
      <c r="AGP483" s="1"/>
      <c r="AGQ483" s="1"/>
      <c r="AGR483" s="1"/>
      <c r="AGS483" s="1"/>
      <c r="AGT483" s="1"/>
      <c r="AGU483" s="1"/>
      <c r="AGV483" s="1"/>
      <c r="AGW483" s="1"/>
      <c r="AGX483" s="1"/>
      <c r="AGY483" s="1"/>
      <c r="AGZ483" s="1"/>
      <c r="AHA483" s="1"/>
      <c r="AHB483" s="1"/>
      <c r="AHC483" s="1"/>
      <c r="AHD483" s="1"/>
      <c r="AHE483" s="1"/>
      <c r="AHF483" s="1"/>
      <c r="AHG483" s="1"/>
      <c r="AHH483" s="1"/>
      <c r="AHI483" s="1"/>
      <c r="AHJ483" s="1"/>
      <c r="AHK483" s="1"/>
      <c r="AHL483" s="1"/>
      <c r="AHM483" s="1"/>
      <c r="AHN483" s="1"/>
      <c r="AHO483" s="1"/>
      <c r="AHP483" s="1"/>
      <c r="AHQ483" s="1"/>
      <c r="AHR483" s="1"/>
      <c r="AHS483" s="1"/>
      <c r="AHT483" s="1"/>
      <c r="AHU483" s="1"/>
      <c r="AHV483" s="1"/>
      <c r="AHW483" s="1"/>
      <c r="AHX483" s="1"/>
      <c r="AHY483" s="1"/>
      <c r="AHZ483" s="1"/>
      <c r="AIA483" s="1"/>
      <c r="AIB483" s="1"/>
      <c r="AIC483" s="1"/>
      <c r="AID483" s="1"/>
      <c r="AIE483" s="1"/>
      <c r="AIF483" s="1"/>
      <c r="AIG483" s="1"/>
      <c r="AIH483" s="1"/>
      <c r="AII483" s="1"/>
      <c r="AIJ483" s="1"/>
      <c r="AIK483" s="1"/>
      <c r="AIL483" s="1"/>
      <c r="AIM483" s="1"/>
      <c r="AIN483" s="1"/>
      <c r="AIO483" s="1"/>
      <c r="AIP483" s="1"/>
      <c r="AIQ483" s="1"/>
      <c r="AIR483" s="1"/>
      <c r="AIS483" s="1"/>
      <c r="AIT483" s="1"/>
      <c r="AIU483" s="1"/>
      <c r="AIV483" s="1"/>
      <c r="AIW483" s="1"/>
      <c r="AIX483" s="1"/>
      <c r="AIY483" s="1"/>
      <c r="AIZ483" s="1"/>
      <c r="AJA483" s="1"/>
      <c r="AJB483" s="1"/>
      <c r="AJC483" s="1"/>
      <c r="AJD483" s="1"/>
      <c r="AJE483" s="1"/>
      <c r="AJF483" s="1"/>
      <c r="AJG483" s="1"/>
      <c r="AJH483" s="1"/>
      <c r="AJI483" s="1"/>
      <c r="AJJ483" s="1"/>
      <c r="AJK483" s="1"/>
      <c r="AJL483" s="1"/>
      <c r="AJM483" s="1"/>
      <c r="AJN483" s="1"/>
      <c r="AJO483" s="1"/>
      <c r="AJP483" s="1"/>
      <c r="AJQ483" s="1"/>
      <c r="AJR483" s="1"/>
      <c r="AJS483" s="1"/>
      <c r="AJT483" s="1"/>
      <c r="AJU483" s="1"/>
      <c r="AJV483" s="1"/>
      <c r="AJW483" s="1"/>
      <c r="AJX483" s="1"/>
      <c r="AJY483" s="1"/>
      <c r="AJZ483" s="1"/>
      <c r="AKA483" s="1"/>
      <c r="AKB483" s="1"/>
      <c r="AKC483" s="1"/>
      <c r="AKD483" s="1"/>
      <c r="AKE483" s="1"/>
      <c r="AKF483" s="1"/>
      <c r="AKG483" s="1"/>
      <c r="AKH483" s="1"/>
      <c r="AKI483" s="1"/>
    </row>
    <row r="484" spans="1:971" ht="15" customHeight="1" x14ac:dyDescent="0.3">
      <c r="A484" s="19"/>
      <c r="B484" s="19"/>
      <c r="C484" s="19"/>
      <c r="D484" s="19"/>
      <c r="E484" s="20"/>
      <c r="F484" s="20"/>
      <c r="G484" s="20"/>
      <c r="H484" s="20"/>
      <c r="I484" s="21"/>
      <c r="J484" s="20"/>
      <c r="K484" s="25"/>
      <c r="L484" s="23"/>
      <c r="M484" s="23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/>
      <c r="KE484" s="1"/>
      <c r="KF484" s="1"/>
      <c r="KG484" s="1"/>
      <c r="KH484" s="1"/>
      <c r="KI484" s="1"/>
      <c r="KJ484" s="1"/>
      <c r="KK484" s="1"/>
      <c r="KL484" s="1"/>
      <c r="KM484" s="1"/>
      <c r="KN484" s="1"/>
      <c r="KO484" s="1"/>
      <c r="KP484" s="1"/>
      <c r="KQ484" s="1"/>
      <c r="KR484" s="1"/>
      <c r="KS484" s="1"/>
      <c r="KT484" s="1"/>
      <c r="KU484" s="1"/>
      <c r="KV484" s="1"/>
      <c r="KW484" s="1"/>
      <c r="KX484" s="1"/>
      <c r="KY484" s="1"/>
      <c r="KZ484" s="1"/>
      <c r="LA484" s="1"/>
      <c r="LB484" s="1"/>
      <c r="LC484" s="1"/>
      <c r="LD484" s="1"/>
      <c r="LE484" s="1"/>
      <c r="LF484" s="1"/>
      <c r="LG484" s="1"/>
      <c r="LH484" s="1"/>
      <c r="LI484" s="1"/>
      <c r="LJ484" s="1"/>
      <c r="LK484" s="1"/>
      <c r="LL484" s="1"/>
      <c r="LM484" s="1"/>
      <c r="LN484" s="1"/>
      <c r="LO484" s="1"/>
      <c r="LP484" s="1"/>
      <c r="LQ484" s="1"/>
      <c r="LR484" s="1"/>
      <c r="LS484" s="1"/>
      <c r="LT484" s="1"/>
      <c r="LU484" s="1"/>
      <c r="LV484" s="1"/>
      <c r="LW484" s="1"/>
      <c r="LX484" s="1"/>
      <c r="LY484" s="1"/>
      <c r="LZ484" s="1"/>
      <c r="MA484" s="1"/>
      <c r="MB484" s="1"/>
      <c r="MC484" s="1"/>
      <c r="MD484" s="1"/>
      <c r="ME484" s="1"/>
      <c r="MF484" s="1"/>
      <c r="MG484" s="1"/>
      <c r="MH484" s="1"/>
      <c r="MI484" s="1"/>
      <c r="MJ484" s="1"/>
      <c r="MK484" s="1"/>
      <c r="ML484" s="1"/>
      <c r="MM484" s="1"/>
      <c r="MN484" s="1"/>
      <c r="MO484" s="1"/>
      <c r="MP484" s="1"/>
      <c r="MQ484" s="1"/>
      <c r="MR484" s="1"/>
      <c r="MS484" s="1"/>
      <c r="MT484" s="1"/>
      <c r="MU484" s="1"/>
      <c r="MV484" s="1"/>
      <c r="MW484" s="1"/>
      <c r="MX484" s="1"/>
      <c r="MY484" s="1"/>
      <c r="MZ484" s="1"/>
      <c r="NA484" s="1"/>
      <c r="NB484" s="1"/>
      <c r="NC484" s="1"/>
      <c r="ND484" s="1"/>
      <c r="NE484" s="1"/>
      <c r="NF484" s="1"/>
      <c r="NG484" s="1"/>
      <c r="NH484" s="1"/>
      <c r="NI484" s="1"/>
      <c r="NJ484" s="1"/>
      <c r="NK484" s="1"/>
      <c r="NL484" s="1"/>
      <c r="NM484" s="1"/>
      <c r="NN484" s="1"/>
      <c r="NO484" s="1"/>
      <c r="NP484" s="1"/>
      <c r="NQ484" s="1"/>
      <c r="NR484" s="1"/>
      <c r="NS484" s="1"/>
      <c r="NT484" s="1"/>
      <c r="NU484" s="1"/>
      <c r="NV484" s="1"/>
      <c r="NW484" s="1"/>
      <c r="NX484" s="1"/>
      <c r="NY484" s="1"/>
      <c r="NZ484" s="1"/>
      <c r="OA484" s="1"/>
      <c r="OB484" s="1"/>
      <c r="OC484" s="1"/>
      <c r="OD484" s="1"/>
      <c r="OE484" s="1"/>
      <c r="OF484" s="1"/>
      <c r="OG484" s="1"/>
      <c r="OH484" s="1"/>
      <c r="OI484" s="1"/>
      <c r="OJ484" s="1"/>
      <c r="OK484" s="1"/>
      <c r="OL484" s="1"/>
      <c r="OM484" s="1"/>
      <c r="ON484" s="1"/>
      <c r="OO484" s="1"/>
      <c r="OP484" s="1"/>
      <c r="OQ484" s="1"/>
      <c r="OR484" s="1"/>
      <c r="OS484" s="1"/>
      <c r="OT484" s="1"/>
      <c r="OU484" s="1"/>
      <c r="OV484" s="1"/>
      <c r="OW484" s="1"/>
      <c r="OX484" s="1"/>
      <c r="OY484" s="1"/>
      <c r="OZ484" s="1"/>
      <c r="PA484" s="1"/>
      <c r="PB484" s="1"/>
      <c r="PC484" s="1"/>
      <c r="PD484" s="1"/>
      <c r="PE484" s="1"/>
      <c r="PF484" s="1"/>
      <c r="PG484" s="1"/>
      <c r="PH484" s="1"/>
      <c r="PI484" s="1"/>
      <c r="PJ484" s="1"/>
      <c r="PK484" s="1"/>
      <c r="PL484" s="1"/>
      <c r="PM484" s="1"/>
      <c r="PN484" s="1"/>
      <c r="PO484" s="1"/>
      <c r="PP484" s="1"/>
      <c r="PQ484" s="1"/>
      <c r="PR484" s="1"/>
      <c r="PS484" s="1"/>
      <c r="PT484" s="1"/>
      <c r="PU484" s="1"/>
      <c r="PV484" s="1"/>
      <c r="PW484" s="1"/>
      <c r="PX484" s="1"/>
      <c r="PY484" s="1"/>
      <c r="PZ484" s="1"/>
      <c r="QA484" s="1"/>
      <c r="QB484" s="1"/>
      <c r="QC484" s="1"/>
      <c r="QD484" s="1"/>
      <c r="QE484" s="1"/>
      <c r="QF484" s="1"/>
      <c r="QG484" s="1"/>
      <c r="QH484" s="1"/>
      <c r="QI484" s="1"/>
      <c r="QJ484" s="1"/>
      <c r="QK484" s="1"/>
      <c r="QL484" s="1"/>
      <c r="QM484" s="1"/>
      <c r="QN484" s="1"/>
      <c r="QO484" s="1"/>
      <c r="QP484" s="1"/>
      <c r="QQ484" s="1"/>
      <c r="QR484" s="1"/>
      <c r="QS484" s="1"/>
      <c r="QT484" s="1"/>
      <c r="QU484" s="1"/>
      <c r="QV484" s="1"/>
      <c r="QW484" s="1"/>
      <c r="QX484" s="1"/>
      <c r="QY484" s="1"/>
      <c r="QZ484" s="1"/>
      <c r="RA484" s="1"/>
      <c r="RB484" s="1"/>
      <c r="RC484" s="1"/>
      <c r="RD484" s="1"/>
      <c r="RE484" s="1"/>
      <c r="RF484" s="1"/>
      <c r="RG484" s="1"/>
      <c r="RH484" s="1"/>
      <c r="RI484" s="1"/>
      <c r="RJ484" s="1"/>
      <c r="RK484" s="1"/>
      <c r="RL484" s="1"/>
      <c r="RM484" s="1"/>
      <c r="RN484" s="1"/>
      <c r="RO484" s="1"/>
      <c r="RP484" s="1"/>
      <c r="RQ484" s="1"/>
      <c r="RR484" s="1"/>
      <c r="RS484" s="1"/>
      <c r="RT484" s="1"/>
      <c r="RU484" s="1"/>
      <c r="RV484" s="1"/>
      <c r="RW484" s="1"/>
      <c r="RX484" s="1"/>
      <c r="RY484" s="1"/>
      <c r="RZ484" s="1"/>
      <c r="SA484" s="1"/>
      <c r="SB484" s="1"/>
      <c r="SC484" s="1"/>
      <c r="SD484" s="1"/>
      <c r="SE484" s="1"/>
      <c r="SF484" s="1"/>
      <c r="SG484" s="1"/>
      <c r="SH484" s="1"/>
      <c r="SI484" s="1"/>
      <c r="SJ484" s="1"/>
      <c r="SK484" s="1"/>
      <c r="SL484" s="1"/>
      <c r="SM484" s="1"/>
      <c r="SN484" s="1"/>
      <c r="SO484" s="1"/>
      <c r="SP484" s="1"/>
      <c r="SQ484" s="1"/>
      <c r="SR484" s="1"/>
      <c r="SS484" s="1"/>
      <c r="ST484" s="1"/>
      <c r="SU484" s="1"/>
      <c r="SV484" s="1"/>
      <c r="SW484" s="1"/>
      <c r="SX484" s="1"/>
      <c r="SY484" s="1"/>
      <c r="SZ484" s="1"/>
      <c r="TA484" s="1"/>
      <c r="TB484" s="1"/>
      <c r="TC484" s="1"/>
      <c r="TD484" s="1"/>
      <c r="TE484" s="1"/>
      <c r="TF484" s="1"/>
      <c r="TG484" s="1"/>
      <c r="TH484" s="1"/>
      <c r="TI484" s="1"/>
      <c r="TJ484" s="1"/>
      <c r="TK484" s="1"/>
      <c r="TL484" s="1"/>
      <c r="TM484" s="1"/>
      <c r="TN484" s="1"/>
      <c r="TO484" s="1"/>
      <c r="TP484" s="1"/>
      <c r="TQ484" s="1"/>
      <c r="TR484" s="1"/>
      <c r="TS484" s="1"/>
      <c r="TT484" s="1"/>
      <c r="TU484" s="1"/>
      <c r="TV484" s="1"/>
      <c r="TW484" s="1"/>
      <c r="TX484" s="1"/>
      <c r="TY484" s="1"/>
      <c r="TZ484" s="1"/>
      <c r="UA484" s="1"/>
      <c r="UB484" s="1"/>
      <c r="UC484" s="1"/>
      <c r="UD484" s="1"/>
      <c r="UE484" s="1"/>
      <c r="UF484" s="1"/>
      <c r="UG484" s="1"/>
      <c r="UH484" s="1"/>
      <c r="UI484" s="1"/>
      <c r="UJ484" s="1"/>
      <c r="UK484" s="1"/>
      <c r="UL484" s="1"/>
      <c r="UM484" s="1"/>
      <c r="UN484" s="1"/>
      <c r="UO484" s="1"/>
      <c r="UP484" s="1"/>
      <c r="UQ484" s="1"/>
      <c r="UR484" s="1"/>
      <c r="US484" s="1"/>
      <c r="UT484" s="1"/>
      <c r="UU484" s="1"/>
      <c r="UV484" s="1"/>
      <c r="UW484" s="1"/>
      <c r="UX484" s="1"/>
      <c r="UY484" s="1"/>
      <c r="UZ484" s="1"/>
      <c r="VA484" s="1"/>
      <c r="VB484" s="1"/>
      <c r="VC484" s="1"/>
      <c r="VD484" s="1"/>
      <c r="VE484" s="1"/>
      <c r="VF484" s="1"/>
      <c r="VG484" s="1"/>
      <c r="VH484" s="1"/>
      <c r="VI484" s="1"/>
      <c r="VJ484" s="1"/>
      <c r="VK484" s="1"/>
      <c r="VL484" s="1"/>
      <c r="VM484" s="1"/>
      <c r="VN484" s="1"/>
      <c r="VO484" s="1"/>
      <c r="VP484" s="1"/>
      <c r="VQ484" s="1"/>
      <c r="VR484" s="1"/>
      <c r="VS484" s="1"/>
      <c r="VT484" s="1"/>
      <c r="VU484" s="1"/>
      <c r="VV484" s="1"/>
      <c r="VW484" s="1"/>
      <c r="VX484" s="1"/>
      <c r="VY484" s="1"/>
      <c r="VZ484" s="1"/>
      <c r="WA484" s="1"/>
      <c r="WB484" s="1"/>
      <c r="WC484" s="1"/>
      <c r="WD484" s="1"/>
      <c r="WE484" s="1"/>
      <c r="WF484" s="1"/>
      <c r="WG484" s="1"/>
      <c r="WH484" s="1"/>
      <c r="WI484" s="1"/>
      <c r="WJ484" s="1"/>
      <c r="WK484" s="1"/>
      <c r="WL484" s="1"/>
      <c r="WM484" s="1"/>
      <c r="WN484" s="1"/>
      <c r="WO484" s="1"/>
      <c r="WP484" s="1"/>
      <c r="WQ484" s="1"/>
      <c r="WR484" s="1"/>
      <c r="WS484" s="1"/>
      <c r="WT484" s="1"/>
      <c r="WU484" s="1"/>
      <c r="WV484" s="1"/>
      <c r="WW484" s="1"/>
      <c r="WX484" s="1"/>
      <c r="WY484" s="1"/>
      <c r="WZ484" s="1"/>
      <c r="XA484" s="1"/>
      <c r="XB484" s="1"/>
      <c r="XC484" s="1"/>
      <c r="XD484" s="1"/>
      <c r="XE484" s="1"/>
      <c r="XF484" s="1"/>
      <c r="XG484" s="1"/>
      <c r="XH484" s="1"/>
      <c r="XI484" s="1"/>
      <c r="XJ484" s="1"/>
      <c r="XK484" s="1"/>
      <c r="XL484" s="1"/>
      <c r="XM484" s="1"/>
      <c r="XN484" s="1"/>
      <c r="XO484" s="1"/>
      <c r="XP484" s="1"/>
      <c r="XQ484" s="1"/>
      <c r="XR484" s="1"/>
      <c r="XS484" s="1"/>
      <c r="XT484" s="1"/>
      <c r="XU484" s="1"/>
      <c r="XV484" s="1"/>
      <c r="XW484" s="1"/>
      <c r="XX484" s="1"/>
      <c r="XY484" s="1"/>
      <c r="XZ484" s="1"/>
      <c r="YA484" s="1"/>
      <c r="YB484" s="1"/>
      <c r="YC484" s="1"/>
      <c r="YD484" s="1"/>
      <c r="YE484" s="1"/>
      <c r="YF484" s="1"/>
      <c r="YG484" s="1"/>
      <c r="YH484" s="1"/>
      <c r="YI484" s="1"/>
      <c r="YJ484" s="1"/>
      <c r="YK484" s="1"/>
      <c r="YL484" s="1"/>
      <c r="YM484" s="1"/>
      <c r="YN484" s="1"/>
      <c r="YO484" s="1"/>
      <c r="YP484" s="1"/>
      <c r="YQ484" s="1"/>
      <c r="YR484" s="1"/>
      <c r="YS484" s="1"/>
      <c r="YT484" s="1"/>
      <c r="YU484" s="1"/>
      <c r="YV484" s="1"/>
      <c r="YW484" s="1"/>
      <c r="YX484" s="1"/>
      <c r="YY484" s="1"/>
      <c r="YZ484" s="1"/>
      <c r="ZA484" s="1"/>
      <c r="ZB484" s="1"/>
      <c r="ZC484" s="1"/>
      <c r="ZD484" s="1"/>
      <c r="ZE484" s="1"/>
      <c r="ZF484" s="1"/>
      <c r="ZG484" s="1"/>
      <c r="ZH484" s="1"/>
      <c r="ZI484" s="1"/>
      <c r="ZJ484" s="1"/>
      <c r="ZK484" s="1"/>
      <c r="ZL484" s="1"/>
      <c r="ZM484" s="1"/>
      <c r="ZN484" s="1"/>
      <c r="ZO484" s="1"/>
      <c r="ZP484" s="1"/>
      <c r="ZQ484" s="1"/>
      <c r="ZR484" s="1"/>
      <c r="ZS484" s="1"/>
      <c r="ZT484" s="1"/>
      <c r="ZU484" s="1"/>
      <c r="ZV484" s="1"/>
      <c r="ZW484" s="1"/>
      <c r="ZX484" s="1"/>
      <c r="ZY484" s="1"/>
      <c r="ZZ484" s="1"/>
      <c r="AAA484" s="1"/>
      <c r="AAB484" s="1"/>
      <c r="AAC484" s="1"/>
      <c r="AAD484" s="1"/>
      <c r="AAE484" s="1"/>
      <c r="AAF484" s="1"/>
      <c r="AAG484" s="1"/>
      <c r="AAH484" s="1"/>
      <c r="AAI484" s="1"/>
      <c r="AAJ484" s="1"/>
      <c r="AAK484" s="1"/>
      <c r="AAL484" s="1"/>
      <c r="AAM484" s="1"/>
      <c r="AAN484" s="1"/>
      <c r="AAO484" s="1"/>
      <c r="AAP484" s="1"/>
      <c r="AAQ484" s="1"/>
      <c r="AAR484" s="1"/>
      <c r="AAS484" s="1"/>
      <c r="AAT484" s="1"/>
      <c r="AAU484" s="1"/>
      <c r="AAV484" s="1"/>
      <c r="AAW484" s="1"/>
      <c r="AAX484" s="1"/>
      <c r="AAY484" s="1"/>
      <c r="AAZ484" s="1"/>
      <c r="ABA484" s="1"/>
      <c r="ABB484" s="1"/>
      <c r="ABC484" s="1"/>
      <c r="ABD484" s="1"/>
      <c r="ABE484" s="1"/>
      <c r="ABF484" s="1"/>
      <c r="ABG484" s="1"/>
      <c r="ABH484" s="1"/>
      <c r="ABI484" s="1"/>
      <c r="ABJ484" s="1"/>
      <c r="ABK484" s="1"/>
      <c r="ABL484" s="1"/>
      <c r="ABM484" s="1"/>
      <c r="ABN484" s="1"/>
      <c r="ABO484" s="1"/>
      <c r="ABP484" s="1"/>
      <c r="ABQ484" s="1"/>
      <c r="ABR484" s="1"/>
      <c r="ABS484" s="1"/>
      <c r="ABT484" s="1"/>
      <c r="ABU484" s="1"/>
      <c r="ABV484" s="1"/>
      <c r="ABW484" s="1"/>
      <c r="ABX484" s="1"/>
      <c r="ABY484" s="1"/>
      <c r="ABZ484" s="1"/>
      <c r="ACA484" s="1"/>
      <c r="ACB484" s="1"/>
      <c r="ACC484" s="1"/>
      <c r="ACD484" s="1"/>
      <c r="ACE484" s="1"/>
      <c r="ACF484" s="1"/>
      <c r="ACG484" s="1"/>
      <c r="ACH484" s="1"/>
      <c r="ACI484" s="1"/>
      <c r="ACJ484" s="1"/>
      <c r="ACK484" s="1"/>
      <c r="ACL484" s="1"/>
      <c r="ACM484" s="1"/>
      <c r="ACN484" s="1"/>
      <c r="ACO484" s="1"/>
      <c r="ACP484" s="1"/>
      <c r="ACQ484" s="1"/>
      <c r="ACR484" s="1"/>
      <c r="ACS484" s="1"/>
      <c r="ACT484" s="1"/>
      <c r="ACU484" s="1"/>
      <c r="ACV484" s="1"/>
      <c r="ACW484" s="1"/>
      <c r="ACX484" s="1"/>
      <c r="ACY484" s="1"/>
      <c r="ACZ484" s="1"/>
      <c r="ADA484" s="1"/>
      <c r="ADB484" s="1"/>
      <c r="ADC484" s="1"/>
      <c r="ADD484" s="1"/>
      <c r="ADE484" s="1"/>
      <c r="ADF484" s="1"/>
      <c r="ADG484" s="1"/>
      <c r="ADH484" s="1"/>
      <c r="ADI484" s="1"/>
      <c r="ADJ484" s="1"/>
      <c r="ADK484" s="1"/>
      <c r="ADL484" s="1"/>
      <c r="ADM484" s="1"/>
      <c r="ADN484" s="1"/>
      <c r="ADO484" s="1"/>
      <c r="ADP484" s="1"/>
      <c r="ADQ484" s="1"/>
      <c r="ADR484" s="1"/>
      <c r="ADS484" s="1"/>
      <c r="ADT484" s="1"/>
      <c r="ADU484" s="1"/>
      <c r="ADV484" s="1"/>
      <c r="ADW484" s="1"/>
      <c r="ADX484" s="1"/>
      <c r="ADY484" s="1"/>
      <c r="ADZ484" s="1"/>
      <c r="AEA484" s="1"/>
      <c r="AEB484" s="1"/>
      <c r="AEC484" s="1"/>
      <c r="AED484" s="1"/>
      <c r="AEE484" s="1"/>
      <c r="AEF484" s="1"/>
      <c r="AEG484" s="1"/>
      <c r="AEH484" s="1"/>
      <c r="AEI484" s="1"/>
      <c r="AEJ484" s="1"/>
      <c r="AEK484" s="1"/>
      <c r="AEL484" s="1"/>
      <c r="AEM484" s="1"/>
      <c r="AEN484" s="1"/>
      <c r="AEO484" s="1"/>
      <c r="AEP484" s="1"/>
      <c r="AEQ484" s="1"/>
      <c r="AER484" s="1"/>
      <c r="AES484" s="1"/>
      <c r="AET484" s="1"/>
      <c r="AEU484" s="1"/>
      <c r="AEV484" s="1"/>
      <c r="AEW484" s="1"/>
      <c r="AEX484" s="1"/>
      <c r="AEY484" s="1"/>
      <c r="AEZ484" s="1"/>
      <c r="AFA484" s="1"/>
      <c r="AFB484" s="1"/>
      <c r="AFC484" s="1"/>
      <c r="AFD484" s="1"/>
      <c r="AFE484" s="1"/>
      <c r="AFF484" s="1"/>
      <c r="AFG484" s="1"/>
      <c r="AFH484" s="1"/>
      <c r="AFI484" s="1"/>
      <c r="AFJ484" s="1"/>
      <c r="AFK484" s="1"/>
      <c r="AFL484" s="1"/>
      <c r="AFM484" s="1"/>
      <c r="AFN484" s="1"/>
      <c r="AFO484" s="1"/>
      <c r="AFP484" s="1"/>
      <c r="AFQ484" s="1"/>
      <c r="AFR484" s="1"/>
      <c r="AFS484" s="1"/>
      <c r="AFT484" s="1"/>
      <c r="AFU484" s="1"/>
      <c r="AFV484" s="1"/>
      <c r="AFW484" s="1"/>
      <c r="AFX484" s="1"/>
      <c r="AFY484" s="1"/>
      <c r="AFZ484" s="1"/>
      <c r="AGA484" s="1"/>
      <c r="AGB484" s="1"/>
      <c r="AGC484" s="1"/>
      <c r="AGD484" s="1"/>
      <c r="AGE484" s="1"/>
      <c r="AGF484" s="1"/>
      <c r="AGG484" s="1"/>
      <c r="AGH484" s="1"/>
      <c r="AGI484" s="1"/>
      <c r="AGJ484" s="1"/>
      <c r="AGK484" s="1"/>
      <c r="AGL484" s="1"/>
      <c r="AGM484" s="1"/>
      <c r="AGN484" s="1"/>
      <c r="AGO484" s="1"/>
      <c r="AGP484" s="1"/>
      <c r="AGQ484" s="1"/>
      <c r="AGR484" s="1"/>
      <c r="AGS484" s="1"/>
      <c r="AGT484" s="1"/>
      <c r="AGU484" s="1"/>
      <c r="AGV484" s="1"/>
      <c r="AGW484" s="1"/>
      <c r="AGX484" s="1"/>
      <c r="AGY484" s="1"/>
      <c r="AGZ484" s="1"/>
      <c r="AHA484" s="1"/>
      <c r="AHB484" s="1"/>
      <c r="AHC484" s="1"/>
      <c r="AHD484" s="1"/>
      <c r="AHE484" s="1"/>
      <c r="AHF484" s="1"/>
      <c r="AHG484" s="1"/>
      <c r="AHH484" s="1"/>
      <c r="AHI484" s="1"/>
      <c r="AHJ484" s="1"/>
      <c r="AHK484" s="1"/>
      <c r="AHL484" s="1"/>
      <c r="AHM484" s="1"/>
      <c r="AHN484" s="1"/>
      <c r="AHO484" s="1"/>
      <c r="AHP484" s="1"/>
      <c r="AHQ484" s="1"/>
      <c r="AHR484" s="1"/>
      <c r="AHS484" s="1"/>
      <c r="AHT484" s="1"/>
      <c r="AHU484" s="1"/>
      <c r="AHV484" s="1"/>
      <c r="AHW484" s="1"/>
      <c r="AHX484" s="1"/>
      <c r="AHY484" s="1"/>
      <c r="AHZ484" s="1"/>
      <c r="AIA484" s="1"/>
      <c r="AIB484" s="1"/>
      <c r="AIC484" s="1"/>
      <c r="AID484" s="1"/>
      <c r="AIE484" s="1"/>
      <c r="AIF484" s="1"/>
      <c r="AIG484" s="1"/>
      <c r="AIH484" s="1"/>
      <c r="AII484" s="1"/>
      <c r="AIJ484" s="1"/>
      <c r="AIK484" s="1"/>
      <c r="AIL484" s="1"/>
      <c r="AIM484" s="1"/>
      <c r="AIN484" s="1"/>
      <c r="AIO484" s="1"/>
      <c r="AIP484" s="1"/>
      <c r="AIQ484" s="1"/>
      <c r="AIR484" s="1"/>
      <c r="AIS484" s="1"/>
      <c r="AIT484" s="1"/>
      <c r="AIU484" s="1"/>
      <c r="AIV484" s="1"/>
      <c r="AIW484" s="1"/>
      <c r="AIX484" s="1"/>
      <c r="AIY484" s="1"/>
      <c r="AIZ484" s="1"/>
      <c r="AJA484" s="1"/>
      <c r="AJB484" s="1"/>
      <c r="AJC484" s="1"/>
      <c r="AJD484" s="1"/>
      <c r="AJE484" s="1"/>
      <c r="AJF484" s="1"/>
      <c r="AJG484" s="1"/>
      <c r="AJH484" s="1"/>
      <c r="AJI484" s="1"/>
      <c r="AJJ484" s="1"/>
      <c r="AJK484" s="1"/>
      <c r="AJL484" s="1"/>
      <c r="AJM484" s="1"/>
      <c r="AJN484" s="1"/>
      <c r="AJO484" s="1"/>
      <c r="AJP484" s="1"/>
      <c r="AJQ484" s="1"/>
      <c r="AJR484" s="1"/>
      <c r="AJS484" s="1"/>
      <c r="AJT484" s="1"/>
      <c r="AJU484" s="1"/>
      <c r="AJV484" s="1"/>
      <c r="AJW484" s="1"/>
      <c r="AJX484" s="1"/>
      <c r="AJY484" s="1"/>
      <c r="AJZ484" s="1"/>
      <c r="AKA484" s="1"/>
      <c r="AKB484" s="1"/>
      <c r="AKC484" s="1"/>
      <c r="AKD484" s="1"/>
      <c r="AKE484" s="1"/>
      <c r="AKF484" s="1"/>
      <c r="AKG484" s="1"/>
      <c r="AKH484" s="1"/>
      <c r="AKI484" s="1"/>
    </row>
    <row r="485" spans="1:971" ht="15" customHeight="1" x14ac:dyDescent="0.3">
      <c r="A485" s="19"/>
      <c r="B485" s="19"/>
      <c r="C485" s="19"/>
      <c r="D485" s="19"/>
      <c r="E485" s="20"/>
      <c r="F485" s="20"/>
      <c r="G485" s="20"/>
      <c r="H485" s="20"/>
      <c r="I485" s="21"/>
      <c r="J485" s="20"/>
      <c r="K485" s="22"/>
      <c r="L485" s="23"/>
      <c r="M485" s="23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  <c r="KA485" s="1"/>
      <c r="KB485" s="1"/>
      <c r="KC485" s="1"/>
      <c r="KD485" s="1"/>
      <c r="KE485" s="1"/>
      <c r="KF485" s="1"/>
      <c r="KG485" s="1"/>
      <c r="KH485" s="1"/>
      <c r="KI485" s="1"/>
      <c r="KJ485" s="1"/>
      <c r="KK485" s="1"/>
      <c r="KL485" s="1"/>
      <c r="KM485" s="1"/>
      <c r="KN485" s="1"/>
      <c r="KO485" s="1"/>
      <c r="KP485" s="1"/>
      <c r="KQ485" s="1"/>
      <c r="KR485" s="1"/>
      <c r="KS485" s="1"/>
      <c r="KT485" s="1"/>
      <c r="KU485" s="1"/>
      <c r="KV485" s="1"/>
      <c r="KW485" s="1"/>
      <c r="KX485" s="1"/>
      <c r="KY485" s="1"/>
      <c r="KZ485" s="1"/>
      <c r="LA485" s="1"/>
      <c r="LB485" s="1"/>
      <c r="LC485" s="1"/>
      <c r="LD485" s="1"/>
      <c r="LE485" s="1"/>
      <c r="LF485" s="1"/>
      <c r="LG485" s="1"/>
      <c r="LH485" s="1"/>
      <c r="LI485" s="1"/>
      <c r="LJ485" s="1"/>
      <c r="LK485" s="1"/>
      <c r="LL485" s="1"/>
      <c r="LM485" s="1"/>
      <c r="LN485" s="1"/>
      <c r="LO485" s="1"/>
      <c r="LP485" s="1"/>
      <c r="LQ485" s="1"/>
      <c r="LR485" s="1"/>
      <c r="LS485" s="1"/>
      <c r="LT485" s="1"/>
      <c r="LU485" s="1"/>
      <c r="LV485" s="1"/>
      <c r="LW485" s="1"/>
      <c r="LX485" s="1"/>
      <c r="LY485" s="1"/>
      <c r="LZ485" s="1"/>
      <c r="MA485" s="1"/>
      <c r="MB485" s="1"/>
      <c r="MC485" s="1"/>
      <c r="MD485" s="1"/>
      <c r="ME485" s="1"/>
      <c r="MF485" s="1"/>
      <c r="MG485" s="1"/>
      <c r="MH485" s="1"/>
      <c r="MI485" s="1"/>
      <c r="MJ485" s="1"/>
      <c r="MK485" s="1"/>
      <c r="ML485" s="1"/>
      <c r="MM485" s="1"/>
      <c r="MN485" s="1"/>
      <c r="MO485" s="1"/>
      <c r="MP485" s="1"/>
      <c r="MQ485" s="1"/>
      <c r="MR485" s="1"/>
      <c r="MS485" s="1"/>
      <c r="MT485" s="1"/>
      <c r="MU485" s="1"/>
      <c r="MV485" s="1"/>
      <c r="MW485" s="1"/>
      <c r="MX485" s="1"/>
      <c r="MY485" s="1"/>
      <c r="MZ485" s="1"/>
      <c r="NA485" s="1"/>
      <c r="NB485" s="1"/>
      <c r="NC485" s="1"/>
      <c r="ND485" s="1"/>
      <c r="NE485" s="1"/>
      <c r="NF485" s="1"/>
      <c r="NG485" s="1"/>
      <c r="NH485" s="1"/>
      <c r="NI485" s="1"/>
      <c r="NJ485" s="1"/>
      <c r="NK485" s="1"/>
      <c r="NL485" s="1"/>
      <c r="NM485" s="1"/>
      <c r="NN485" s="1"/>
      <c r="NO485" s="1"/>
      <c r="NP485" s="1"/>
      <c r="NQ485" s="1"/>
      <c r="NR485" s="1"/>
      <c r="NS485" s="1"/>
      <c r="NT485" s="1"/>
      <c r="NU485" s="1"/>
      <c r="NV485" s="1"/>
      <c r="NW485" s="1"/>
      <c r="NX485" s="1"/>
      <c r="NY485" s="1"/>
      <c r="NZ485" s="1"/>
      <c r="OA485" s="1"/>
      <c r="OB485" s="1"/>
      <c r="OC485" s="1"/>
      <c r="OD485" s="1"/>
      <c r="OE485" s="1"/>
      <c r="OF485" s="1"/>
      <c r="OG485" s="1"/>
      <c r="OH485" s="1"/>
      <c r="OI485" s="1"/>
      <c r="OJ485" s="1"/>
      <c r="OK485" s="1"/>
      <c r="OL485" s="1"/>
      <c r="OM485" s="1"/>
      <c r="ON485" s="1"/>
      <c r="OO485" s="1"/>
      <c r="OP485" s="1"/>
      <c r="OQ485" s="1"/>
      <c r="OR485" s="1"/>
      <c r="OS485" s="1"/>
      <c r="OT485" s="1"/>
      <c r="OU485" s="1"/>
      <c r="OV485" s="1"/>
      <c r="OW485" s="1"/>
      <c r="OX485" s="1"/>
      <c r="OY485" s="1"/>
      <c r="OZ485" s="1"/>
      <c r="PA485" s="1"/>
      <c r="PB485" s="1"/>
      <c r="PC485" s="1"/>
      <c r="PD485" s="1"/>
      <c r="PE485" s="1"/>
      <c r="PF485" s="1"/>
      <c r="PG485" s="1"/>
      <c r="PH485" s="1"/>
      <c r="PI485" s="1"/>
      <c r="PJ485" s="1"/>
      <c r="PK485" s="1"/>
      <c r="PL485" s="1"/>
      <c r="PM485" s="1"/>
      <c r="PN485" s="1"/>
      <c r="PO485" s="1"/>
      <c r="PP485" s="1"/>
      <c r="PQ485" s="1"/>
      <c r="PR485" s="1"/>
      <c r="PS485" s="1"/>
      <c r="PT485" s="1"/>
      <c r="PU485" s="1"/>
      <c r="PV485" s="1"/>
      <c r="PW485" s="1"/>
      <c r="PX485" s="1"/>
      <c r="PY485" s="1"/>
      <c r="PZ485" s="1"/>
      <c r="QA485" s="1"/>
      <c r="QB485" s="1"/>
      <c r="QC485" s="1"/>
      <c r="QD485" s="1"/>
      <c r="QE485" s="1"/>
      <c r="QF485" s="1"/>
      <c r="QG485" s="1"/>
      <c r="QH485" s="1"/>
      <c r="QI485" s="1"/>
      <c r="QJ485" s="1"/>
      <c r="QK485" s="1"/>
      <c r="QL485" s="1"/>
      <c r="QM485" s="1"/>
      <c r="QN485" s="1"/>
      <c r="QO485" s="1"/>
      <c r="QP485" s="1"/>
      <c r="QQ485" s="1"/>
      <c r="QR485" s="1"/>
      <c r="QS485" s="1"/>
      <c r="QT485" s="1"/>
      <c r="QU485" s="1"/>
      <c r="QV485" s="1"/>
      <c r="QW485" s="1"/>
      <c r="QX485" s="1"/>
      <c r="QY485" s="1"/>
      <c r="QZ485" s="1"/>
      <c r="RA485" s="1"/>
      <c r="RB485" s="1"/>
      <c r="RC485" s="1"/>
      <c r="RD485" s="1"/>
      <c r="RE485" s="1"/>
      <c r="RF485" s="1"/>
      <c r="RG485" s="1"/>
      <c r="RH485" s="1"/>
      <c r="RI485" s="1"/>
      <c r="RJ485" s="1"/>
      <c r="RK485" s="1"/>
      <c r="RL485" s="1"/>
      <c r="RM485" s="1"/>
      <c r="RN485" s="1"/>
      <c r="RO485" s="1"/>
      <c r="RP485" s="1"/>
      <c r="RQ485" s="1"/>
      <c r="RR485" s="1"/>
      <c r="RS485" s="1"/>
      <c r="RT485" s="1"/>
      <c r="RU485" s="1"/>
      <c r="RV485" s="1"/>
      <c r="RW485" s="1"/>
      <c r="RX485" s="1"/>
      <c r="RY485" s="1"/>
      <c r="RZ485" s="1"/>
      <c r="SA485" s="1"/>
      <c r="SB485" s="1"/>
      <c r="SC485" s="1"/>
      <c r="SD485" s="1"/>
      <c r="SE485" s="1"/>
      <c r="SF485" s="1"/>
      <c r="SG485" s="1"/>
      <c r="SH485" s="1"/>
      <c r="SI485" s="1"/>
      <c r="SJ485" s="1"/>
      <c r="SK485" s="1"/>
      <c r="SL485" s="1"/>
      <c r="SM485" s="1"/>
      <c r="SN485" s="1"/>
      <c r="SO485" s="1"/>
      <c r="SP485" s="1"/>
      <c r="SQ485" s="1"/>
      <c r="SR485" s="1"/>
      <c r="SS485" s="1"/>
      <c r="ST485" s="1"/>
      <c r="SU485" s="1"/>
      <c r="SV485" s="1"/>
      <c r="SW485" s="1"/>
      <c r="SX485" s="1"/>
      <c r="SY485" s="1"/>
      <c r="SZ485" s="1"/>
      <c r="TA485" s="1"/>
      <c r="TB485" s="1"/>
      <c r="TC485" s="1"/>
      <c r="TD485" s="1"/>
      <c r="TE485" s="1"/>
      <c r="TF485" s="1"/>
      <c r="TG485" s="1"/>
      <c r="TH485" s="1"/>
      <c r="TI485" s="1"/>
      <c r="TJ485" s="1"/>
      <c r="TK485" s="1"/>
      <c r="TL485" s="1"/>
      <c r="TM485" s="1"/>
      <c r="TN485" s="1"/>
      <c r="TO485" s="1"/>
      <c r="TP485" s="1"/>
      <c r="TQ485" s="1"/>
      <c r="TR485" s="1"/>
      <c r="TS485" s="1"/>
      <c r="TT485" s="1"/>
      <c r="TU485" s="1"/>
      <c r="TV485" s="1"/>
      <c r="TW485" s="1"/>
      <c r="TX485" s="1"/>
      <c r="TY485" s="1"/>
      <c r="TZ485" s="1"/>
      <c r="UA485" s="1"/>
      <c r="UB485" s="1"/>
      <c r="UC485" s="1"/>
      <c r="UD485" s="1"/>
      <c r="UE485" s="1"/>
      <c r="UF485" s="1"/>
      <c r="UG485" s="1"/>
      <c r="UH485" s="1"/>
      <c r="UI485" s="1"/>
      <c r="UJ485" s="1"/>
      <c r="UK485" s="1"/>
      <c r="UL485" s="1"/>
      <c r="UM485" s="1"/>
      <c r="UN485" s="1"/>
      <c r="UO485" s="1"/>
      <c r="UP485" s="1"/>
      <c r="UQ485" s="1"/>
      <c r="UR485" s="1"/>
      <c r="US485" s="1"/>
      <c r="UT485" s="1"/>
      <c r="UU485" s="1"/>
      <c r="UV485" s="1"/>
      <c r="UW485" s="1"/>
      <c r="UX485" s="1"/>
      <c r="UY485" s="1"/>
      <c r="UZ485" s="1"/>
      <c r="VA485" s="1"/>
      <c r="VB485" s="1"/>
      <c r="VC485" s="1"/>
      <c r="VD485" s="1"/>
      <c r="VE485" s="1"/>
      <c r="VF485" s="1"/>
      <c r="VG485" s="1"/>
      <c r="VH485" s="1"/>
      <c r="VI485" s="1"/>
      <c r="VJ485" s="1"/>
      <c r="VK485" s="1"/>
      <c r="VL485" s="1"/>
      <c r="VM485" s="1"/>
      <c r="VN485" s="1"/>
      <c r="VO485" s="1"/>
      <c r="VP485" s="1"/>
      <c r="VQ485" s="1"/>
      <c r="VR485" s="1"/>
      <c r="VS485" s="1"/>
      <c r="VT485" s="1"/>
      <c r="VU485" s="1"/>
      <c r="VV485" s="1"/>
      <c r="VW485" s="1"/>
      <c r="VX485" s="1"/>
      <c r="VY485" s="1"/>
      <c r="VZ485" s="1"/>
      <c r="WA485" s="1"/>
      <c r="WB485" s="1"/>
      <c r="WC485" s="1"/>
      <c r="WD485" s="1"/>
      <c r="WE485" s="1"/>
      <c r="WF485" s="1"/>
      <c r="WG485" s="1"/>
      <c r="WH485" s="1"/>
      <c r="WI485" s="1"/>
      <c r="WJ485" s="1"/>
      <c r="WK485" s="1"/>
      <c r="WL485" s="1"/>
      <c r="WM485" s="1"/>
      <c r="WN485" s="1"/>
      <c r="WO485" s="1"/>
      <c r="WP485" s="1"/>
      <c r="WQ485" s="1"/>
      <c r="WR485" s="1"/>
      <c r="WS485" s="1"/>
      <c r="WT485" s="1"/>
      <c r="WU485" s="1"/>
      <c r="WV485" s="1"/>
      <c r="WW485" s="1"/>
      <c r="WX485" s="1"/>
      <c r="WY485" s="1"/>
      <c r="WZ485" s="1"/>
      <c r="XA485" s="1"/>
      <c r="XB485" s="1"/>
      <c r="XC485" s="1"/>
      <c r="XD485" s="1"/>
      <c r="XE485" s="1"/>
      <c r="XF485" s="1"/>
      <c r="XG485" s="1"/>
      <c r="XH485" s="1"/>
      <c r="XI485" s="1"/>
      <c r="XJ485" s="1"/>
      <c r="XK485" s="1"/>
      <c r="XL485" s="1"/>
      <c r="XM485" s="1"/>
      <c r="XN485" s="1"/>
      <c r="XO485" s="1"/>
      <c r="XP485" s="1"/>
      <c r="XQ485" s="1"/>
      <c r="XR485" s="1"/>
      <c r="XS485" s="1"/>
      <c r="XT485" s="1"/>
      <c r="XU485" s="1"/>
      <c r="XV485" s="1"/>
      <c r="XW485" s="1"/>
      <c r="XX485" s="1"/>
      <c r="XY485" s="1"/>
      <c r="XZ485" s="1"/>
      <c r="YA485" s="1"/>
      <c r="YB485" s="1"/>
      <c r="YC485" s="1"/>
      <c r="YD485" s="1"/>
      <c r="YE485" s="1"/>
      <c r="YF485" s="1"/>
      <c r="YG485" s="1"/>
      <c r="YH485" s="1"/>
      <c r="YI485" s="1"/>
      <c r="YJ485" s="1"/>
      <c r="YK485" s="1"/>
      <c r="YL485" s="1"/>
      <c r="YM485" s="1"/>
      <c r="YN485" s="1"/>
      <c r="YO485" s="1"/>
      <c r="YP485" s="1"/>
      <c r="YQ485" s="1"/>
      <c r="YR485" s="1"/>
      <c r="YS485" s="1"/>
      <c r="YT485" s="1"/>
      <c r="YU485" s="1"/>
      <c r="YV485" s="1"/>
      <c r="YW485" s="1"/>
      <c r="YX485" s="1"/>
      <c r="YY485" s="1"/>
      <c r="YZ485" s="1"/>
      <c r="ZA485" s="1"/>
      <c r="ZB485" s="1"/>
      <c r="ZC485" s="1"/>
      <c r="ZD485" s="1"/>
      <c r="ZE485" s="1"/>
      <c r="ZF485" s="1"/>
      <c r="ZG485" s="1"/>
      <c r="ZH485" s="1"/>
      <c r="ZI485" s="1"/>
      <c r="ZJ485" s="1"/>
      <c r="ZK485" s="1"/>
      <c r="ZL485" s="1"/>
      <c r="ZM485" s="1"/>
      <c r="ZN485" s="1"/>
      <c r="ZO485" s="1"/>
      <c r="ZP485" s="1"/>
      <c r="ZQ485" s="1"/>
      <c r="ZR485" s="1"/>
      <c r="ZS485" s="1"/>
      <c r="ZT485" s="1"/>
      <c r="ZU485" s="1"/>
      <c r="ZV485" s="1"/>
      <c r="ZW485" s="1"/>
      <c r="ZX485" s="1"/>
      <c r="ZY485" s="1"/>
      <c r="ZZ485" s="1"/>
      <c r="AAA485" s="1"/>
      <c r="AAB485" s="1"/>
      <c r="AAC485" s="1"/>
      <c r="AAD485" s="1"/>
      <c r="AAE485" s="1"/>
      <c r="AAF485" s="1"/>
      <c r="AAG485" s="1"/>
      <c r="AAH485" s="1"/>
      <c r="AAI485" s="1"/>
      <c r="AAJ485" s="1"/>
      <c r="AAK485" s="1"/>
      <c r="AAL485" s="1"/>
      <c r="AAM485" s="1"/>
      <c r="AAN485" s="1"/>
      <c r="AAO485" s="1"/>
      <c r="AAP485" s="1"/>
      <c r="AAQ485" s="1"/>
      <c r="AAR485" s="1"/>
      <c r="AAS485" s="1"/>
      <c r="AAT485" s="1"/>
      <c r="AAU485" s="1"/>
      <c r="AAV485" s="1"/>
      <c r="AAW485" s="1"/>
      <c r="AAX485" s="1"/>
      <c r="AAY485" s="1"/>
      <c r="AAZ485" s="1"/>
      <c r="ABA485" s="1"/>
      <c r="ABB485" s="1"/>
      <c r="ABC485" s="1"/>
      <c r="ABD485" s="1"/>
      <c r="ABE485" s="1"/>
      <c r="ABF485" s="1"/>
      <c r="ABG485" s="1"/>
      <c r="ABH485" s="1"/>
      <c r="ABI485" s="1"/>
      <c r="ABJ485" s="1"/>
      <c r="ABK485" s="1"/>
      <c r="ABL485" s="1"/>
      <c r="ABM485" s="1"/>
      <c r="ABN485" s="1"/>
      <c r="ABO485" s="1"/>
      <c r="ABP485" s="1"/>
      <c r="ABQ485" s="1"/>
      <c r="ABR485" s="1"/>
      <c r="ABS485" s="1"/>
      <c r="ABT485" s="1"/>
      <c r="ABU485" s="1"/>
      <c r="ABV485" s="1"/>
      <c r="ABW485" s="1"/>
      <c r="ABX485" s="1"/>
      <c r="ABY485" s="1"/>
      <c r="ABZ485" s="1"/>
      <c r="ACA485" s="1"/>
      <c r="ACB485" s="1"/>
      <c r="ACC485" s="1"/>
      <c r="ACD485" s="1"/>
      <c r="ACE485" s="1"/>
      <c r="ACF485" s="1"/>
      <c r="ACG485" s="1"/>
      <c r="ACH485" s="1"/>
      <c r="ACI485" s="1"/>
      <c r="ACJ485" s="1"/>
      <c r="ACK485" s="1"/>
      <c r="ACL485" s="1"/>
      <c r="ACM485" s="1"/>
      <c r="ACN485" s="1"/>
      <c r="ACO485" s="1"/>
      <c r="ACP485" s="1"/>
      <c r="ACQ485" s="1"/>
      <c r="ACR485" s="1"/>
      <c r="ACS485" s="1"/>
      <c r="ACT485" s="1"/>
      <c r="ACU485" s="1"/>
      <c r="ACV485" s="1"/>
      <c r="ACW485" s="1"/>
      <c r="ACX485" s="1"/>
      <c r="ACY485" s="1"/>
      <c r="ACZ485" s="1"/>
      <c r="ADA485" s="1"/>
      <c r="ADB485" s="1"/>
      <c r="ADC485" s="1"/>
      <c r="ADD485" s="1"/>
      <c r="ADE485" s="1"/>
      <c r="ADF485" s="1"/>
      <c r="ADG485" s="1"/>
      <c r="ADH485" s="1"/>
      <c r="ADI485" s="1"/>
      <c r="ADJ485" s="1"/>
      <c r="ADK485" s="1"/>
      <c r="ADL485" s="1"/>
      <c r="ADM485" s="1"/>
      <c r="ADN485" s="1"/>
      <c r="ADO485" s="1"/>
      <c r="ADP485" s="1"/>
      <c r="ADQ485" s="1"/>
      <c r="ADR485" s="1"/>
      <c r="ADS485" s="1"/>
      <c r="ADT485" s="1"/>
      <c r="ADU485" s="1"/>
      <c r="ADV485" s="1"/>
      <c r="ADW485" s="1"/>
      <c r="ADX485" s="1"/>
      <c r="ADY485" s="1"/>
      <c r="ADZ485" s="1"/>
      <c r="AEA485" s="1"/>
      <c r="AEB485" s="1"/>
      <c r="AEC485" s="1"/>
      <c r="AED485" s="1"/>
      <c r="AEE485" s="1"/>
      <c r="AEF485" s="1"/>
      <c r="AEG485" s="1"/>
      <c r="AEH485" s="1"/>
      <c r="AEI485" s="1"/>
      <c r="AEJ485" s="1"/>
      <c r="AEK485" s="1"/>
      <c r="AEL485" s="1"/>
      <c r="AEM485" s="1"/>
      <c r="AEN485" s="1"/>
      <c r="AEO485" s="1"/>
      <c r="AEP485" s="1"/>
      <c r="AEQ485" s="1"/>
      <c r="AER485" s="1"/>
      <c r="AES485" s="1"/>
      <c r="AET485" s="1"/>
      <c r="AEU485" s="1"/>
      <c r="AEV485" s="1"/>
      <c r="AEW485" s="1"/>
      <c r="AEX485" s="1"/>
      <c r="AEY485" s="1"/>
      <c r="AEZ485" s="1"/>
      <c r="AFA485" s="1"/>
      <c r="AFB485" s="1"/>
      <c r="AFC485" s="1"/>
      <c r="AFD485" s="1"/>
      <c r="AFE485" s="1"/>
      <c r="AFF485" s="1"/>
      <c r="AFG485" s="1"/>
      <c r="AFH485" s="1"/>
      <c r="AFI485" s="1"/>
      <c r="AFJ485" s="1"/>
      <c r="AFK485" s="1"/>
      <c r="AFL485" s="1"/>
      <c r="AFM485" s="1"/>
      <c r="AFN485" s="1"/>
      <c r="AFO485" s="1"/>
      <c r="AFP485" s="1"/>
      <c r="AFQ485" s="1"/>
      <c r="AFR485" s="1"/>
      <c r="AFS485" s="1"/>
      <c r="AFT485" s="1"/>
      <c r="AFU485" s="1"/>
      <c r="AFV485" s="1"/>
      <c r="AFW485" s="1"/>
      <c r="AFX485" s="1"/>
      <c r="AFY485" s="1"/>
      <c r="AFZ485" s="1"/>
      <c r="AGA485" s="1"/>
      <c r="AGB485" s="1"/>
      <c r="AGC485" s="1"/>
      <c r="AGD485" s="1"/>
      <c r="AGE485" s="1"/>
      <c r="AGF485" s="1"/>
      <c r="AGG485" s="1"/>
      <c r="AGH485" s="1"/>
      <c r="AGI485" s="1"/>
      <c r="AGJ485" s="1"/>
      <c r="AGK485" s="1"/>
      <c r="AGL485" s="1"/>
      <c r="AGM485" s="1"/>
      <c r="AGN485" s="1"/>
      <c r="AGO485" s="1"/>
      <c r="AGP485" s="1"/>
      <c r="AGQ485" s="1"/>
      <c r="AGR485" s="1"/>
      <c r="AGS485" s="1"/>
      <c r="AGT485" s="1"/>
      <c r="AGU485" s="1"/>
      <c r="AGV485" s="1"/>
      <c r="AGW485" s="1"/>
      <c r="AGX485" s="1"/>
      <c r="AGY485" s="1"/>
      <c r="AGZ485" s="1"/>
      <c r="AHA485" s="1"/>
      <c r="AHB485" s="1"/>
      <c r="AHC485" s="1"/>
      <c r="AHD485" s="1"/>
      <c r="AHE485" s="1"/>
      <c r="AHF485" s="1"/>
      <c r="AHG485" s="1"/>
      <c r="AHH485" s="1"/>
      <c r="AHI485" s="1"/>
      <c r="AHJ485" s="1"/>
      <c r="AHK485" s="1"/>
      <c r="AHL485" s="1"/>
      <c r="AHM485" s="1"/>
      <c r="AHN485" s="1"/>
      <c r="AHO485" s="1"/>
      <c r="AHP485" s="1"/>
      <c r="AHQ485" s="1"/>
      <c r="AHR485" s="1"/>
      <c r="AHS485" s="1"/>
      <c r="AHT485" s="1"/>
      <c r="AHU485" s="1"/>
      <c r="AHV485" s="1"/>
      <c r="AHW485" s="1"/>
      <c r="AHX485" s="1"/>
      <c r="AHY485" s="1"/>
      <c r="AHZ485" s="1"/>
      <c r="AIA485" s="1"/>
      <c r="AIB485" s="1"/>
      <c r="AIC485" s="1"/>
      <c r="AID485" s="1"/>
      <c r="AIE485" s="1"/>
      <c r="AIF485" s="1"/>
      <c r="AIG485" s="1"/>
      <c r="AIH485" s="1"/>
      <c r="AII485" s="1"/>
      <c r="AIJ485" s="1"/>
      <c r="AIK485" s="1"/>
      <c r="AIL485" s="1"/>
      <c r="AIM485" s="1"/>
      <c r="AIN485" s="1"/>
      <c r="AIO485" s="1"/>
      <c r="AIP485" s="1"/>
      <c r="AIQ485" s="1"/>
      <c r="AIR485" s="1"/>
      <c r="AIS485" s="1"/>
      <c r="AIT485" s="1"/>
      <c r="AIU485" s="1"/>
      <c r="AIV485" s="1"/>
      <c r="AIW485" s="1"/>
      <c r="AIX485" s="1"/>
      <c r="AIY485" s="1"/>
      <c r="AIZ485" s="1"/>
      <c r="AJA485" s="1"/>
      <c r="AJB485" s="1"/>
      <c r="AJC485" s="1"/>
      <c r="AJD485" s="1"/>
      <c r="AJE485" s="1"/>
      <c r="AJF485" s="1"/>
      <c r="AJG485" s="1"/>
      <c r="AJH485" s="1"/>
      <c r="AJI485" s="1"/>
      <c r="AJJ485" s="1"/>
      <c r="AJK485" s="1"/>
      <c r="AJL485" s="1"/>
      <c r="AJM485" s="1"/>
      <c r="AJN485" s="1"/>
      <c r="AJO485" s="1"/>
      <c r="AJP485" s="1"/>
      <c r="AJQ485" s="1"/>
      <c r="AJR485" s="1"/>
      <c r="AJS485" s="1"/>
      <c r="AJT485" s="1"/>
      <c r="AJU485" s="1"/>
      <c r="AJV485" s="1"/>
      <c r="AJW485" s="1"/>
      <c r="AJX485" s="1"/>
      <c r="AJY485" s="1"/>
      <c r="AJZ485" s="1"/>
      <c r="AKA485" s="1"/>
      <c r="AKB485" s="1"/>
      <c r="AKC485" s="1"/>
      <c r="AKD485" s="1"/>
      <c r="AKE485" s="1"/>
      <c r="AKF485" s="1"/>
      <c r="AKG485" s="1"/>
      <c r="AKH485" s="1"/>
      <c r="AKI485" s="1"/>
    </row>
    <row r="486" spans="1:971" ht="15" customHeight="1" x14ac:dyDescent="0.3">
      <c r="A486" s="19"/>
      <c r="B486" s="19"/>
      <c r="C486" s="19"/>
      <c r="D486" s="19"/>
      <c r="E486" s="20"/>
      <c r="F486" s="20"/>
      <c r="G486" s="20"/>
      <c r="H486" s="20"/>
      <c r="I486" s="21"/>
      <c r="J486" s="20"/>
      <c r="K486" s="22"/>
      <c r="L486" s="23"/>
      <c r="M486" s="23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  <c r="KA486" s="1"/>
      <c r="KB486" s="1"/>
      <c r="KC486" s="1"/>
      <c r="KD486" s="1"/>
      <c r="KE486" s="1"/>
      <c r="KF486" s="1"/>
      <c r="KG486" s="1"/>
      <c r="KH486" s="1"/>
      <c r="KI486" s="1"/>
      <c r="KJ486" s="1"/>
      <c r="KK486" s="1"/>
      <c r="KL486" s="1"/>
      <c r="KM486" s="1"/>
      <c r="KN486" s="1"/>
      <c r="KO486" s="1"/>
      <c r="KP486" s="1"/>
      <c r="KQ486" s="1"/>
      <c r="KR486" s="1"/>
      <c r="KS486" s="1"/>
      <c r="KT486" s="1"/>
      <c r="KU486" s="1"/>
      <c r="KV486" s="1"/>
      <c r="KW486" s="1"/>
      <c r="KX486" s="1"/>
      <c r="KY486" s="1"/>
      <c r="KZ486" s="1"/>
      <c r="LA486" s="1"/>
      <c r="LB486" s="1"/>
      <c r="LC486" s="1"/>
      <c r="LD486" s="1"/>
      <c r="LE486" s="1"/>
      <c r="LF486" s="1"/>
      <c r="LG486" s="1"/>
      <c r="LH486" s="1"/>
      <c r="LI486" s="1"/>
      <c r="LJ486" s="1"/>
      <c r="LK486" s="1"/>
      <c r="LL486" s="1"/>
      <c r="LM486" s="1"/>
      <c r="LN486" s="1"/>
      <c r="LO486" s="1"/>
      <c r="LP486" s="1"/>
      <c r="LQ486" s="1"/>
      <c r="LR486" s="1"/>
      <c r="LS486" s="1"/>
      <c r="LT486" s="1"/>
      <c r="LU486" s="1"/>
      <c r="LV486" s="1"/>
      <c r="LW486" s="1"/>
      <c r="LX486" s="1"/>
      <c r="LY486" s="1"/>
      <c r="LZ486" s="1"/>
      <c r="MA486" s="1"/>
      <c r="MB486" s="1"/>
      <c r="MC486" s="1"/>
      <c r="MD486" s="1"/>
      <c r="ME486" s="1"/>
      <c r="MF486" s="1"/>
      <c r="MG486" s="1"/>
      <c r="MH486" s="1"/>
      <c r="MI486" s="1"/>
      <c r="MJ486" s="1"/>
      <c r="MK486" s="1"/>
      <c r="ML486" s="1"/>
      <c r="MM486" s="1"/>
      <c r="MN486" s="1"/>
      <c r="MO486" s="1"/>
      <c r="MP486" s="1"/>
      <c r="MQ486" s="1"/>
      <c r="MR486" s="1"/>
      <c r="MS486" s="1"/>
      <c r="MT486" s="1"/>
      <c r="MU486" s="1"/>
      <c r="MV486" s="1"/>
      <c r="MW486" s="1"/>
      <c r="MX486" s="1"/>
      <c r="MY486" s="1"/>
      <c r="MZ486" s="1"/>
      <c r="NA486" s="1"/>
      <c r="NB486" s="1"/>
      <c r="NC486" s="1"/>
      <c r="ND486" s="1"/>
      <c r="NE486" s="1"/>
      <c r="NF486" s="1"/>
      <c r="NG486" s="1"/>
      <c r="NH486" s="1"/>
      <c r="NI486" s="1"/>
      <c r="NJ486" s="1"/>
      <c r="NK486" s="1"/>
      <c r="NL486" s="1"/>
      <c r="NM486" s="1"/>
      <c r="NN486" s="1"/>
      <c r="NO486" s="1"/>
      <c r="NP486" s="1"/>
      <c r="NQ486" s="1"/>
      <c r="NR486" s="1"/>
      <c r="NS486" s="1"/>
      <c r="NT486" s="1"/>
      <c r="NU486" s="1"/>
      <c r="NV486" s="1"/>
      <c r="NW486" s="1"/>
      <c r="NX486" s="1"/>
      <c r="NY486" s="1"/>
      <c r="NZ486" s="1"/>
      <c r="OA486" s="1"/>
      <c r="OB486" s="1"/>
      <c r="OC486" s="1"/>
      <c r="OD486" s="1"/>
      <c r="OE486" s="1"/>
      <c r="OF486" s="1"/>
      <c r="OG486" s="1"/>
      <c r="OH486" s="1"/>
      <c r="OI486" s="1"/>
      <c r="OJ486" s="1"/>
      <c r="OK486" s="1"/>
      <c r="OL486" s="1"/>
      <c r="OM486" s="1"/>
      <c r="ON486" s="1"/>
      <c r="OO486" s="1"/>
      <c r="OP486" s="1"/>
      <c r="OQ486" s="1"/>
      <c r="OR486" s="1"/>
      <c r="OS486" s="1"/>
      <c r="OT486" s="1"/>
      <c r="OU486" s="1"/>
      <c r="OV486" s="1"/>
      <c r="OW486" s="1"/>
      <c r="OX486" s="1"/>
      <c r="OY486" s="1"/>
      <c r="OZ486" s="1"/>
      <c r="PA486" s="1"/>
      <c r="PB486" s="1"/>
      <c r="PC486" s="1"/>
      <c r="PD486" s="1"/>
      <c r="PE486" s="1"/>
      <c r="PF486" s="1"/>
      <c r="PG486" s="1"/>
      <c r="PH486" s="1"/>
      <c r="PI486" s="1"/>
      <c r="PJ486" s="1"/>
      <c r="PK486" s="1"/>
      <c r="PL486" s="1"/>
      <c r="PM486" s="1"/>
      <c r="PN486" s="1"/>
      <c r="PO486" s="1"/>
      <c r="PP486" s="1"/>
      <c r="PQ486" s="1"/>
      <c r="PR486" s="1"/>
      <c r="PS486" s="1"/>
      <c r="PT486" s="1"/>
      <c r="PU486" s="1"/>
      <c r="PV486" s="1"/>
      <c r="PW486" s="1"/>
      <c r="PX486" s="1"/>
      <c r="PY486" s="1"/>
      <c r="PZ486" s="1"/>
      <c r="QA486" s="1"/>
      <c r="QB486" s="1"/>
      <c r="QC486" s="1"/>
      <c r="QD486" s="1"/>
      <c r="QE486" s="1"/>
      <c r="QF486" s="1"/>
      <c r="QG486" s="1"/>
      <c r="QH486" s="1"/>
      <c r="QI486" s="1"/>
      <c r="QJ486" s="1"/>
      <c r="QK486" s="1"/>
      <c r="QL486" s="1"/>
      <c r="QM486" s="1"/>
      <c r="QN486" s="1"/>
      <c r="QO486" s="1"/>
      <c r="QP486" s="1"/>
      <c r="QQ486" s="1"/>
      <c r="QR486" s="1"/>
      <c r="QS486" s="1"/>
      <c r="QT486" s="1"/>
      <c r="QU486" s="1"/>
      <c r="QV486" s="1"/>
      <c r="QW486" s="1"/>
      <c r="QX486" s="1"/>
      <c r="QY486" s="1"/>
      <c r="QZ486" s="1"/>
      <c r="RA486" s="1"/>
      <c r="RB486" s="1"/>
      <c r="RC486" s="1"/>
      <c r="RD486" s="1"/>
      <c r="RE486" s="1"/>
      <c r="RF486" s="1"/>
      <c r="RG486" s="1"/>
      <c r="RH486" s="1"/>
      <c r="RI486" s="1"/>
      <c r="RJ486" s="1"/>
      <c r="RK486" s="1"/>
      <c r="RL486" s="1"/>
      <c r="RM486" s="1"/>
      <c r="RN486" s="1"/>
      <c r="RO486" s="1"/>
      <c r="RP486" s="1"/>
      <c r="RQ486" s="1"/>
      <c r="RR486" s="1"/>
      <c r="RS486" s="1"/>
      <c r="RT486" s="1"/>
      <c r="RU486" s="1"/>
      <c r="RV486" s="1"/>
      <c r="RW486" s="1"/>
      <c r="RX486" s="1"/>
      <c r="RY486" s="1"/>
      <c r="RZ486" s="1"/>
      <c r="SA486" s="1"/>
      <c r="SB486" s="1"/>
      <c r="SC486" s="1"/>
      <c r="SD486" s="1"/>
      <c r="SE486" s="1"/>
      <c r="SF486" s="1"/>
      <c r="SG486" s="1"/>
      <c r="SH486" s="1"/>
      <c r="SI486" s="1"/>
      <c r="SJ486" s="1"/>
      <c r="SK486" s="1"/>
      <c r="SL486" s="1"/>
      <c r="SM486" s="1"/>
      <c r="SN486" s="1"/>
      <c r="SO486" s="1"/>
      <c r="SP486" s="1"/>
      <c r="SQ486" s="1"/>
      <c r="SR486" s="1"/>
      <c r="SS486" s="1"/>
      <c r="ST486" s="1"/>
      <c r="SU486" s="1"/>
      <c r="SV486" s="1"/>
      <c r="SW486" s="1"/>
      <c r="SX486" s="1"/>
      <c r="SY486" s="1"/>
      <c r="SZ486" s="1"/>
      <c r="TA486" s="1"/>
      <c r="TB486" s="1"/>
      <c r="TC486" s="1"/>
      <c r="TD486" s="1"/>
      <c r="TE486" s="1"/>
      <c r="TF486" s="1"/>
      <c r="TG486" s="1"/>
      <c r="TH486" s="1"/>
      <c r="TI486" s="1"/>
      <c r="TJ486" s="1"/>
      <c r="TK486" s="1"/>
      <c r="TL486" s="1"/>
      <c r="TM486" s="1"/>
      <c r="TN486" s="1"/>
      <c r="TO486" s="1"/>
      <c r="TP486" s="1"/>
      <c r="TQ486" s="1"/>
      <c r="TR486" s="1"/>
      <c r="TS486" s="1"/>
      <c r="TT486" s="1"/>
      <c r="TU486" s="1"/>
      <c r="TV486" s="1"/>
      <c r="TW486" s="1"/>
      <c r="TX486" s="1"/>
      <c r="TY486" s="1"/>
      <c r="TZ486" s="1"/>
      <c r="UA486" s="1"/>
      <c r="UB486" s="1"/>
      <c r="UC486" s="1"/>
      <c r="UD486" s="1"/>
      <c r="UE486" s="1"/>
      <c r="UF486" s="1"/>
      <c r="UG486" s="1"/>
      <c r="UH486" s="1"/>
      <c r="UI486" s="1"/>
      <c r="UJ486" s="1"/>
      <c r="UK486" s="1"/>
      <c r="UL486" s="1"/>
      <c r="UM486" s="1"/>
      <c r="UN486" s="1"/>
      <c r="UO486" s="1"/>
      <c r="UP486" s="1"/>
      <c r="UQ486" s="1"/>
      <c r="UR486" s="1"/>
      <c r="US486" s="1"/>
      <c r="UT486" s="1"/>
      <c r="UU486" s="1"/>
      <c r="UV486" s="1"/>
      <c r="UW486" s="1"/>
      <c r="UX486" s="1"/>
      <c r="UY486" s="1"/>
      <c r="UZ486" s="1"/>
      <c r="VA486" s="1"/>
      <c r="VB486" s="1"/>
      <c r="VC486" s="1"/>
      <c r="VD486" s="1"/>
      <c r="VE486" s="1"/>
      <c r="VF486" s="1"/>
      <c r="VG486" s="1"/>
      <c r="VH486" s="1"/>
      <c r="VI486" s="1"/>
      <c r="VJ486" s="1"/>
      <c r="VK486" s="1"/>
      <c r="VL486" s="1"/>
      <c r="VM486" s="1"/>
      <c r="VN486" s="1"/>
      <c r="VO486" s="1"/>
      <c r="VP486" s="1"/>
      <c r="VQ486" s="1"/>
      <c r="VR486" s="1"/>
      <c r="VS486" s="1"/>
      <c r="VT486" s="1"/>
      <c r="VU486" s="1"/>
      <c r="VV486" s="1"/>
      <c r="VW486" s="1"/>
      <c r="VX486" s="1"/>
      <c r="VY486" s="1"/>
      <c r="VZ486" s="1"/>
      <c r="WA486" s="1"/>
      <c r="WB486" s="1"/>
      <c r="WC486" s="1"/>
      <c r="WD486" s="1"/>
      <c r="WE486" s="1"/>
      <c r="WF486" s="1"/>
      <c r="WG486" s="1"/>
      <c r="WH486" s="1"/>
      <c r="WI486" s="1"/>
      <c r="WJ486" s="1"/>
      <c r="WK486" s="1"/>
      <c r="WL486" s="1"/>
      <c r="WM486" s="1"/>
      <c r="WN486" s="1"/>
      <c r="WO486" s="1"/>
      <c r="WP486" s="1"/>
      <c r="WQ486" s="1"/>
      <c r="WR486" s="1"/>
      <c r="WS486" s="1"/>
      <c r="WT486" s="1"/>
      <c r="WU486" s="1"/>
      <c r="WV486" s="1"/>
      <c r="WW486" s="1"/>
      <c r="WX486" s="1"/>
      <c r="WY486" s="1"/>
      <c r="WZ486" s="1"/>
      <c r="XA486" s="1"/>
      <c r="XB486" s="1"/>
      <c r="XC486" s="1"/>
      <c r="XD486" s="1"/>
      <c r="XE486" s="1"/>
      <c r="XF486" s="1"/>
      <c r="XG486" s="1"/>
      <c r="XH486" s="1"/>
      <c r="XI486" s="1"/>
      <c r="XJ486" s="1"/>
      <c r="XK486" s="1"/>
      <c r="XL486" s="1"/>
      <c r="XM486" s="1"/>
      <c r="XN486" s="1"/>
      <c r="XO486" s="1"/>
      <c r="XP486" s="1"/>
      <c r="XQ486" s="1"/>
      <c r="XR486" s="1"/>
      <c r="XS486" s="1"/>
      <c r="XT486" s="1"/>
      <c r="XU486" s="1"/>
      <c r="XV486" s="1"/>
      <c r="XW486" s="1"/>
      <c r="XX486" s="1"/>
      <c r="XY486" s="1"/>
      <c r="XZ486" s="1"/>
      <c r="YA486" s="1"/>
      <c r="YB486" s="1"/>
      <c r="YC486" s="1"/>
      <c r="YD486" s="1"/>
      <c r="YE486" s="1"/>
      <c r="YF486" s="1"/>
      <c r="YG486" s="1"/>
      <c r="YH486" s="1"/>
      <c r="YI486" s="1"/>
      <c r="YJ486" s="1"/>
      <c r="YK486" s="1"/>
      <c r="YL486" s="1"/>
      <c r="YM486" s="1"/>
      <c r="YN486" s="1"/>
      <c r="YO486" s="1"/>
      <c r="YP486" s="1"/>
      <c r="YQ486" s="1"/>
      <c r="YR486" s="1"/>
      <c r="YS486" s="1"/>
      <c r="YT486" s="1"/>
      <c r="YU486" s="1"/>
      <c r="YV486" s="1"/>
      <c r="YW486" s="1"/>
      <c r="YX486" s="1"/>
      <c r="YY486" s="1"/>
      <c r="YZ486" s="1"/>
      <c r="ZA486" s="1"/>
      <c r="ZB486" s="1"/>
      <c r="ZC486" s="1"/>
      <c r="ZD486" s="1"/>
      <c r="ZE486" s="1"/>
      <c r="ZF486" s="1"/>
      <c r="ZG486" s="1"/>
      <c r="ZH486" s="1"/>
      <c r="ZI486" s="1"/>
      <c r="ZJ486" s="1"/>
      <c r="ZK486" s="1"/>
      <c r="ZL486" s="1"/>
      <c r="ZM486" s="1"/>
      <c r="ZN486" s="1"/>
      <c r="ZO486" s="1"/>
      <c r="ZP486" s="1"/>
      <c r="ZQ486" s="1"/>
      <c r="ZR486" s="1"/>
      <c r="ZS486" s="1"/>
      <c r="ZT486" s="1"/>
      <c r="ZU486" s="1"/>
      <c r="ZV486" s="1"/>
      <c r="ZW486" s="1"/>
      <c r="ZX486" s="1"/>
      <c r="ZY486" s="1"/>
      <c r="ZZ486" s="1"/>
      <c r="AAA486" s="1"/>
      <c r="AAB486" s="1"/>
      <c r="AAC486" s="1"/>
      <c r="AAD486" s="1"/>
      <c r="AAE486" s="1"/>
      <c r="AAF486" s="1"/>
      <c r="AAG486" s="1"/>
      <c r="AAH486" s="1"/>
      <c r="AAI486" s="1"/>
      <c r="AAJ486" s="1"/>
      <c r="AAK486" s="1"/>
      <c r="AAL486" s="1"/>
      <c r="AAM486" s="1"/>
      <c r="AAN486" s="1"/>
      <c r="AAO486" s="1"/>
      <c r="AAP486" s="1"/>
      <c r="AAQ486" s="1"/>
      <c r="AAR486" s="1"/>
      <c r="AAS486" s="1"/>
      <c r="AAT486" s="1"/>
      <c r="AAU486" s="1"/>
      <c r="AAV486" s="1"/>
      <c r="AAW486" s="1"/>
      <c r="AAX486" s="1"/>
      <c r="AAY486" s="1"/>
      <c r="AAZ486" s="1"/>
      <c r="ABA486" s="1"/>
      <c r="ABB486" s="1"/>
      <c r="ABC486" s="1"/>
      <c r="ABD486" s="1"/>
      <c r="ABE486" s="1"/>
      <c r="ABF486" s="1"/>
      <c r="ABG486" s="1"/>
      <c r="ABH486" s="1"/>
      <c r="ABI486" s="1"/>
      <c r="ABJ486" s="1"/>
      <c r="ABK486" s="1"/>
      <c r="ABL486" s="1"/>
      <c r="ABM486" s="1"/>
      <c r="ABN486" s="1"/>
      <c r="ABO486" s="1"/>
      <c r="ABP486" s="1"/>
      <c r="ABQ486" s="1"/>
      <c r="ABR486" s="1"/>
      <c r="ABS486" s="1"/>
      <c r="ABT486" s="1"/>
      <c r="ABU486" s="1"/>
      <c r="ABV486" s="1"/>
      <c r="ABW486" s="1"/>
      <c r="ABX486" s="1"/>
      <c r="ABY486" s="1"/>
      <c r="ABZ486" s="1"/>
      <c r="ACA486" s="1"/>
      <c r="ACB486" s="1"/>
      <c r="ACC486" s="1"/>
      <c r="ACD486" s="1"/>
      <c r="ACE486" s="1"/>
      <c r="ACF486" s="1"/>
      <c r="ACG486" s="1"/>
      <c r="ACH486" s="1"/>
      <c r="ACI486" s="1"/>
      <c r="ACJ486" s="1"/>
      <c r="ACK486" s="1"/>
      <c r="ACL486" s="1"/>
      <c r="ACM486" s="1"/>
      <c r="ACN486" s="1"/>
      <c r="ACO486" s="1"/>
      <c r="ACP486" s="1"/>
      <c r="ACQ486" s="1"/>
      <c r="ACR486" s="1"/>
      <c r="ACS486" s="1"/>
      <c r="ACT486" s="1"/>
      <c r="ACU486" s="1"/>
      <c r="ACV486" s="1"/>
      <c r="ACW486" s="1"/>
      <c r="ACX486" s="1"/>
      <c r="ACY486" s="1"/>
      <c r="ACZ486" s="1"/>
      <c r="ADA486" s="1"/>
      <c r="ADB486" s="1"/>
      <c r="ADC486" s="1"/>
      <c r="ADD486" s="1"/>
      <c r="ADE486" s="1"/>
      <c r="ADF486" s="1"/>
      <c r="ADG486" s="1"/>
      <c r="ADH486" s="1"/>
      <c r="ADI486" s="1"/>
      <c r="ADJ486" s="1"/>
      <c r="ADK486" s="1"/>
      <c r="ADL486" s="1"/>
      <c r="ADM486" s="1"/>
      <c r="ADN486" s="1"/>
      <c r="ADO486" s="1"/>
      <c r="ADP486" s="1"/>
      <c r="ADQ486" s="1"/>
      <c r="ADR486" s="1"/>
      <c r="ADS486" s="1"/>
      <c r="ADT486" s="1"/>
      <c r="ADU486" s="1"/>
      <c r="ADV486" s="1"/>
      <c r="ADW486" s="1"/>
      <c r="ADX486" s="1"/>
      <c r="ADY486" s="1"/>
      <c r="ADZ486" s="1"/>
      <c r="AEA486" s="1"/>
      <c r="AEB486" s="1"/>
      <c r="AEC486" s="1"/>
      <c r="AED486" s="1"/>
      <c r="AEE486" s="1"/>
      <c r="AEF486" s="1"/>
      <c r="AEG486" s="1"/>
      <c r="AEH486" s="1"/>
      <c r="AEI486" s="1"/>
      <c r="AEJ486" s="1"/>
      <c r="AEK486" s="1"/>
      <c r="AEL486" s="1"/>
      <c r="AEM486" s="1"/>
      <c r="AEN486" s="1"/>
      <c r="AEO486" s="1"/>
      <c r="AEP486" s="1"/>
      <c r="AEQ486" s="1"/>
      <c r="AER486" s="1"/>
      <c r="AES486" s="1"/>
      <c r="AET486" s="1"/>
      <c r="AEU486" s="1"/>
      <c r="AEV486" s="1"/>
      <c r="AEW486" s="1"/>
      <c r="AEX486" s="1"/>
      <c r="AEY486" s="1"/>
      <c r="AEZ486" s="1"/>
      <c r="AFA486" s="1"/>
      <c r="AFB486" s="1"/>
      <c r="AFC486" s="1"/>
      <c r="AFD486" s="1"/>
      <c r="AFE486" s="1"/>
      <c r="AFF486" s="1"/>
      <c r="AFG486" s="1"/>
      <c r="AFH486" s="1"/>
      <c r="AFI486" s="1"/>
      <c r="AFJ486" s="1"/>
      <c r="AFK486" s="1"/>
      <c r="AFL486" s="1"/>
      <c r="AFM486" s="1"/>
      <c r="AFN486" s="1"/>
      <c r="AFO486" s="1"/>
      <c r="AFP486" s="1"/>
      <c r="AFQ486" s="1"/>
      <c r="AFR486" s="1"/>
      <c r="AFS486" s="1"/>
      <c r="AFT486" s="1"/>
      <c r="AFU486" s="1"/>
      <c r="AFV486" s="1"/>
      <c r="AFW486" s="1"/>
      <c r="AFX486" s="1"/>
      <c r="AFY486" s="1"/>
      <c r="AFZ486" s="1"/>
      <c r="AGA486" s="1"/>
      <c r="AGB486" s="1"/>
      <c r="AGC486" s="1"/>
      <c r="AGD486" s="1"/>
      <c r="AGE486" s="1"/>
      <c r="AGF486" s="1"/>
      <c r="AGG486" s="1"/>
      <c r="AGH486" s="1"/>
      <c r="AGI486" s="1"/>
      <c r="AGJ486" s="1"/>
      <c r="AGK486" s="1"/>
      <c r="AGL486" s="1"/>
      <c r="AGM486" s="1"/>
      <c r="AGN486" s="1"/>
      <c r="AGO486" s="1"/>
      <c r="AGP486" s="1"/>
      <c r="AGQ486" s="1"/>
      <c r="AGR486" s="1"/>
      <c r="AGS486" s="1"/>
      <c r="AGT486" s="1"/>
      <c r="AGU486" s="1"/>
      <c r="AGV486" s="1"/>
      <c r="AGW486" s="1"/>
      <c r="AGX486" s="1"/>
      <c r="AGY486" s="1"/>
      <c r="AGZ486" s="1"/>
      <c r="AHA486" s="1"/>
      <c r="AHB486" s="1"/>
      <c r="AHC486" s="1"/>
      <c r="AHD486" s="1"/>
      <c r="AHE486" s="1"/>
      <c r="AHF486" s="1"/>
      <c r="AHG486" s="1"/>
      <c r="AHH486" s="1"/>
      <c r="AHI486" s="1"/>
      <c r="AHJ486" s="1"/>
      <c r="AHK486" s="1"/>
      <c r="AHL486" s="1"/>
      <c r="AHM486" s="1"/>
      <c r="AHN486" s="1"/>
      <c r="AHO486" s="1"/>
      <c r="AHP486" s="1"/>
      <c r="AHQ486" s="1"/>
      <c r="AHR486" s="1"/>
      <c r="AHS486" s="1"/>
      <c r="AHT486" s="1"/>
      <c r="AHU486" s="1"/>
      <c r="AHV486" s="1"/>
      <c r="AHW486" s="1"/>
      <c r="AHX486" s="1"/>
      <c r="AHY486" s="1"/>
      <c r="AHZ486" s="1"/>
      <c r="AIA486" s="1"/>
      <c r="AIB486" s="1"/>
      <c r="AIC486" s="1"/>
      <c r="AID486" s="1"/>
      <c r="AIE486" s="1"/>
      <c r="AIF486" s="1"/>
      <c r="AIG486" s="1"/>
      <c r="AIH486" s="1"/>
      <c r="AII486" s="1"/>
      <c r="AIJ486" s="1"/>
      <c r="AIK486" s="1"/>
      <c r="AIL486" s="1"/>
      <c r="AIM486" s="1"/>
      <c r="AIN486" s="1"/>
      <c r="AIO486" s="1"/>
      <c r="AIP486" s="1"/>
      <c r="AIQ486" s="1"/>
      <c r="AIR486" s="1"/>
      <c r="AIS486" s="1"/>
      <c r="AIT486" s="1"/>
      <c r="AIU486" s="1"/>
      <c r="AIV486" s="1"/>
      <c r="AIW486" s="1"/>
      <c r="AIX486" s="1"/>
      <c r="AIY486" s="1"/>
      <c r="AIZ486" s="1"/>
      <c r="AJA486" s="1"/>
      <c r="AJB486" s="1"/>
      <c r="AJC486" s="1"/>
      <c r="AJD486" s="1"/>
      <c r="AJE486" s="1"/>
      <c r="AJF486" s="1"/>
      <c r="AJG486" s="1"/>
      <c r="AJH486" s="1"/>
      <c r="AJI486" s="1"/>
      <c r="AJJ486" s="1"/>
      <c r="AJK486" s="1"/>
      <c r="AJL486" s="1"/>
      <c r="AJM486" s="1"/>
      <c r="AJN486" s="1"/>
      <c r="AJO486" s="1"/>
      <c r="AJP486" s="1"/>
      <c r="AJQ486" s="1"/>
      <c r="AJR486" s="1"/>
      <c r="AJS486" s="1"/>
      <c r="AJT486" s="1"/>
      <c r="AJU486" s="1"/>
      <c r="AJV486" s="1"/>
      <c r="AJW486" s="1"/>
      <c r="AJX486" s="1"/>
      <c r="AJY486" s="1"/>
      <c r="AJZ486" s="1"/>
      <c r="AKA486" s="1"/>
      <c r="AKB486" s="1"/>
      <c r="AKC486" s="1"/>
      <c r="AKD486" s="1"/>
      <c r="AKE486" s="1"/>
      <c r="AKF486" s="1"/>
      <c r="AKG486" s="1"/>
      <c r="AKH486" s="1"/>
      <c r="AKI486" s="1"/>
    </row>
    <row r="487" spans="1:971" x14ac:dyDescent="0.25">
      <c r="A487" s="1"/>
      <c r="B487" s="1"/>
      <c r="D487" s="2"/>
      <c r="E487" s="2"/>
      <c r="F487" s="2"/>
      <c r="G487" s="2"/>
      <c r="H487" s="2"/>
      <c r="I487" s="3"/>
      <c r="J487" s="4"/>
      <c r="K487" s="5"/>
      <c r="L487" s="4"/>
      <c r="M487" s="4"/>
    </row>
    <row r="488" spans="1:971" x14ac:dyDescent="0.25">
      <c r="A488" s="1"/>
      <c r="B488" s="1"/>
      <c r="D488" s="2"/>
      <c r="E488" s="2"/>
      <c r="F488" s="2"/>
      <c r="G488" s="2"/>
      <c r="H488" s="2"/>
      <c r="I488" s="3"/>
      <c r="J488" s="4"/>
      <c r="K488" s="5"/>
      <c r="L488" s="4"/>
      <c r="M488" s="4"/>
    </row>
    <row r="489" spans="1:971" x14ac:dyDescent="0.25">
      <c r="A489" s="1"/>
      <c r="B489" s="1"/>
      <c r="D489" s="2"/>
      <c r="E489" s="2"/>
      <c r="F489" s="2"/>
      <c r="G489" s="2"/>
      <c r="H489" s="2"/>
      <c r="I489" s="3"/>
      <c r="J489" s="4"/>
      <c r="K489" s="5"/>
      <c r="L489" s="4"/>
      <c r="M489" s="4"/>
    </row>
    <row r="490" spans="1:971" x14ac:dyDescent="0.25">
      <c r="A490" s="1"/>
      <c r="B490" s="1"/>
      <c r="D490" s="2"/>
      <c r="E490" s="2"/>
      <c r="F490" s="2"/>
      <c r="G490" s="2"/>
      <c r="H490" s="2"/>
      <c r="I490" s="3"/>
      <c r="J490" s="4"/>
      <c r="K490" s="5"/>
      <c r="L490" s="4"/>
      <c r="M490" s="4"/>
    </row>
    <row r="491" spans="1:971" x14ac:dyDescent="0.25">
      <c r="A491" s="1"/>
      <c r="B491" s="1"/>
      <c r="D491" s="2"/>
      <c r="E491" s="2"/>
      <c r="F491" s="2"/>
      <c r="G491" s="2"/>
      <c r="H491" s="2"/>
      <c r="I491" s="3"/>
      <c r="J491" s="4"/>
      <c r="K491" s="5"/>
      <c r="L491" s="4"/>
      <c r="M491" s="4"/>
    </row>
    <row r="492" spans="1:971" x14ac:dyDescent="0.25">
      <c r="A492" s="1"/>
      <c r="B492" s="1"/>
      <c r="D492" s="2"/>
      <c r="E492" s="2"/>
      <c r="F492" s="2"/>
      <c r="G492" s="2"/>
      <c r="H492" s="2"/>
      <c r="I492" s="3"/>
      <c r="J492" s="4"/>
      <c r="K492" s="5"/>
      <c r="L492" s="4"/>
      <c r="M492" s="4"/>
    </row>
    <row r="493" spans="1:971" x14ac:dyDescent="0.25">
      <c r="A493" s="1"/>
      <c r="B493" s="1"/>
      <c r="D493" s="2"/>
      <c r="E493" s="2"/>
      <c r="F493" s="2"/>
      <c r="G493" s="2"/>
      <c r="H493" s="2"/>
      <c r="I493" s="3"/>
      <c r="J493" s="4"/>
      <c r="K493" s="10"/>
      <c r="L493" s="10"/>
      <c r="M493" s="10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  <c r="AZ493" s="13"/>
      <c r="BA493" s="13"/>
      <c r="BB493" s="13"/>
      <c r="BC493" s="13"/>
      <c r="BD493" s="13"/>
      <c r="BE493" s="13"/>
      <c r="BF493" s="13"/>
      <c r="BG493" s="13"/>
      <c r="BH493" s="13"/>
      <c r="BI493" s="13"/>
      <c r="BJ493" s="13"/>
      <c r="BK493" s="13"/>
      <c r="BL493" s="13"/>
      <c r="BM493" s="13"/>
      <c r="BN493" s="13"/>
      <c r="BO493" s="13"/>
      <c r="BP493" s="13"/>
      <c r="BQ493" s="13"/>
      <c r="BR493" s="13"/>
      <c r="BS493" s="13"/>
      <c r="BT493" s="13"/>
      <c r="BU493" s="13"/>
      <c r="BV493" s="13"/>
      <c r="BW493" s="13"/>
      <c r="BX493" s="13"/>
      <c r="BY493" s="13"/>
      <c r="BZ493" s="13"/>
      <c r="CA493" s="13"/>
      <c r="CB493" s="13"/>
      <c r="CC493" s="13"/>
      <c r="CD493" s="13"/>
      <c r="CE493" s="13"/>
      <c r="CF493" s="13"/>
      <c r="CG493" s="13"/>
      <c r="CH493" s="13"/>
      <c r="CI493" s="13"/>
      <c r="CJ493" s="13"/>
      <c r="CK493" s="13"/>
      <c r="CL493" s="13"/>
      <c r="CM493" s="13"/>
      <c r="CN493" s="13"/>
      <c r="CO493" s="13"/>
      <c r="CP493" s="13"/>
      <c r="CQ493" s="13"/>
      <c r="CR493" s="13"/>
      <c r="CS493" s="13"/>
      <c r="CT493" s="13"/>
      <c r="CU493" s="13"/>
      <c r="CV493" s="13"/>
      <c r="CW493" s="13"/>
      <c r="CX493" s="13"/>
      <c r="CY493" s="13"/>
      <c r="CZ493" s="13"/>
      <c r="DA493" s="13"/>
      <c r="DB493" s="13"/>
      <c r="DC493" s="13"/>
      <c r="DD493" s="13"/>
      <c r="DE493" s="13"/>
      <c r="DF493" s="13"/>
      <c r="DG493" s="13"/>
      <c r="DH493" s="13"/>
      <c r="DI493" s="13"/>
      <c r="DJ493" s="13"/>
      <c r="DK493" s="13"/>
      <c r="DL493" s="13"/>
      <c r="DM493" s="13"/>
      <c r="DN493" s="13"/>
      <c r="DO493" s="13"/>
      <c r="DP493" s="13"/>
      <c r="DQ493" s="13"/>
      <c r="DR493" s="13"/>
      <c r="DS493" s="13"/>
      <c r="DT493" s="13"/>
      <c r="DU493" s="13"/>
      <c r="DV493" s="13"/>
      <c r="DW493" s="13"/>
      <c r="DX493" s="13"/>
      <c r="DY493" s="13"/>
      <c r="DZ493" s="13"/>
      <c r="EA493" s="13"/>
      <c r="EB493" s="13"/>
      <c r="EC493" s="13"/>
      <c r="ED493" s="13"/>
      <c r="EE493" s="13"/>
      <c r="EF493" s="14"/>
      <c r="EG493" s="14"/>
      <c r="EH493" s="14"/>
      <c r="EI493" s="14"/>
      <c r="EJ493" s="14"/>
      <c r="EK493" s="14"/>
      <c r="EL493" s="14"/>
      <c r="EM493" s="14"/>
      <c r="EN493" s="14"/>
      <c r="EO493" s="14"/>
      <c r="EP493" s="14"/>
      <c r="EQ493" s="14"/>
      <c r="ER493" s="14"/>
      <c r="ES493" s="14"/>
      <c r="ET493" s="14"/>
      <c r="EU493" s="14"/>
      <c r="EV493" s="14"/>
      <c r="EW493" s="14"/>
      <c r="EX493" s="14"/>
      <c r="EY493" s="14"/>
      <c r="EZ493" s="14"/>
      <c r="FA493" s="14"/>
      <c r="FB493" s="14"/>
      <c r="FC493" s="14"/>
      <c r="FD493" s="14"/>
      <c r="FE493" s="14"/>
      <c r="FF493" s="14"/>
      <c r="FG493" s="14"/>
      <c r="FH493" s="14"/>
      <c r="FI493" s="14"/>
      <c r="FJ493" s="14"/>
      <c r="FK493" s="14"/>
      <c r="FL493" s="14"/>
      <c r="FM493" s="14"/>
      <c r="FN493" s="14"/>
      <c r="FO493" s="14"/>
      <c r="FP493" s="14"/>
      <c r="FQ493" s="14"/>
      <c r="FR493" s="14"/>
      <c r="FS493" s="14"/>
      <c r="FT493" s="14"/>
      <c r="FU493" s="14"/>
      <c r="FV493" s="14"/>
      <c r="FW493" s="14"/>
      <c r="FX493" s="14"/>
      <c r="FY493" s="14"/>
      <c r="FZ493" s="14"/>
      <c r="GA493" s="14"/>
      <c r="GB493" s="14"/>
      <c r="GC493" s="14"/>
      <c r="GD493" s="14"/>
      <c r="GE493" s="14"/>
      <c r="GF493" s="14"/>
      <c r="GG493" s="14"/>
      <c r="GH493" s="14"/>
      <c r="GI493" s="14"/>
      <c r="GJ493" s="14"/>
      <c r="GK493" s="14"/>
      <c r="GL493" s="14"/>
      <c r="GM493" s="14"/>
      <c r="GN493" s="14"/>
      <c r="GO493" s="14"/>
      <c r="GP493" s="14"/>
      <c r="GQ493" s="14"/>
      <c r="GR493" s="14"/>
      <c r="GS493" s="14"/>
      <c r="GT493" s="14"/>
      <c r="GU493" s="14"/>
      <c r="GV493" s="14"/>
      <c r="GW493" s="14"/>
      <c r="GX493" s="14"/>
      <c r="GY493" s="14"/>
      <c r="GZ493" s="14"/>
      <c r="HA493" s="14"/>
      <c r="HB493" s="14"/>
      <c r="HC493" s="14"/>
      <c r="HD493" s="14"/>
      <c r="HE493" s="14"/>
      <c r="HF493" s="14"/>
      <c r="HG493" s="14"/>
      <c r="HH493" s="14"/>
      <c r="HI493" s="14"/>
      <c r="HJ493" s="14"/>
      <c r="HK493" s="14"/>
      <c r="HL493" s="14"/>
      <c r="HM493" s="14"/>
      <c r="HN493" s="14"/>
      <c r="HO493" s="14"/>
      <c r="HP493" s="14"/>
      <c r="HQ493" s="14"/>
      <c r="HR493" s="14"/>
      <c r="HS493" s="14"/>
      <c r="HT493" s="14"/>
      <c r="HU493" s="14"/>
      <c r="HV493" s="14"/>
      <c r="HW493" s="14"/>
      <c r="HX493" s="14"/>
      <c r="HY493" s="14"/>
      <c r="HZ493" s="14"/>
      <c r="IA493" s="14"/>
      <c r="IB493" s="14"/>
      <c r="IC493" s="14"/>
      <c r="ID493" s="14"/>
      <c r="IE493" s="14"/>
      <c r="IF493" s="14"/>
      <c r="IG493" s="14"/>
      <c r="IH493" s="14"/>
      <c r="II493" s="14"/>
      <c r="IJ493" s="14"/>
      <c r="IK493" s="14"/>
      <c r="IL493" s="14"/>
      <c r="IM493" s="14"/>
      <c r="IN493" s="14"/>
      <c r="IO493" s="14"/>
      <c r="IP493" s="14"/>
      <c r="IQ493" s="14"/>
      <c r="IR493" s="14"/>
      <c r="IS493" s="14"/>
      <c r="IT493" s="14"/>
      <c r="IU493" s="14"/>
      <c r="IV493" s="14"/>
      <c r="IW493" s="14"/>
      <c r="IX493" s="14"/>
      <c r="IY493" s="14"/>
      <c r="IZ493" s="14"/>
      <c r="JA493" s="14"/>
      <c r="JB493" s="14"/>
      <c r="JC493" s="14"/>
      <c r="JD493" s="14"/>
      <c r="JE493" s="14"/>
      <c r="JF493" s="14"/>
      <c r="JG493" s="14"/>
      <c r="JH493" s="14"/>
      <c r="JI493" s="14"/>
      <c r="JJ493" s="14"/>
      <c r="JK493" s="14"/>
      <c r="JL493" s="14"/>
      <c r="JM493" s="14"/>
      <c r="JN493" s="14"/>
      <c r="JO493" s="14"/>
      <c r="JP493" s="14"/>
      <c r="JQ493" s="14"/>
      <c r="JR493" s="14"/>
      <c r="JS493" s="14"/>
      <c r="JT493" s="14"/>
      <c r="JU493" s="14"/>
      <c r="JV493" s="14"/>
      <c r="JW493" s="14"/>
      <c r="JX493" s="14"/>
      <c r="JY493" s="14"/>
      <c r="JZ493" s="14"/>
      <c r="KA493" s="14"/>
      <c r="KB493" s="14"/>
      <c r="KC493" s="14"/>
      <c r="KD493" s="14"/>
      <c r="KE493" s="14"/>
      <c r="KF493" s="14"/>
      <c r="KG493" s="14"/>
      <c r="KH493" s="14"/>
      <c r="KI493" s="14"/>
      <c r="KJ493" s="14"/>
      <c r="KK493" s="14"/>
      <c r="KL493" s="14"/>
      <c r="KM493" s="14"/>
      <c r="KN493" s="14"/>
      <c r="KO493" s="14"/>
      <c r="KP493" s="14"/>
      <c r="KQ493" s="14"/>
      <c r="KR493" s="14"/>
      <c r="KS493" s="14"/>
      <c r="KT493" s="14"/>
      <c r="KU493" s="14"/>
      <c r="KV493" s="14"/>
      <c r="KW493" s="14"/>
      <c r="KX493" s="14"/>
      <c r="KY493" s="14"/>
      <c r="KZ493" s="14"/>
      <c r="LA493" s="14"/>
      <c r="LB493" s="14"/>
      <c r="LC493" s="14"/>
      <c r="LD493" s="14"/>
      <c r="LE493" s="14"/>
      <c r="LF493" s="14"/>
      <c r="LG493" s="14"/>
      <c r="LH493" s="14"/>
      <c r="LI493" s="14"/>
      <c r="LJ493" s="14"/>
      <c r="LK493" s="14"/>
      <c r="LL493" s="14"/>
      <c r="LM493" s="14"/>
      <c r="LN493" s="14"/>
      <c r="LO493" s="14"/>
      <c r="LP493" s="14"/>
      <c r="LQ493" s="14"/>
      <c r="LR493" s="14"/>
      <c r="LS493" s="14"/>
      <c r="LT493" s="14"/>
      <c r="LU493" s="14"/>
      <c r="LV493" s="14"/>
      <c r="LW493" s="14"/>
      <c r="LX493" s="14"/>
      <c r="LY493" s="14"/>
      <c r="LZ493" s="14"/>
      <c r="MA493" s="14"/>
      <c r="MB493" s="14"/>
      <c r="MC493" s="14"/>
      <c r="MD493" s="14"/>
      <c r="ME493" s="14"/>
      <c r="MF493" s="14"/>
      <c r="MG493" s="14"/>
      <c r="MH493" s="14"/>
      <c r="MI493" s="14"/>
      <c r="MJ493" s="14"/>
      <c r="MK493" s="14"/>
      <c r="ML493" s="14"/>
      <c r="MM493" s="14"/>
      <c r="MN493" s="14"/>
      <c r="MO493" s="14"/>
      <c r="MP493" s="14"/>
      <c r="MQ493" s="14"/>
      <c r="MR493" s="14"/>
      <c r="MS493" s="14"/>
      <c r="MT493" s="14"/>
      <c r="MU493" s="14"/>
      <c r="MV493" s="14"/>
      <c r="MW493" s="14"/>
      <c r="MX493" s="14"/>
      <c r="MY493" s="14"/>
      <c r="MZ493" s="14"/>
      <c r="NA493" s="14"/>
      <c r="NB493" s="14"/>
      <c r="NC493" s="14"/>
      <c r="ND493" s="14"/>
      <c r="NE493" s="14"/>
      <c r="NF493" s="14"/>
      <c r="NG493" s="14"/>
      <c r="NH493" s="14"/>
      <c r="NI493" s="14"/>
      <c r="NJ493" s="14"/>
      <c r="NK493" s="14"/>
      <c r="NL493" s="14"/>
      <c r="NM493" s="14"/>
      <c r="NN493" s="14"/>
      <c r="NO493" s="14"/>
      <c r="NP493" s="14"/>
      <c r="NQ493" s="14"/>
      <c r="NR493" s="14"/>
      <c r="NS493" s="14"/>
      <c r="NT493" s="14"/>
      <c r="NU493" s="14"/>
      <c r="NV493" s="14"/>
      <c r="NW493" s="14"/>
      <c r="NX493" s="14"/>
      <c r="NY493" s="14"/>
      <c r="NZ493" s="14"/>
      <c r="OA493" s="14"/>
      <c r="OB493" s="14"/>
      <c r="OC493" s="14"/>
      <c r="OD493" s="14"/>
      <c r="OE493" s="14"/>
      <c r="OF493" s="14"/>
      <c r="OG493" s="14"/>
      <c r="OH493" s="14"/>
      <c r="OI493" s="14"/>
      <c r="OJ493" s="14"/>
      <c r="OK493" s="14"/>
      <c r="OL493" s="14"/>
      <c r="OM493" s="14"/>
      <c r="ON493" s="14"/>
      <c r="OO493" s="14"/>
      <c r="OP493" s="14"/>
      <c r="OQ493" s="14"/>
      <c r="OR493" s="14"/>
      <c r="OS493" s="14"/>
      <c r="OT493" s="14"/>
      <c r="OU493" s="14"/>
      <c r="OV493" s="14"/>
      <c r="OW493" s="14"/>
      <c r="OX493" s="14"/>
      <c r="OY493" s="14"/>
      <c r="OZ493" s="14"/>
      <c r="PA493" s="14"/>
      <c r="PB493" s="14"/>
      <c r="PC493" s="14"/>
      <c r="PD493" s="14"/>
      <c r="PE493" s="14"/>
      <c r="PF493" s="14"/>
      <c r="PG493" s="14"/>
      <c r="PH493" s="14"/>
      <c r="PI493" s="14"/>
      <c r="PJ493" s="14"/>
      <c r="PK493" s="14"/>
      <c r="PL493" s="14"/>
      <c r="PM493" s="14"/>
      <c r="PN493" s="14"/>
      <c r="PO493" s="14"/>
      <c r="PP493" s="14"/>
      <c r="PQ493" s="14"/>
      <c r="PR493" s="14"/>
      <c r="PS493" s="14"/>
      <c r="PT493" s="14"/>
      <c r="PU493" s="14"/>
      <c r="PV493" s="14"/>
      <c r="PW493" s="14"/>
      <c r="PX493" s="14"/>
      <c r="PY493" s="14"/>
      <c r="PZ493" s="14"/>
      <c r="QA493" s="14"/>
      <c r="QB493" s="14"/>
      <c r="QC493" s="14"/>
      <c r="QD493" s="14"/>
      <c r="QE493" s="14"/>
      <c r="QF493" s="14"/>
      <c r="QG493" s="14"/>
      <c r="QH493" s="14"/>
      <c r="QI493" s="14"/>
      <c r="QJ493" s="14"/>
      <c r="QK493" s="14"/>
      <c r="QL493" s="14"/>
      <c r="QM493" s="14"/>
      <c r="QN493" s="14"/>
      <c r="QO493" s="14"/>
      <c r="QP493" s="14"/>
      <c r="QQ493" s="14"/>
      <c r="QR493" s="14"/>
      <c r="QS493" s="14"/>
      <c r="QT493" s="14"/>
      <c r="QU493" s="14"/>
      <c r="QV493" s="14"/>
      <c r="QW493" s="14"/>
      <c r="QX493" s="14"/>
      <c r="QY493" s="14"/>
      <c r="QZ493" s="14"/>
      <c r="RA493" s="14"/>
      <c r="RB493" s="14"/>
      <c r="RC493" s="14"/>
      <c r="RD493" s="14"/>
      <c r="RE493" s="14"/>
      <c r="RF493" s="14"/>
      <c r="RG493" s="14"/>
      <c r="RH493" s="14"/>
      <c r="RI493" s="14"/>
      <c r="RJ493" s="14"/>
      <c r="RK493" s="14"/>
      <c r="RL493" s="14"/>
      <c r="RM493" s="14"/>
      <c r="RN493" s="14"/>
      <c r="RO493" s="14"/>
      <c r="RP493" s="14"/>
      <c r="RQ493" s="14"/>
      <c r="RR493" s="14"/>
      <c r="RS493" s="14"/>
      <c r="RT493" s="14"/>
      <c r="RU493" s="14"/>
      <c r="RV493" s="14"/>
      <c r="RW493" s="14"/>
      <c r="RX493" s="14"/>
      <c r="RY493" s="14"/>
      <c r="RZ493" s="14"/>
      <c r="SA493" s="14"/>
      <c r="SB493" s="14"/>
      <c r="SC493" s="14"/>
      <c r="SD493" s="14"/>
      <c r="SE493" s="14"/>
      <c r="SF493" s="14"/>
      <c r="SG493" s="14"/>
      <c r="SH493" s="14"/>
      <c r="SI493" s="14"/>
      <c r="SJ493" s="14"/>
      <c r="SK493" s="14"/>
      <c r="SL493" s="14"/>
      <c r="SM493" s="14"/>
      <c r="SN493" s="14"/>
      <c r="SO493" s="14"/>
      <c r="SP493" s="14"/>
      <c r="SQ493" s="14"/>
      <c r="SR493" s="14"/>
      <c r="SS493" s="14"/>
      <c r="ST493" s="14"/>
      <c r="SU493" s="14"/>
      <c r="SV493" s="14"/>
      <c r="SW493" s="14"/>
      <c r="SX493" s="14"/>
      <c r="SY493" s="14"/>
      <c r="SZ493" s="14"/>
      <c r="TA493" s="14"/>
      <c r="TB493" s="14"/>
      <c r="TC493" s="14"/>
      <c r="TD493" s="14"/>
      <c r="TE493" s="14"/>
      <c r="TF493" s="14"/>
      <c r="TG493" s="14"/>
      <c r="TH493" s="14"/>
      <c r="TI493" s="14"/>
      <c r="TJ493" s="14"/>
      <c r="TK493" s="14"/>
      <c r="TL493" s="14"/>
      <c r="TM493" s="14"/>
      <c r="TN493" s="14"/>
      <c r="TO493" s="14"/>
      <c r="TP493" s="14"/>
      <c r="TQ493" s="14"/>
      <c r="TR493" s="14"/>
      <c r="TS493" s="14"/>
      <c r="TT493" s="14"/>
      <c r="TU493" s="14"/>
      <c r="TV493" s="14"/>
      <c r="TW493" s="14"/>
      <c r="TX493" s="14"/>
      <c r="TY493" s="14"/>
      <c r="TZ493" s="14"/>
      <c r="UA493" s="14"/>
      <c r="UB493" s="14"/>
      <c r="UC493" s="14"/>
      <c r="UD493" s="14"/>
      <c r="UE493" s="14"/>
      <c r="UF493" s="14"/>
      <c r="UG493" s="14"/>
      <c r="UH493" s="14"/>
      <c r="UI493" s="14"/>
      <c r="UJ493" s="14"/>
      <c r="UK493" s="14"/>
      <c r="UL493" s="14"/>
      <c r="UM493" s="14"/>
      <c r="UN493" s="14"/>
      <c r="UO493" s="14"/>
      <c r="UP493" s="14"/>
      <c r="UQ493" s="14"/>
      <c r="UR493" s="14"/>
      <c r="US493" s="14"/>
      <c r="UT493" s="14"/>
      <c r="UU493" s="14"/>
      <c r="UV493" s="14"/>
      <c r="UW493" s="14"/>
      <c r="UX493" s="14"/>
      <c r="UY493" s="14"/>
      <c r="UZ493" s="14"/>
      <c r="VA493" s="14"/>
      <c r="VB493" s="14"/>
      <c r="VC493" s="14"/>
      <c r="VD493" s="14"/>
      <c r="VE493" s="14"/>
      <c r="VF493" s="14"/>
      <c r="VG493" s="14"/>
      <c r="VH493" s="14"/>
      <c r="VI493" s="14"/>
      <c r="VJ493" s="14"/>
      <c r="VK493" s="14"/>
      <c r="VL493" s="14"/>
      <c r="VM493" s="14"/>
      <c r="VN493" s="14"/>
      <c r="VO493" s="14"/>
      <c r="VP493" s="14"/>
      <c r="VQ493" s="14"/>
      <c r="VR493" s="14"/>
      <c r="VS493" s="14"/>
      <c r="VT493" s="14"/>
      <c r="VU493" s="14"/>
      <c r="VV493" s="14"/>
      <c r="VW493" s="14"/>
      <c r="VX493" s="14"/>
      <c r="VY493" s="14"/>
      <c r="VZ493" s="14"/>
      <c r="WA493" s="14"/>
      <c r="WB493" s="14"/>
      <c r="WC493" s="14"/>
      <c r="WD493" s="14"/>
      <c r="WE493" s="14"/>
      <c r="WF493" s="14"/>
      <c r="WG493" s="14"/>
      <c r="WH493" s="14"/>
      <c r="WI493" s="14"/>
      <c r="WJ493" s="14"/>
      <c r="WK493" s="14"/>
      <c r="WL493" s="14"/>
      <c r="WM493" s="14"/>
      <c r="WN493" s="14"/>
      <c r="WO493" s="14"/>
      <c r="WP493" s="14"/>
      <c r="WQ493" s="14"/>
      <c r="WR493" s="14"/>
      <c r="WS493" s="14"/>
      <c r="WT493" s="14"/>
      <c r="WU493" s="14"/>
      <c r="WV493" s="14"/>
      <c r="WW493" s="14"/>
      <c r="WX493" s="14"/>
      <c r="WY493" s="14"/>
      <c r="WZ493" s="14"/>
      <c r="XA493" s="14"/>
      <c r="XB493" s="14"/>
      <c r="XC493" s="14"/>
      <c r="XD493" s="14"/>
      <c r="XE493" s="14"/>
      <c r="XF493" s="14"/>
      <c r="XG493" s="14"/>
      <c r="XH493" s="14"/>
      <c r="XI493" s="14"/>
      <c r="XJ493" s="14"/>
      <c r="XK493" s="14"/>
      <c r="XL493" s="14"/>
      <c r="XM493" s="14"/>
      <c r="XN493" s="14"/>
      <c r="XO493" s="14"/>
      <c r="XP493" s="14"/>
      <c r="XQ493" s="14"/>
      <c r="XR493" s="14"/>
      <c r="XS493" s="14"/>
      <c r="XT493" s="14"/>
      <c r="XU493" s="14"/>
      <c r="XV493" s="14"/>
      <c r="XW493" s="14"/>
      <c r="XX493" s="14"/>
      <c r="XY493" s="14"/>
      <c r="XZ493" s="14"/>
      <c r="YA493" s="14"/>
      <c r="YB493" s="14"/>
      <c r="YC493" s="14"/>
      <c r="YD493" s="14"/>
      <c r="YE493" s="14"/>
      <c r="YF493" s="14"/>
      <c r="YG493" s="14"/>
      <c r="YH493" s="14"/>
      <c r="YI493" s="14"/>
      <c r="YJ493" s="14"/>
      <c r="YK493" s="14"/>
      <c r="YL493" s="14"/>
      <c r="YM493" s="14"/>
      <c r="YN493" s="14"/>
      <c r="YO493" s="14"/>
      <c r="YP493" s="14"/>
      <c r="YQ493" s="14"/>
      <c r="YR493" s="14"/>
      <c r="YS493" s="14"/>
      <c r="YT493" s="14"/>
      <c r="YU493" s="14"/>
      <c r="YV493" s="14"/>
      <c r="YW493" s="14"/>
      <c r="YX493" s="14"/>
      <c r="YY493" s="14"/>
      <c r="YZ493" s="14"/>
      <c r="ZA493" s="14"/>
      <c r="ZB493" s="14"/>
      <c r="ZC493" s="14"/>
      <c r="ZD493" s="14"/>
      <c r="ZE493" s="14"/>
      <c r="ZF493" s="14"/>
      <c r="ZG493" s="14"/>
      <c r="ZH493" s="14"/>
      <c r="ZI493" s="14"/>
      <c r="ZJ493" s="14"/>
      <c r="ZK493" s="14"/>
      <c r="ZL493" s="14"/>
      <c r="ZM493" s="14"/>
      <c r="ZN493" s="14"/>
      <c r="ZO493" s="14"/>
      <c r="ZP493" s="14"/>
      <c r="ZQ493" s="14"/>
      <c r="ZR493" s="14"/>
      <c r="ZS493" s="14"/>
      <c r="ZT493" s="14"/>
      <c r="ZU493" s="14"/>
      <c r="ZV493" s="14"/>
      <c r="ZW493" s="14"/>
      <c r="ZX493" s="14"/>
      <c r="ZY493" s="14"/>
      <c r="ZZ493" s="14"/>
      <c r="AAA493" s="14"/>
      <c r="AAB493" s="14"/>
      <c r="AAC493" s="14"/>
      <c r="AAD493" s="14"/>
      <c r="AAE493" s="14"/>
      <c r="AAF493" s="14"/>
      <c r="AAG493" s="14"/>
      <c r="AAH493" s="14"/>
      <c r="AAI493" s="14"/>
      <c r="AAJ493" s="14"/>
      <c r="AAK493" s="14"/>
      <c r="AAL493" s="14"/>
      <c r="AAM493" s="14"/>
      <c r="AAN493" s="14"/>
      <c r="AAO493" s="14"/>
      <c r="AAP493" s="14"/>
      <c r="AAQ493" s="14"/>
      <c r="AAR493" s="14"/>
      <c r="AAS493" s="14"/>
      <c r="AAT493" s="14"/>
      <c r="AAU493" s="14"/>
      <c r="AAV493" s="14"/>
      <c r="AAW493" s="14"/>
      <c r="AAX493" s="14"/>
      <c r="AAY493" s="14"/>
      <c r="AAZ493" s="14"/>
      <c r="ABA493" s="14"/>
      <c r="ABB493" s="14"/>
      <c r="ABC493" s="14"/>
      <c r="ABD493" s="14"/>
      <c r="ABE493" s="14"/>
      <c r="ABF493" s="14"/>
      <c r="ABG493" s="14"/>
      <c r="ABH493" s="14"/>
      <c r="ABI493" s="14"/>
      <c r="ABJ493" s="14"/>
      <c r="ABK493" s="14"/>
      <c r="ABL493" s="14"/>
      <c r="ABM493" s="14"/>
      <c r="ABN493" s="14"/>
      <c r="ABO493" s="14"/>
      <c r="ABP493" s="14"/>
      <c r="ABQ493" s="14"/>
      <c r="ABR493" s="14"/>
      <c r="ABS493" s="14"/>
      <c r="ABT493" s="14"/>
      <c r="ABU493" s="14"/>
      <c r="ABV493" s="14"/>
      <c r="ABW493" s="14"/>
      <c r="ABX493" s="14"/>
      <c r="ABY493" s="14"/>
      <c r="ABZ493" s="14"/>
      <c r="ACA493" s="14"/>
      <c r="ACB493" s="14"/>
      <c r="ACC493" s="14"/>
      <c r="ACD493" s="14"/>
      <c r="ACE493" s="14"/>
      <c r="ACF493" s="14"/>
      <c r="ACG493" s="14"/>
      <c r="ACH493" s="14"/>
      <c r="ACI493" s="14"/>
      <c r="ACJ493" s="14"/>
      <c r="ACK493" s="14"/>
      <c r="ACL493" s="14"/>
      <c r="ACM493" s="14"/>
      <c r="ACN493" s="14"/>
      <c r="ACO493" s="14"/>
      <c r="ACP493" s="14"/>
      <c r="ACQ493" s="14"/>
      <c r="ACR493" s="14"/>
      <c r="ACS493" s="14"/>
      <c r="ACT493" s="14"/>
      <c r="ACU493" s="14"/>
      <c r="ACV493" s="14"/>
      <c r="ACW493" s="14"/>
      <c r="ACX493" s="14"/>
      <c r="ACY493" s="14"/>
      <c r="ACZ493" s="14"/>
      <c r="ADA493" s="14"/>
      <c r="ADB493" s="14"/>
      <c r="ADC493" s="14"/>
      <c r="ADD493" s="14"/>
      <c r="ADE493" s="14"/>
      <c r="ADF493" s="14"/>
      <c r="ADG493" s="14"/>
      <c r="ADH493" s="14"/>
      <c r="ADI493" s="14"/>
      <c r="ADJ493" s="14"/>
      <c r="ADK493" s="14"/>
      <c r="ADL493" s="14"/>
      <c r="ADM493" s="14"/>
      <c r="ADN493" s="14"/>
      <c r="ADO493" s="14"/>
      <c r="ADP493" s="14"/>
      <c r="ADQ493" s="14"/>
      <c r="ADR493" s="14"/>
      <c r="ADS493" s="14"/>
      <c r="ADT493" s="14"/>
      <c r="ADU493" s="14"/>
      <c r="ADV493" s="14"/>
      <c r="ADW493" s="14"/>
      <c r="ADX493" s="14"/>
      <c r="ADY493" s="14"/>
      <c r="ADZ493" s="14"/>
      <c r="AEA493" s="14"/>
      <c r="AEB493" s="14"/>
      <c r="AEC493" s="14"/>
      <c r="AED493" s="14"/>
      <c r="AEE493" s="14"/>
      <c r="AEF493" s="14"/>
      <c r="AEG493" s="14"/>
      <c r="AEH493" s="14"/>
      <c r="AEI493" s="14"/>
      <c r="AEJ493" s="14"/>
      <c r="AEK493" s="14"/>
      <c r="AEL493" s="14"/>
      <c r="AEM493" s="14"/>
      <c r="AEN493" s="14"/>
      <c r="AEO493" s="14"/>
      <c r="AEP493" s="14"/>
      <c r="AEQ493" s="14"/>
      <c r="AER493" s="14"/>
      <c r="AES493" s="14"/>
      <c r="AET493" s="14"/>
      <c r="AEU493" s="14"/>
      <c r="AEV493" s="14"/>
      <c r="AEW493" s="14"/>
      <c r="AEX493" s="14"/>
      <c r="AEY493" s="14"/>
      <c r="AEZ493" s="14"/>
      <c r="AFA493" s="14"/>
      <c r="AFB493" s="14"/>
      <c r="AFC493" s="14"/>
      <c r="AFD493" s="14"/>
      <c r="AFE493" s="14"/>
      <c r="AFF493" s="14"/>
      <c r="AFG493" s="14"/>
      <c r="AFH493" s="14"/>
      <c r="AFI493" s="14"/>
      <c r="AFJ493" s="14"/>
      <c r="AFK493" s="14"/>
      <c r="AFL493" s="14"/>
      <c r="AFM493" s="14"/>
      <c r="AFN493" s="14"/>
      <c r="AFO493" s="14"/>
      <c r="AFP493" s="14"/>
      <c r="AFQ493" s="14"/>
      <c r="AFR493" s="14"/>
      <c r="AFS493" s="14"/>
      <c r="AFT493" s="14"/>
      <c r="AFU493" s="14"/>
      <c r="AFV493" s="14"/>
      <c r="AFW493" s="14"/>
      <c r="AFX493" s="14"/>
      <c r="AFY493" s="14"/>
      <c r="AFZ493" s="14"/>
      <c r="AGA493" s="14"/>
      <c r="AGB493" s="14"/>
      <c r="AGC493" s="14"/>
      <c r="AGD493" s="14"/>
      <c r="AGE493" s="14"/>
      <c r="AGF493" s="14"/>
      <c r="AGG493" s="14"/>
      <c r="AGH493" s="14"/>
      <c r="AGI493" s="14"/>
      <c r="AGJ493" s="14"/>
      <c r="AGK493" s="14"/>
      <c r="AGL493" s="14"/>
      <c r="AGM493" s="14"/>
      <c r="AGN493" s="14"/>
      <c r="AGO493" s="14"/>
      <c r="AGP493" s="14"/>
      <c r="AGQ493" s="14"/>
      <c r="AGR493" s="14"/>
      <c r="AGS493" s="14"/>
      <c r="AGT493" s="14"/>
      <c r="AGU493" s="14"/>
      <c r="AGV493" s="14"/>
      <c r="AGW493" s="14"/>
      <c r="AGX493" s="14"/>
      <c r="AGY493" s="14"/>
      <c r="AGZ493" s="14"/>
      <c r="AHA493" s="14"/>
      <c r="AHB493" s="14"/>
      <c r="AHC493" s="14"/>
      <c r="AHD493" s="14"/>
      <c r="AHE493" s="14"/>
      <c r="AHF493" s="14"/>
      <c r="AHG493" s="14"/>
      <c r="AHH493" s="14"/>
      <c r="AHI493" s="14"/>
      <c r="AHJ493" s="14"/>
      <c r="AHK493" s="14"/>
      <c r="AHL493" s="14"/>
      <c r="AHM493" s="14"/>
      <c r="AHN493" s="14"/>
      <c r="AHO493" s="14"/>
      <c r="AHP493" s="14"/>
      <c r="AHQ493" s="14"/>
      <c r="AHR493" s="14"/>
      <c r="AHS493" s="14"/>
      <c r="AHT493" s="14"/>
      <c r="AHU493" s="14"/>
      <c r="AHV493" s="14"/>
      <c r="AHW493" s="14"/>
      <c r="AHX493" s="14"/>
      <c r="AHY493" s="14"/>
      <c r="AHZ493" s="14"/>
      <c r="AIA493" s="14"/>
      <c r="AIB493" s="14"/>
      <c r="AIC493" s="14"/>
      <c r="AID493" s="14"/>
      <c r="AIE493" s="14"/>
      <c r="AIF493" s="14"/>
      <c r="AIG493" s="14"/>
      <c r="AIH493" s="14"/>
      <c r="AII493" s="14"/>
      <c r="AIJ493" s="14"/>
      <c r="AIK493" s="14"/>
      <c r="AIL493" s="14"/>
      <c r="AIM493" s="14"/>
      <c r="AIN493" s="14"/>
      <c r="AIO493" s="14"/>
      <c r="AIP493" s="14"/>
      <c r="AIQ493" s="14"/>
      <c r="AIR493" s="14"/>
      <c r="AIS493" s="14"/>
      <c r="AIT493" s="14"/>
      <c r="AIU493" s="14"/>
      <c r="AIV493" s="14"/>
      <c r="AIW493" s="14"/>
      <c r="AIX493" s="14"/>
      <c r="AIY493" s="14"/>
      <c r="AIZ493" s="14"/>
      <c r="AJA493" s="14"/>
      <c r="AJB493" s="14"/>
      <c r="AJC493" s="14"/>
      <c r="AJD493" s="14"/>
      <c r="AJE493" s="14"/>
      <c r="AJF493" s="14"/>
      <c r="AJG493" s="14"/>
      <c r="AJH493" s="14"/>
      <c r="AJI493" s="14"/>
      <c r="AJJ493" s="14"/>
      <c r="AJK493" s="14"/>
      <c r="AJL493" s="14"/>
      <c r="AJM493" s="14"/>
      <c r="AJN493" s="14"/>
      <c r="AJO493" s="14"/>
    </row>
    <row r="494" spans="1:971" x14ac:dyDescent="0.25">
      <c r="A494" s="1"/>
      <c r="B494" s="1"/>
      <c r="D494" s="2"/>
      <c r="E494" s="2"/>
      <c r="F494" s="2"/>
      <c r="G494" s="2"/>
      <c r="H494" s="2"/>
      <c r="I494" s="3"/>
      <c r="J494" s="4"/>
      <c r="K494" s="5"/>
      <c r="L494" s="4"/>
      <c r="M494" s="4"/>
    </row>
    <row r="495" spans="1:971" ht="15" customHeight="1" x14ac:dyDescent="0.3">
      <c r="A495" s="19"/>
      <c r="B495" s="19"/>
      <c r="C495" s="19"/>
      <c r="D495" s="19"/>
      <c r="E495" s="20"/>
      <c r="F495" s="20"/>
      <c r="G495" s="20"/>
      <c r="H495" s="20"/>
      <c r="I495" s="21"/>
      <c r="J495" s="20"/>
      <c r="K495" s="22"/>
      <c r="L495" s="23"/>
      <c r="M495" s="23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  <c r="KB495" s="1"/>
      <c r="KC495" s="1"/>
      <c r="KD495" s="1"/>
      <c r="KE495" s="1"/>
      <c r="KF495" s="1"/>
      <c r="KG495" s="1"/>
      <c r="KH495" s="1"/>
      <c r="KI495" s="1"/>
      <c r="KJ495" s="1"/>
      <c r="KK495" s="1"/>
      <c r="KL495" s="1"/>
      <c r="KM495" s="1"/>
      <c r="KN495" s="1"/>
      <c r="KO495" s="1"/>
      <c r="KP495" s="1"/>
      <c r="KQ495" s="1"/>
      <c r="KR495" s="1"/>
      <c r="KS495" s="1"/>
      <c r="KT495" s="1"/>
      <c r="KU495" s="1"/>
      <c r="KV495" s="1"/>
      <c r="KW495" s="1"/>
      <c r="KX495" s="1"/>
      <c r="KY495" s="1"/>
      <c r="KZ495" s="1"/>
      <c r="LA495" s="1"/>
      <c r="LB495" s="1"/>
      <c r="LC495" s="1"/>
      <c r="LD495" s="1"/>
      <c r="LE495" s="1"/>
      <c r="LF495" s="1"/>
      <c r="LG495" s="1"/>
      <c r="LH495" s="1"/>
      <c r="LI495" s="1"/>
      <c r="LJ495" s="1"/>
      <c r="LK495" s="1"/>
      <c r="LL495" s="1"/>
      <c r="LM495" s="1"/>
      <c r="LN495" s="1"/>
      <c r="LO495" s="1"/>
      <c r="LP495" s="1"/>
      <c r="LQ495" s="1"/>
      <c r="LR495" s="1"/>
      <c r="LS495" s="1"/>
      <c r="LT495" s="1"/>
      <c r="LU495" s="1"/>
      <c r="LV495" s="1"/>
      <c r="LW495" s="1"/>
      <c r="LX495" s="1"/>
      <c r="LY495" s="1"/>
      <c r="LZ495" s="1"/>
      <c r="MA495" s="1"/>
      <c r="MB495" s="1"/>
      <c r="MC495" s="1"/>
      <c r="MD495" s="1"/>
      <c r="ME495" s="1"/>
      <c r="MF495" s="1"/>
      <c r="MG495" s="1"/>
      <c r="MH495" s="1"/>
      <c r="MI495" s="1"/>
      <c r="MJ495" s="1"/>
      <c r="MK495" s="1"/>
      <c r="ML495" s="1"/>
      <c r="MM495" s="1"/>
      <c r="MN495" s="1"/>
      <c r="MO495" s="1"/>
      <c r="MP495" s="1"/>
      <c r="MQ495" s="1"/>
      <c r="MR495" s="1"/>
      <c r="MS495" s="1"/>
      <c r="MT495" s="1"/>
      <c r="MU495" s="1"/>
      <c r="MV495" s="1"/>
      <c r="MW495" s="1"/>
      <c r="MX495" s="1"/>
      <c r="MY495" s="1"/>
      <c r="MZ495" s="1"/>
      <c r="NA495" s="1"/>
      <c r="NB495" s="1"/>
      <c r="NC495" s="1"/>
      <c r="ND495" s="1"/>
      <c r="NE495" s="1"/>
      <c r="NF495" s="1"/>
      <c r="NG495" s="1"/>
      <c r="NH495" s="1"/>
      <c r="NI495" s="1"/>
      <c r="NJ495" s="1"/>
      <c r="NK495" s="1"/>
      <c r="NL495" s="1"/>
      <c r="NM495" s="1"/>
      <c r="NN495" s="1"/>
      <c r="NO495" s="1"/>
      <c r="NP495" s="1"/>
      <c r="NQ495" s="1"/>
      <c r="NR495" s="1"/>
      <c r="NS495" s="1"/>
      <c r="NT495" s="1"/>
      <c r="NU495" s="1"/>
      <c r="NV495" s="1"/>
      <c r="NW495" s="1"/>
      <c r="NX495" s="1"/>
      <c r="NY495" s="1"/>
      <c r="NZ495" s="1"/>
      <c r="OA495" s="1"/>
      <c r="OB495" s="1"/>
      <c r="OC495" s="1"/>
      <c r="OD495" s="1"/>
      <c r="OE495" s="1"/>
      <c r="OF495" s="1"/>
      <c r="OG495" s="1"/>
      <c r="OH495" s="1"/>
      <c r="OI495" s="1"/>
      <c r="OJ495" s="1"/>
      <c r="OK495" s="1"/>
      <c r="OL495" s="1"/>
      <c r="OM495" s="1"/>
      <c r="ON495" s="1"/>
      <c r="OO495" s="1"/>
      <c r="OP495" s="1"/>
      <c r="OQ495" s="1"/>
      <c r="OR495" s="1"/>
      <c r="OS495" s="1"/>
      <c r="OT495" s="1"/>
      <c r="OU495" s="1"/>
      <c r="OV495" s="1"/>
      <c r="OW495" s="1"/>
      <c r="OX495" s="1"/>
      <c r="OY495" s="1"/>
      <c r="OZ495" s="1"/>
      <c r="PA495" s="1"/>
      <c r="PB495" s="1"/>
      <c r="PC495" s="1"/>
      <c r="PD495" s="1"/>
      <c r="PE495" s="1"/>
      <c r="PF495" s="1"/>
      <c r="PG495" s="1"/>
      <c r="PH495" s="1"/>
      <c r="PI495" s="1"/>
      <c r="PJ495" s="1"/>
      <c r="PK495" s="1"/>
      <c r="PL495" s="1"/>
      <c r="PM495" s="1"/>
      <c r="PN495" s="1"/>
      <c r="PO495" s="1"/>
      <c r="PP495" s="1"/>
      <c r="PQ495" s="1"/>
      <c r="PR495" s="1"/>
      <c r="PS495" s="1"/>
      <c r="PT495" s="1"/>
      <c r="PU495" s="1"/>
      <c r="PV495" s="1"/>
      <c r="PW495" s="1"/>
      <c r="PX495" s="1"/>
      <c r="PY495" s="1"/>
      <c r="PZ495" s="1"/>
      <c r="QA495" s="1"/>
      <c r="QB495" s="1"/>
      <c r="QC495" s="1"/>
      <c r="QD495" s="1"/>
      <c r="QE495" s="1"/>
      <c r="QF495" s="1"/>
      <c r="QG495" s="1"/>
      <c r="QH495" s="1"/>
      <c r="QI495" s="1"/>
      <c r="QJ495" s="1"/>
      <c r="QK495" s="1"/>
      <c r="QL495" s="1"/>
      <c r="QM495" s="1"/>
      <c r="QN495" s="1"/>
      <c r="QO495" s="1"/>
      <c r="QP495" s="1"/>
      <c r="QQ495" s="1"/>
      <c r="QR495" s="1"/>
      <c r="QS495" s="1"/>
      <c r="QT495" s="1"/>
      <c r="QU495" s="1"/>
      <c r="QV495" s="1"/>
      <c r="QW495" s="1"/>
      <c r="QX495" s="1"/>
      <c r="QY495" s="1"/>
      <c r="QZ495" s="1"/>
      <c r="RA495" s="1"/>
      <c r="RB495" s="1"/>
      <c r="RC495" s="1"/>
      <c r="RD495" s="1"/>
      <c r="RE495" s="1"/>
      <c r="RF495" s="1"/>
      <c r="RG495" s="1"/>
      <c r="RH495" s="1"/>
      <c r="RI495" s="1"/>
      <c r="RJ495" s="1"/>
      <c r="RK495" s="1"/>
      <c r="RL495" s="1"/>
      <c r="RM495" s="1"/>
      <c r="RN495" s="1"/>
      <c r="RO495" s="1"/>
      <c r="RP495" s="1"/>
      <c r="RQ495" s="1"/>
      <c r="RR495" s="1"/>
      <c r="RS495" s="1"/>
      <c r="RT495" s="1"/>
      <c r="RU495" s="1"/>
      <c r="RV495" s="1"/>
      <c r="RW495" s="1"/>
      <c r="RX495" s="1"/>
      <c r="RY495" s="1"/>
      <c r="RZ495" s="1"/>
      <c r="SA495" s="1"/>
      <c r="SB495" s="1"/>
      <c r="SC495" s="1"/>
      <c r="SD495" s="1"/>
      <c r="SE495" s="1"/>
      <c r="SF495" s="1"/>
      <c r="SG495" s="1"/>
      <c r="SH495" s="1"/>
      <c r="SI495" s="1"/>
      <c r="SJ495" s="1"/>
      <c r="SK495" s="1"/>
      <c r="SL495" s="1"/>
      <c r="SM495" s="1"/>
      <c r="SN495" s="1"/>
      <c r="SO495" s="1"/>
      <c r="SP495" s="1"/>
      <c r="SQ495" s="1"/>
      <c r="SR495" s="1"/>
      <c r="SS495" s="1"/>
      <c r="ST495" s="1"/>
      <c r="SU495" s="1"/>
      <c r="SV495" s="1"/>
      <c r="SW495" s="1"/>
      <c r="SX495" s="1"/>
      <c r="SY495" s="1"/>
      <c r="SZ495" s="1"/>
      <c r="TA495" s="1"/>
      <c r="TB495" s="1"/>
      <c r="TC495" s="1"/>
      <c r="TD495" s="1"/>
      <c r="TE495" s="1"/>
      <c r="TF495" s="1"/>
      <c r="TG495" s="1"/>
      <c r="TH495" s="1"/>
      <c r="TI495" s="1"/>
      <c r="TJ495" s="1"/>
      <c r="TK495" s="1"/>
      <c r="TL495" s="1"/>
      <c r="TM495" s="1"/>
      <c r="TN495" s="1"/>
      <c r="TO495" s="1"/>
      <c r="TP495" s="1"/>
      <c r="TQ495" s="1"/>
      <c r="TR495" s="1"/>
      <c r="TS495" s="1"/>
      <c r="TT495" s="1"/>
      <c r="TU495" s="1"/>
      <c r="TV495" s="1"/>
      <c r="TW495" s="1"/>
      <c r="TX495" s="1"/>
      <c r="TY495" s="1"/>
      <c r="TZ495" s="1"/>
      <c r="UA495" s="1"/>
      <c r="UB495" s="1"/>
      <c r="UC495" s="1"/>
      <c r="UD495" s="1"/>
      <c r="UE495" s="1"/>
      <c r="UF495" s="1"/>
      <c r="UG495" s="1"/>
      <c r="UH495" s="1"/>
      <c r="UI495" s="1"/>
      <c r="UJ495" s="1"/>
      <c r="UK495" s="1"/>
      <c r="UL495" s="1"/>
      <c r="UM495" s="1"/>
      <c r="UN495" s="1"/>
      <c r="UO495" s="1"/>
      <c r="UP495" s="1"/>
      <c r="UQ495" s="1"/>
      <c r="UR495" s="1"/>
      <c r="US495" s="1"/>
      <c r="UT495" s="1"/>
      <c r="UU495" s="1"/>
      <c r="UV495" s="1"/>
      <c r="UW495" s="1"/>
      <c r="UX495" s="1"/>
      <c r="UY495" s="1"/>
      <c r="UZ495" s="1"/>
      <c r="VA495" s="1"/>
      <c r="VB495" s="1"/>
      <c r="VC495" s="1"/>
      <c r="VD495" s="1"/>
      <c r="VE495" s="1"/>
      <c r="VF495" s="1"/>
      <c r="VG495" s="1"/>
      <c r="VH495" s="1"/>
      <c r="VI495" s="1"/>
      <c r="VJ495" s="1"/>
      <c r="VK495" s="1"/>
      <c r="VL495" s="1"/>
      <c r="VM495" s="1"/>
      <c r="VN495" s="1"/>
      <c r="VO495" s="1"/>
      <c r="VP495" s="1"/>
      <c r="VQ495" s="1"/>
      <c r="VR495" s="1"/>
      <c r="VS495" s="1"/>
      <c r="VT495" s="1"/>
      <c r="VU495" s="1"/>
      <c r="VV495" s="1"/>
      <c r="VW495" s="1"/>
      <c r="VX495" s="1"/>
      <c r="VY495" s="1"/>
      <c r="VZ495" s="1"/>
      <c r="WA495" s="1"/>
      <c r="WB495" s="1"/>
      <c r="WC495" s="1"/>
      <c r="WD495" s="1"/>
      <c r="WE495" s="1"/>
      <c r="WF495" s="1"/>
      <c r="WG495" s="1"/>
      <c r="WH495" s="1"/>
      <c r="WI495" s="1"/>
      <c r="WJ495" s="1"/>
      <c r="WK495" s="1"/>
      <c r="WL495" s="1"/>
      <c r="WM495" s="1"/>
      <c r="WN495" s="1"/>
      <c r="WO495" s="1"/>
      <c r="WP495" s="1"/>
      <c r="WQ495" s="1"/>
      <c r="WR495" s="1"/>
      <c r="WS495" s="1"/>
      <c r="WT495" s="1"/>
      <c r="WU495" s="1"/>
      <c r="WV495" s="1"/>
      <c r="WW495" s="1"/>
      <c r="WX495" s="1"/>
      <c r="WY495" s="1"/>
      <c r="WZ495" s="1"/>
      <c r="XA495" s="1"/>
      <c r="XB495" s="1"/>
      <c r="XC495" s="1"/>
      <c r="XD495" s="1"/>
      <c r="XE495" s="1"/>
      <c r="XF495" s="1"/>
      <c r="XG495" s="1"/>
      <c r="XH495" s="1"/>
      <c r="XI495" s="1"/>
      <c r="XJ495" s="1"/>
      <c r="XK495" s="1"/>
      <c r="XL495" s="1"/>
      <c r="XM495" s="1"/>
      <c r="XN495" s="1"/>
      <c r="XO495" s="1"/>
      <c r="XP495" s="1"/>
      <c r="XQ495" s="1"/>
      <c r="XR495" s="1"/>
      <c r="XS495" s="1"/>
      <c r="XT495" s="1"/>
      <c r="XU495" s="1"/>
      <c r="XV495" s="1"/>
      <c r="XW495" s="1"/>
      <c r="XX495" s="1"/>
      <c r="XY495" s="1"/>
      <c r="XZ495" s="1"/>
      <c r="YA495" s="1"/>
      <c r="YB495" s="1"/>
      <c r="YC495" s="1"/>
      <c r="YD495" s="1"/>
      <c r="YE495" s="1"/>
      <c r="YF495" s="1"/>
      <c r="YG495" s="1"/>
      <c r="YH495" s="1"/>
      <c r="YI495" s="1"/>
      <c r="YJ495" s="1"/>
      <c r="YK495" s="1"/>
      <c r="YL495" s="1"/>
      <c r="YM495" s="1"/>
      <c r="YN495" s="1"/>
      <c r="YO495" s="1"/>
      <c r="YP495" s="1"/>
      <c r="YQ495" s="1"/>
      <c r="YR495" s="1"/>
      <c r="YS495" s="1"/>
      <c r="YT495" s="1"/>
      <c r="YU495" s="1"/>
      <c r="YV495" s="1"/>
      <c r="YW495" s="1"/>
      <c r="YX495" s="1"/>
      <c r="YY495" s="1"/>
      <c r="YZ495" s="1"/>
      <c r="ZA495" s="1"/>
      <c r="ZB495" s="1"/>
      <c r="ZC495" s="1"/>
      <c r="ZD495" s="1"/>
      <c r="ZE495" s="1"/>
      <c r="ZF495" s="1"/>
      <c r="ZG495" s="1"/>
      <c r="ZH495" s="1"/>
      <c r="ZI495" s="1"/>
      <c r="ZJ495" s="1"/>
      <c r="ZK495" s="1"/>
      <c r="ZL495" s="1"/>
      <c r="ZM495" s="1"/>
      <c r="ZN495" s="1"/>
      <c r="ZO495" s="1"/>
      <c r="ZP495" s="1"/>
      <c r="ZQ495" s="1"/>
      <c r="ZR495" s="1"/>
      <c r="ZS495" s="1"/>
      <c r="ZT495" s="1"/>
      <c r="ZU495" s="1"/>
      <c r="ZV495" s="1"/>
      <c r="ZW495" s="1"/>
      <c r="ZX495" s="1"/>
      <c r="ZY495" s="1"/>
      <c r="ZZ495" s="1"/>
      <c r="AAA495" s="1"/>
      <c r="AAB495" s="1"/>
      <c r="AAC495" s="1"/>
      <c r="AAD495" s="1"/>
      <c r="AAE495" s="1"/>
      <c r="AAF495" s="1"/>
      <c r="AAG495" s="1"/>
      <c r="AAH495" s="1"/>
      <c r="AAI495" s="1"/>
      <c r="AAJ495" s="1"/>
      <c r="AAK495" s="1"/>
      <c r="AAL495" s="1"/>
      <c r="AAM495" s="1"/>
      <c r="AAN495" s="1"/>
      <c r="AAO495" s="1"/>
      <c r="AAP495" s="1"/>
      <c r="AAQ495" s="1"/>
      <c r="AAR495" s="1"/>
      <c r="AAS495" s="1"/>
      <c r="AAT495" s="1"/>
      <c r="AAU495" s="1"/>
      <c r="AAV495" s="1"/>
      <c r="AAW495" s="1"/>
      <c r="AAX495" s="1"/>
      <c r="AAY495" s="1"/>
      <c r="AAZ495" s="1"/>
      <c r="ABA495" s="1"/>
      <c r="ABB495" s="1"/>
      <c r="ABC495" s="1"/>
      <c r="ABD495" s="1"/>
      <c r="ABE495" s="1"/>
      <c r="ABF495" s="1"/>
      <c r="ABG495" s="1"/>
      <c r="ABH495" s="1"/>
      <c r="ABI495" s="1"/>
      <c r="ABJ495" s="1"/>
      <c r="ABK495" s="1"/>
      <c r="ABL495" s="1"/>
      <c r="ABM495" s="1"/>
      <c r="ABN495" s="1"/>
      <c r="ABO495" s="1"/>
      <c r="ABP495" s="1"/>
      <c r="ABQ495" s="1"/>
      <c r="ABR495" s="1"/>
      <c r="ABS495" s="1"/>
      <c r="ABT495" s="1"/>
      <c r="ABU495" s="1"/>
      <c r="ABV495" s="1"/>
      <c r="ABW495" s="1"/>
      <c r="ABX495" s="1"/>
      <c r="ABY495" s="1"/>
      <c r="ABZ495" s="1"/>
      <c r="ACA495" s="1"/>
      <c r="ACB495" s="1"/>
      <c r="ACC495" s="1"/>
      <c r="ACD495" s="1"/>
      <c r="ACE495" s="1"/>
      <c r="ACF495" s="1"/>
      <c r="ACG495" s="1"/>
      <c r="ACH495" s="1"/>
      <c r="ACI495" s="1"/>
      <c r="ACJ495" s="1"/>
      <c r="ACK495" s="1"/>
      <c r="ACL495" s="1"/>
      <c r="ACM495" s="1"/>
      <c r="ACN495" s="1"/>
      <c r="ACO495" s="1"/>
      <c r="ACP495" s="1"/>
      <c r="ACQ495" s="1"/>
      <c r="ACR495" s="1"/>
      <c r="ACS495" s="1"/>
      <c r="ACT495" s="1"/>
      <c r="ACU495" s="1"/>
      <c r="ACV495" s="1"/>
      <c r="ACW495" s="1"/>
      <c r="ACX495" s="1"/>
      <c r="ACY495" s="1"/>
      <c r="ACZ495" s="1"/>
      <c r="ADA495" s="1"/>
      <c r="ADB495" s="1"/>
      <c r="ADC495" s="1"/>
      <c r="ADD495" s="1"/>
      <c r="ADE495" s="1"/>
      <c r="ADF495" s="1"/>
      <c r="ADG495" s="1"/>
      <c r="ADH495" s="1"/>
      <c r="ADI495" s="1"/>
      <c r="ADJ495" s="1"/>
      <c r="ADK495" s="1"/>
      <c r="ADL495" s="1"/>
      <c r="ADM495" s="1"/>
      <c r="ADN495" s="1"/>
      <c r="ADO495" s="1"/>
      <c r="ADP495" s="1"/>
      <c r="ADQ495" s="1"/>
      <c r="ADR495" s="1"/>
      <c r="ADS495" s="1"/>
      <c r="ADT495" s="1"/>
      <c r="ADU495" s="1"/>
      <c r="ADV495" s="1"/>
      <c r="ADW495" s="1"/>
      <c r="ADX495" s="1"/>
      <c r="ADY495" s="1"/>
      <c r="ADZ495" s="1"/>
      <c r="AEA495" s="1"/>
      <c r="AEB495" s="1"/>
      <c r="AEC495" s="1"/>
      <c r="AED495" s="1"/>
      <c r="AEE495" s="1"/>
      <c r="AEF495" s="1"/>
      <c r="AEG495" s="1"/>
      <c r="AEH495" s="1"/>
      <c r="AEI495" s="1"/>
      <c r="AEJ495" s="1"/>
      <c r="AEK495" s="1"/>
      <c r="AEL495" s="1"/>
      <c r="AEM495" s="1"/>
      <c r="AEN495" s="1"/>
      <c r="AEO495" s="1"/>
      <c r="AEP495" s="1"/>
      <c r="AEQ495" s="1"/>
      <c r="AER495" s="1"/>
      <c r="AES495" s="1"/>
      <c r="AET495" s="1"/>
      <c r="AEU495" s="1"/>
      <c r="AEV495" s="1"/>
      <c r="AEW495" s="1"/>
      <c r="AEX495" s="1"/>
      <c r="AEY495" s="1"/>
      <c r="AEZ495" s="1"/>
      <c r="AFA495" s="1"/>
      <c r="AFB495" s="1"/>
      <c r="AFC495" s="1"/>
      <c r="AFD495" s="1"/>
      <c r="AFE495" s="1"/>
      <c r="AFF495" s="1"/>
      <c r="AFG495" s="1"/>
      <c r="AFH495" s="1"/>
      <c r="AFI495" s="1"/>
      <c r="AFJ495" s="1"/>
      <c r="AFK495" s="1"/>
      <c r="AFL495" s="1"/>
      <c r="AFM495" s="1"/>
      <c r="AFN495" s="1"/>
      <c r="AFO495" s="1"/>
      <c r="AFP495" s="1"/>
      <c r="AFQ495" s="1"/>
      <c r="AFR495" s="1"/>
      <c r="AFS495" s="1"/>
      <c r="AFT495" s="1"/>
      <c r="AFU495" s="1"/>
      <c r="AFV495" s="1"/>
      <c r="AFW495" s="1"/>
      <c r="AFX495" s="1"/>
      <c r="AFY495" s="1"/>
      <c r="AFZ495" s="1"/>
      <c r="AGA495" s="1"/>
      <c r="AGB495" s="1"/>
      <c r="AGC495" s="1"/>
      <c r="AGD495" s="1"/>
      <c r="AGE495" s="1"/>
      <c r="AGF495" s="1"/>
      <c r="AGG495" s="1"/>
      <c r="AGH495" s="1"/>
      <c r="AGI495" s="1"/>
      <c r="AGJ495" s="1"/>
      <c r="AGK495" s="1"/>
      <c r="AGL495" s="1"/>
      <c r="AGM495" s="1"/>
      <c r="AGN495" s="1"/>
      <c r="AGO495" s="1"/>
      <c r="AGP495" s="1"/>
      <c r="AGQ495" s="1"/>
      <c r="AGR495" s="1"/>
      <c r="AGS495" s="1"/>
      <c r="AGT495" s="1"/>
      <c r="AGU495" s="1"/>
      <c r="AGV495" s="1"/>
      <c r="AGW495" s="1"/>
      <c r="AGX495" s="1"/>
      <c r="AGY495" s="1"/>
      <c r="AGZ495" s="1"/>
      <c r="AHA495" s="1"/>
      <c r="AHB495" s="1"/>
      <c r="AHC495" s="1"/>
      <c r="AHD495" s="1"/>
      <c r="AHE495" s="1"/>
      <c r="AHF495" s="1"/>
      <c r="AHG495" s="1"/>
      <c r="AHH495" s="1"/>
      <c r="AHI495" s="1"/>
      <c r="AHJ495" s="1"/>
      <c r="AHK495" s="1"/>
      <c r="AHL495" s="1"/>
      <c r="AHM495" s="1"/>
      <c r="AHN495" s="1"/>
      <c r="AHO495" s="1"/>
      <c r="AHP495" s="1"/>
      <c r="AHQ495" s="1"/>
      <c r="AHR495" s="1"/>
      <c r="AHS495" s="1"/>
      <c r="AHT495" s="1"/>
      <c r="AHU495" s="1"/>
      <c r="AHV495" s="1"/>
      <c r="AHW495" s="1"/>
      <c r="AHX495" s="1"/>
      <c r="AHY495" s="1"/>
      <c r="AHZ495" s="1"/>
      <c r="AIA495" s="1"/>
      <c r="AIB495" s="1"/>
      <c r="AIC495" s="1"/>
      <c r="AID495" s="1"/>
      <c r="AIE495" s="1"/>
      <c r="AIF495" s="1"/>
      <c r="AIG495" s="1"/>
      <c r="AIH495" s="1"/>
      <c r="AII495" s="1"/>
      <c r="AIJ495" s="1"/>
      <c r="AIK495" s="1"/>
      <c r="AIL495" s="1"/>
      <c r="AIM495" s="1"/>
      <c r="AIN495" s="1"/>
      <c r="AIO495" s="1"/>
      <c r="AIP495" s="1"/>
      <c r="AIQ495" s="1"/>
      <c r="AIR495" s="1"/>
      <c r="AIS495" s="1"/>
      <c r="AIT495" s="1"/>
      <c r="AIU495" s="1"/>
      <c r="AIV495" s="1"/>
      <c r="AIW495" s="1"/>
      <c r="AIX495" s="1"/>
      <c r="AIY495" s="1"/>
      <c r="AIZ495" s="1"/>
      <c r="AJA495" s="1"/>
      <c r="AJB495" s="1"/>
      <c r="AJC495" s="1"/>
      <c r="AJD495" s="1"/>
      <c r="AJE495" s="1"/>
      <c r="AJF495" s="1"/>
      <c r="AJG495" s="1"/>
      <c r="AJH495" s="1"/>
      <c r="AJI495" s="1"/>
      <c r="AJJ495" s="1"/>
      <c r="AJK495" s="1"/>
      <c r="AJL495" s="1"/>
      <c r="AJM495" s="1"/>
      <c r="AJN495" s="1"/>
      <c r="AJO495" s="1"/>
      <c r="AJP495" s="1"/>
      <c r="AJQ495" s="1"/>
      <c r="AJR495" s="1"/>
      <c r="AJS495" s="1"/>
      <c r="AJT495" s="1"/>
      <c r="AJU495" s="1"/>
      <c r="AJV495" s="1"/>
      <c r="AJW495" s="1"/>
      <c r="AJX495" s="1"/>
      <c r="AJY495" s="1"/>
      <c r="AJZ495" s="1"/>
      <c r="AKA495" s="1"/>
      <c r="AKB495" s="1"/>
      <c r="AKC495" s="1"/>
      <c r="AKD495" s="1"/>
      <c r="AKE495" s="1"/>
      <c r="AKF495" s="1"/>
      <c r="AKG495" s="1"/>
      <c r="AKH495" s="1"/>
      <c r="AKI495" s="1"/>
    </row>
    <row r="496" spans="1:971" x14ac:dyDescent="0.25">
      <c r="A496" s="1"/>
      <c r="B496" s="1"/>
      <c r="D496" s="2"/>
      <c r="E496" s="2"/>
      <c r="F496" s="2"/>
      <c r="G496" s="2"/>
      <c r="H496" s="2"/>
      <c r="I496" s="3"/>
      <c r="J496" s="4"/>
      <c r="K496" s="5"/>
      <c r="L496" s="4"/>
      <c r="M496" s="4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/>
      <c r="KE496" s="1"/>
      <c r="KF496" s="1"/>
      <c r="KG496" s="1"/>
      <c r="KH496" s="1"/>
      <c r="KI496" s="1"/>
      <c r="KJ496" s="1"/>
      <c r="KK496" s="1"/>
      <c r="KL496" s="1"/>
      <c r="KM496" s="1"/>
      <c r="KN496" s="1"/>
      <c r="KO496" s="1"/>
      <c r="KP496" s="1"/>
      <c r="KQ496" s="1"/>
      <c r="KR496" s="1"/>
      <c r="KS496" s="1"/>
      <c r="KT496" s="1"/>
      <c r="KU496" s="1"/>
      <c r="KV496" s="1"/>
      <c r="KW496" s="1"/>
      <c r="KX496" s="1"/>
      <c r="KY496" s="1"/>
      <c r="KZ496" s="1"/>
      <c r="LA496" s="1"/>
      <c r="LB496" s="1"/>
      <c r="LC496" s="1"/>
      <c r="LD496" s="1"/>
      <c r="LE496" s="1"/>
      <c r="LF496" s="1"/>
      <c r="LG496" s="1"/>
      <c r="LH496" s="1"/>
      <c r="LI496" s="1"/>
      <c r="LJ496" s="1"/>
      <c r="LK496" s="1"/>
      <c r="LL496" s="1"/>
      <c r="LM496" s="1"/>
      <c r="LN496" s="1"/>
      <c r="LO496" s="1"/>
      <c r="LP496" s="1"/>
      <c r="LQ496" s="1"/>
      <c r="LR496" s="1"/>
      <c r="LS496" s="1"/>
      <c r="LT496" s="1"/>
      <c r="LU496" s="1"/>
      <c r="LV496" s="1"/>
      <c r="LW496" s="1"/>
      <c r="LX496" s="1"/>
      <c r="LY496" s="1"/>
      <c r="LZ496" s="1"/>
      <c r="MA496" s="1"/>
      <c r="MB496" s="1"/>
      <c r="MC496" s="1"/>
      <c r="MD496" s="1"/>
      <c r="ME496" s="1"/>
      <c r="MF496" s="1"/>
      <c r="MG496" s="1"/>
      <c r="MH496" s="1"/>
      <c r="MI496" s="1"/>
      <c r="MJ496" s="1"/>
      <c r="MK496" s="1"/>
      <c r="ML496" s="1"/>
      <c r="MM496" s="1"/>
      <c r="MN496" s="1"/>
      <c r="MO496" s="1"/>
      <c r="MP496" s="1"/>
      <c r="MQ496" s="1"/>
      <c r="MR496" s="1"/>
      <c r="MS496" s="1"/>
      <c r="MT496" s="1"/>
      <c r="MU496" s="1"/>
      <c r="MV496" s="1"/>
      <c r="MW496" s="1"/>
      <c r="MX496" s="1"/>
      <c r="MY496" s="1"/>
      <c r="MZ496" s="1"/>
      <c r="NA496" s="1"/>
      <c r="NB496" s="1"/>
      <c r="NC496" s="1"/>
      <c r="ND496" s="1"/>
      <c r="NE496" s="1"/>
      <c r="NF496" s="1"/>
      <c r="NG496" s="1"/>
      <c r="NH496" s="1"/>
      <c r="NI496" s="1"/>
      <c r="NJ496" s="1"/>
      <c r="NK496" s="1"/>
      <c r="NL496" s="1"/>
      <c r="NM496" s="1"/>
      <c r="NN496" s="1"/>
      <c r="NO496" s="1"/>
      <c r="NP496" s="1"/>
      <c r="NQ496" s="1"/>
      <c r="NR496" s="1"/>
      <c r="NS496" s="1"/>
      <c r="NT496" s="1"/>
      <c r="NU496" s="1"/>
      <c r="NV496" s="1"/>
      <c r="NW496" s="1"/>
      <c r="NX496" s="1"/>
      <c r="NY496" s="1"/>
      <c r="NZ496" s="1"/>
      <c r="OA496" s="1"/>
      <c r="OB496" s="1"/>
      <c r="OC496" s="1"/>
      <c r="OD496" s="1"/>
      <c r="OE496" s="1"/>
      <c r="OF496" s="1"/>
      <c r="OG496" s="1"/>
      <c r="OH496" s="1"/>
      <c r="OI496" s="1"/>
      <c r="OJ496" s="1"/>
      <c r="OK496" s="1"/>
      <c r="OL496" s="1"/>
      <c r="OM496" s="1"/>
      <c r="ON496" s="1"/>
      <c r="OO496" s="1"/>
      <c r="OP496" s="1"/>
      <c r="OQ496" s="1"/>
      <c r="OR496" s="1"/>
      <c r="OS496" s="1"/>
      <c r="OT496" s="1"/>
      <c r="OU496" s="1"/>
      <c r="OV496" s="1"/>
      <c r="OW496" s="1"/>
      <c r="OX496" s="1"/>
      <c r="OY496" s="1"/>
      <c r="OZ496" s="1"/>
      <c r="PA496" s="1"/>
      <c r="PB496" s="1"/>
      <c r="PC496" s="1"/>
      <c r="PD496" s="1"/>
      <c r="PE496" s="1"/>
      <c r="PF496" s="1"/>
      <c r="PG496" s="1"/>
      <c r="PH496" s="1"/>
      <c r="PI496" s="1"/>
      <c r="PJ496" s="1"/>
      <c r="PK496" s="1"/>
      <c r="PL496" s="1"/>
      <c r="PM496" s="1"/>
      <c r="PN496" s="1"/>
      <c r="PO496" s="1"/>
      <c r="PP496" s="1"/>
      <c r="PQ496" s="1"/>
      <c r="PR496" s="1"/>
      <c r="PS496" s="1"/>
      <c r="PT496" s="1"/>
      <c r="PU496" s="1"/>
      <c r="PV496" s="1"/>
      <c r="PW496" s="1"/>
      <c r="PX496" s="1"/>
      <c r="PY496" s="1"/>
      <c r="PZ496" s="1"/>
      <c r="QA496" s="1"/>
      <c r="QB496" s="1"/>
      <c r="QC496" s="1"/>
      <c r="QD496" s="1"/>
      <c r="QE496" s="1"/>
      <c r="QF496" s="1"/>
      <c r="QG496" s="1"/>
      <c r="QH496" s="1"/>
      <c r="QI496" s="1"/>
      <c r="QJ496" s="1"/>
      <c r="QK496" s="1"/>
      <c r="QL496" s="1"/>
      <c r="QM496" s="1"/>
      <c r="QN496" s="1"/>
      <c r="QO496" s="1"/>
      <c r="QP496" s="1"/>
      <c r="QQ496" s="1"/>
      <c r="QR496" s="1"/>
      <c r="QS496" s="1"/>
      <c r="QT496" s="1"/>
      <c r="QU496" s="1"/>
      <c r="QV496" s="1"/>
      <c r="QW496" s="1"/>
      <c r="QX496" s="1"/>
      <c r="QY496" s="1"/>
      <c r="QZ496" s="1"/>
      <c r="RA496" s="1"/>
      <c r="RB496" s="1"/>
      <c r="RC496" s="1"/>
      <c r="RD496" s="1"/>
      <c r="RE496" s="1"/>
      <c r="RF496" s="1"/>
      <c r="RG496" s="1"/>
      <c r="RH496" s="1"/>
      <c r="RI496" s="1"/>
      <c r="RJ496" s="1"/>
      <c r="RK496" s="1"/>
      <c r="RL496" s="1"/>
      <c r="RM496" s="1"/>
      <c r="RN496" s="1"/>
      <c r="RO496" s="1"/>
      <c r="RP496" s="1"/>
      <c r="RQ496" s="1"/>
      <c r="RR496" s="1"/>
      <c r="RS496" s="1"/>
      <c r="RT496" s="1"/>
      <c r="RU496" s="1"/>
      <c r="RV496" s="1"/>
      <c r="RW496" s="1"/>
      <c r="RX496" s="1"/>
      <c r="RY496" s="1"/>
      <c r="RZ496" s="1"/>
      <c r="SA496" s="1"/>
      <c r="SB496" s="1"/>
      <c r="SC496" s="1"/>
      <c r="SD496" s="1"/>
      <c r="SE496" s="1"/>
      <c r="SF496" s="1"/>
      <c r="SG496" s="1"/>
      <c r="SH496" s="1"/>
      <c r="SI496" s="1"/>
      <c r="SJ496" s="1"/>
      <c r="SK496" s="1"/>
      <c r="SL496" s="1"/>
      <c r="SM496" s="1"/>
      <c r="SN496" s="1"/>
      <c r="SO496" s="1"/>
      <c r="SP496" s="1"/>
      <c r="SQ496" s="1"/>
      <c r="SR496" s="1"/>
      <c r="SS496" s="1"/>
      <c r="ST496" s="1"/>
      <c r="SU496" s="1"/>
      <c r="SV496" s="1"/>
      <c r="SW496" s="1"/>
      <c r="SX496" s="1"/>
      <c r="SY496" s="1"/>
      <c r="SZ496" s="1"/>
      <c r="TA496" s="1"/>
      <c r="TB496" s="1"/>
      <c r="TC496" s="1"/>
      <c r="TD496" s="1"/>
      <c r="TE496" s="1"/>
      <c r="TF496" s="1"/>
      <c r="TG496" s="1"/>
      <c r="TH496" s="1"/>
      <c r="TI496" s="1"/>
      <c r="TJ496" s="1"/>
      <c r="TK496" s="1"/>
      <c r="TL496" s="1"/>
      <c r="TM496" s="1"/>
      <c r="TN496" s="1"/>
      <c r="TO496" s="1"/>
      <c r="TP496" s="1"/>
      <c r="TQ496" s="1"/>
      <c r="TR496" s="1"/>
      <c r="TS496" s="1"/>
      <c r="TT496" s="1"/>
      <c r="TU496" s="1"/>
      <c r="TV496" s="1"/>
      <c r="TW496" s="1"/>
      <c r="TX496" s="1"/>
      <c r="TY496" s="1"/>
      <c r="TZ496" s="1"/>
      <c r="UA496" s="1"/>
      <c r="UB496" s="1"/>
      <c r="UC496" s="1"/>
      <c r="UD496" s="1"/>
      <c r="UE496" s="1"/>
      <c r="UF496" s="1"/>
      <c r="UG496" s="1"/>
      <c r="UH496" s="1"/>
      <c r="UI496" s="1"/>
      <c r="UJ496" s="1"/>
      <c r="UK496" s="1"/>
      <c r="UL496" s="1"/>
      <c r="UM496" s="1"/>
      <c r="UN496" s="1"/>
      <c r="UO496" s="1"/>
      <c r="UP496" s="1"/>
      <c r="UQ496" s="1"/>
      <c r="UR496" s="1"/>
      <c r="US496" s="1"/>
      <c r="UT496" s="1"/>
      <c r="UU496" s="1"/>
      <c r="UV496" s="1"/>
      <c r="UW496" s="1"/>
      <c r="UX496" s="1"/>
      <c r="UY496" s="1"/>
      <c r="UZ496" s="1"/>
      <c r="VA496" s="1"/>
      <c r="VB496" s="1"/>
      <c r="VC496" s="1"/>
      <c r="VD496" s="1"/>
      <c r="VE496" s="1"/>
      <c r="VF496" s="1"/>
      <c r="VG496" s="1"/>
      <c r="VH496" s="1"/>
      <c r="VI496" s="1"/>
      <c r="VJ496" s="1"/>
      <c r="VK496" s="1"/>
      <c r="VL496" s="1"/>
      <c r="VM496" s="1"/>
      <c r="VN496" s="1"/>
      <c r="VO496" s="1"/>
      <c r="VP496" s="1"/>
      <c r="VQ496" s="1"/>
      <c r="VR496" s="1"/>
      <c r="VS496" s="1"/>
      <c r="VT496" s="1"/>
      <c r="VU496" s="1"/>
      <c r="VV496" s="1"/>
      <c r="VW496" s="1"/>
      <c r="VX496" s="1"/>
      <c r="VY496" s="1"/>
      <c r="VZ496" s="1"/>
      <c r="WA496" s="1"/>
      <c r="WB496" s="1"/>
      <c r="WC496" s="1"/>
      <c r="WD496" s="1"/>
      <c r="WE496" s="1"/>
      <c r="WF496" s="1"/>
      <c r="WG496" s="1"/>
      <c r="WH496" s="1"/>
      <c r="WI496" s="1"/>
      <c r="WJ496" s="1"/>
      <c r="WK496" s="1"/>
      <c r="WL496" s="1"/>
      <c r="WM496" s="1"/>
      <c r="WN496" s="1"/>
      <c r="WO496" s="1"/>
      <c r="WP496" s="1"/>
      <c r="WQ496" s="1"/>
      <c r="WR496" s="1"/>
      <c r="WS496" s="1"/>
      <c r="WT496" s="1"/>
      <c r="WU496" s="1"/>
      <c r="WV496" s="1"/>
      <c r="WW496" s="1"/>
      <c r="WX496" s="1"/>
      <c r="WY496" s="1"/>
      <c r="WZ496" s="1"/>
      <c r="XA496" s="1"/>
      <c r="XB496" s="1"/>
      <c r="XC496" s="1"/>
      <c r="XD496" s="1"/>
      <c r="XE496" s="1"/>
      <c r="XF496" s="1"/>
      <c r="XG496" s="1"/>
      <c r="XH496" s="1"/>
      <c r="XI496" s="1"/>
      <c r="XJ496" s="1"/>
      <c r="XK496" s="1"/>
      <c r="XL496" s="1"/>
      <c r="XM496" s="1"/>
      <c r="XN496" s="1"/>
      <c r="XO496" s="1"/>
      <c r="XP496" s="1"/>
      <c r="XQ496" s="1"/>
      <c r="XR496" s="1"/>
      <c r="XS496" s="1"/>
      <c r="XT496" s="1"/>
      <c r="XU496" s="1"/>
      <c r="XV496" s="1"/>
      <c r="XW496" s="1"/>
      <c r="XX496" s="1"/>
      <c r="XY496" s="1"/>
      <c r="XZ496" s="1"/>
      <c r="YA496" s="1"/>
      <c r="YB496" s="1"/>
      <c r="YC496" s="1"/>
      <c r="YD496" s="1"/>
      <c r="YE496" s="1"/>
      <c r="YF496" s="1"/>
      <c r="YG496" s="1"/>
      <c r="YH496" s="1"/>
      <c r="YI496" s="1"/>
      <c r="YJ496" s="1"/>
      <c r="YK496" s="1"/>
      <c r="YL496" s="1"/>
      <c r="YM496" s="1"/>
      <c r="YN496" s="1"/>
      <c r="YO496" s="1"/>
      <c r="YP496" s="1"/>
      <c r="YQ496" s="1"/>
      <c r="YR496" s="1"/>
      <c r="YS496" s="1"/>
      <c r="YT496" s="1"/>
      <c r="YU496" s="1"/>
      <c r="YV496" s="1"/>
      <c r="YW496" s="1"/>
      <c r="YX496" s="1"/>
      <c r="YY496" s="1"/>
      <c r="YZ496" s="1"/>
      <c r="ZA496" s="1"/>
      <c r="ZB496" s="1"/>
      <c r="ZC496" s="1"/>
      <c r="ZD496" s="1"/>
      <c r="ZE496" s="1"/>
      <c r="ZF496" s="1"/>
      <c r="ZG496" s="1"/>
      <c r="ZH496" s="1"/>
      <c r="ZI496" s="1"/>
      <c r="ZJ496" s="1"/>
      <c r="ZK496" s="1"/>
      <c r="ZL496" s="1"/>
      <c r="ZM496" s="1"/>
      <c r="ZN496" s="1"/>
      <c r="ZO496" s="1"/>
      <c r="ZP496" s="1"/>
      <c r="ZQ496" s="1"/>
      <c r="ZR496" s="1"/>
      <c r="ZS496" s="1"/>
      <c r="ZT496" s="1"/>
      <c r="ZU496" s="1"/>
      <c r="ZV496" s="1"/>
      <c r="ZW496" s="1"/>
      <c r="ZX496" s="1"/>
      <c r="ZY496" s="1"/>
      <c r="ZZ496" s="1"/>
      <c r="AAA496" s="1"/>
      <c r="AAB496" s="1"/>
      <c r="AAC496" s="1"/>
      <c r="AAD496" s="1"/>
      <c r="AAE496" s="1"/>
      <c r="AAF496" s="1"/>
      <c r="AAG496" s="1"/>
      <c r="AAH496" s="1"/>
      <c r="AAI496" s="1"/>
      <c r="AAJ496" s="1"/>
      <c r="AAK496" s="1"/>
      <c r="AAL496" s="1"/>
      <c r="AAM496" s="1"/>
      <c r="AAN496" s="1"/>
      <c r="AAO496" s="1"/>
      <c r="AAP496" s="1"/>
      <c r="AAQ496" s="1"/>
      <c r="AAR496" s="1"/>
      <c r="AAS496" s="1"/>
      <c r="AAT496" s="1"/>
      <c r="AAU496" s="1"/>
      <c r="AAV496" s="1"/>
      <c r="AAW496" s="1"/>
      <c r="AAX496" s="1"/>
      <c r="AAY496" s="1"/>
      <c r="AAZ496" s="1"/>
      <c r="ABA496" s="1"/>
      <c r="ABB496" s="1"/>
      <c r="ABC496" s="1"/>
      <c r="ABD496" s="1"/>
      <c r="ABE496" s="1"/>
      <c r="ABF496" s="1"/>
      <c r="ABG496" s="1"/>
      <c r="ABH496" s="1"/>
      <c r="ABI496" s="1"/>
      <c r="ABJ496" s="1"/>
      <c r="ABK496" s="1"/>
      <c r="ABL496" s="1"/>
      <c r="ABM496" s="1"/>
      <c r="ABN496" s="1"/>
      <c r="ABO496" s="1"/>
      <c r="ABP496" s="1"/>
      <c r="ABQ496" s="1"/>
      <c r="ABR496" s="1"/>
      <c r="ABS496" s="1"/>
      <c r="ABT496" s="1"/>
      <c r="ABU496" s="1"/>
      <c r="ABV496" s="1"/>
      <c r="ABW496" s="1"/>
      <c r="ABX496" s="1"/>
      <c r="ABY496" s="1"/>
      <c r="ABZ496" s="1"/>
      <c r="ACA496" s="1"/>
      <c r="ACB496" s="1"/>
      <c r="ACC496" s="1"/>
      <c r="ACD496" s="1"/>
      <c r="ACE496" s="1"/>
      <c r="ACF496" s="1"/>
      <c r="ACG496" s="1"/>
      <c r="ACH496" s="1"/>
      <c r="ACI496" s="1"/>
      <c r="ACJ496" s="1"/>
      <c r="ACK496" s="1"/>
      <c r="ACL496" s="1"/>
      <c r="ACM496" s="1"/>
      <c r="ACN496" s="1"/>
      <c r="ACO496" s="1"/>
      <c r="ACP496" s="1"/>
      <c r="ACQ496" s="1"/>
      <c r="ACR496" s="1"/>
      <c r="ACS496" s="1"/>
      <c r="ACT496" s="1"/>
      <c r="ACU496" s="1"/>
      <c r="ACV496" s="1"/>
      <c r="ACW496" s="1"/>
      <c r="ACX496" s="1"/>
      <c r="ACY496" s="1"/>
      <c r="ACZ496" s="1"/>
      <c r="ADA496" s="1"/>
      <c r="ADB496" s="1"/>
      <c r="ADC496" s="1"/>
      <c r="ADD496" s="1"/>
      <c r="ADE496" s="1"/>
      <c r="ADF496" s="1"/>
      <c r="ADG496" s="1"/>
      <c r="ADH496" s="1"/>
      <c r="ADI496" s="1"/>
      <c r="ADJ496" s="1"/>
      <c r="ADK496" s="1"/>
      <c r="ADL496" s="1"/>
      <c r="ADM496" s="1"/>
      <c r="ADN496" s="1"/>
      <c r="ADO496" s="1"/>
      <c r="ADP496" s="1"/>
      <c r="ADQ496" s="1"/>
      <c r="ADR496" s="1"/>
      <c r="ADS496" s="1"/>
      <c r="ADT496" s="1"/>
      <c r="ADU496" s="1"/>
      <c r="ADV496" s="1"/>
      <c r="ADW496" s="1"/>
      <c r="ADX496" s="1"/>
      <c r="ADY496" s="1"/>
      <c r="ADZ496" s="1"/>
      <c r="AEA496" s="1"/>
      <c r="AEB496" s="1"/>
      <c r="AEC496" s="1"/>
      <c r="AED496" s="1"/>
      <c r="AEE496" s="1"/>
      <c r="AEF496" s="1"/>
      <c r="AEG496" s="1"/>
      <c r="AEH496" s="1"/>
      <c r="AEI496" s="1"/>
      <c r="AEJ496" s="1"/>
      <c r="AEK496" s="1"/>
      <c r="AEL496" s="1"/>
      <c r="AEM496" s="1"/>
      <c r="AEN496" s="1"/>
      <c r="AEO496" s="1"/>
      <c r="AEP496" s="1"/>
      <c r="AEQ496" s="1"/>
      <c r="AER496" s="1"/>
      <c r="AES496" s="1"/>
      <c r="AET496" s="1"/>
      <c r="AEU496" s="1"/>
      <c r="AEV496" s="1"/>
      <c r="AEW496" s="1"/>
      <c r="AEX496" s="1"/>
      <c r="AEY496" s="1"/>
      <c r="AEZ496" s="1"/>
      <c r="AFA496" s="1"/>
      <c r="AFB496" s="1"/>
      <c r="AFC496" s="1"/>
      <c r="AFD496" s="1"/>
      <c r="AFE496" s="1"/>
      <c r="AFF496" s="1"/>
      <c r="AFG496" s="1"/>
      <c r="AFH496" s="1"/>
      <c r="AFI496" s="1"/>
      <c r="AFJ496" s="1"/>
      <c r="AFK496" s="1"/>
      <c r="AFL496" s="1"/>
      <c r="AFM496" s="1"/>
      <c r="AFN496" s="1"/>
      <c r="AFO496" s="1"/>
      <c r="AFP496" s="1"/>
      <c r="AFQ496" s="1"/>
      <c r="AFR496" s="1"/>
      <c r="AFS496" s="1"/>
      <c r="AFT496" s="1"/>
      <c r="AFU496" s="1"/>
      <c r="AFV496" s="1"/>
      <c r="AFW496" s="1"/>
      <c r="AFX496" s="1"/>
      <c r="AFY496" s="1"/>
      <c r="AFZ496" s="1"/>
      <c r="AGA496" s="1"/>
      <c r="AGB496" s="1"/>
      <c r="AGC496" s="1"/>
      <c r="AGD496" s="1"/>
      <c r="AGE496" s="1"/>
      <c r="AGF496" s="1"/>
      <c r="AGG496" s="1"/>
      <c r="AGH496" s="1"/>
      <c r="AGI496" s="1"/>
      <c r="AGJ496" s="1"/>
      <c r="AGK496" s="1"/>
      <c r="AGL496" s="1"/>
      <c r="AGM496" s="1"/>
      <c r="AGN496" s="1"/>
      <c r="AGO496" s="1"/>
      <c r="AGP496" s="1"/>
      <c r="AGQ496" s="1"/>
      <c r="AGR496" s="1"/>
      <c r="AGS496" s="1"/>
      <c r="AGT496" s="1"/>
      <c r="AGU496" s="1"/>
      <c r="AGV496" s="1"/>
      <c r="AGW496" s="1"/>
      <c r="AGX496" s="1"/>
      <c r="AGY496" s="1"/>
      <c r="AGZ496" s="1"/>
      <c r="AHA496" s="1"/>
      <c r="AHB496" s="1"/>
      <c r="AHC496" s="1"/>
      <c r="AHD496" s="1"/>
      <c r="AHE496" s="1"/>
      <c r="AHF496" s="1"/>
      <c r="AHG496" s="1"/>
      <c r="AHH496" s="1"/>
      <c r="AHI496" s="1"/>
      <c r="AHJ496" s="1"/>
      <c r="AHK496" s="1"/>
      <c r="AHL496" s="1"/>
      <c r="AHM496" s="1"/>
      <c r="AHN496" s="1"/>
      <c r="AHO496" s="1"/>
      <c r="AHP496" s="1"/>
      <c r="AHQ496" s="1"/>
      <c r="AHR496" s="1"/>
      <c r="AHS496" s="1"/>
      <c r="AHT496" s="1"/>
      <c r="AHU496" s="1"/>
      <c r="AHV496" s="1"/>
      <c r="AHW496" s="1"/>
      <c r="AHX496" s="1"/>
      <c r="AHY496" s="1"/>
      <c r="AHZ496" s="1"/>
      <c r="AIA496" s="1"/>
      <c r="AIB496" s="1"/>
      <c r="AIC496" s="1"/>
      <c r="AID496" s="1"/>
      <c r="AIE496" s="1"/>
      <c r="AIF496" s="1"/>
      <c r="AIG496" s="1"/>
      <c r="AIH496" s="1"/>
      <c r="AII496" s="1"/>
      <c r="AIJ496" s="1"/>
      <c r="AIK496" s="1"/>
      <c r="AIL496" s="1"/>
      <c r="AIM496" s="1"/>
      <c r="AIN496" s="1"/>
      <c r="AIO496" s="1"/>
      <c r="AIP496" s="1"/>
      <c r="AIQ496" s="1"/>
      <c r="AIR496" s="1"/>
      <c r="AIS496" s="1"/>
      <c r="AIT496" s="1"/>
      <c r="AIU496" s="1"/>
      <c r="AIV496" s="1"/>
      <c r="AIW496" s="1"/>
      <c r="AIX496" s="1"/>
      <c r="AIY496" s="1"/>
      <c r="AIZ496" s="1"/>
      <c r="AJA496" s="1"/>
      <c r="AJB496" s="1"/>
      <c r="AJC496" s="1"/>
      <c r="AJD496" s="1"/>
      <c r="AJE496" s="1"/>
      <c r="AJF496" s="1"/>
      <c r="AJG496" s="1"/>
      <c r="AJH496" s="1"/>
      <c r="AJI496" s="1"/>
      <c r="AJJ496" s="1"/>
      <c r="AJK496" s="1"/>
      <c r="AJL496" s="1"/>
      <c r="AJM496" s="1"/>
      <c r="AJN496" s="1"/>
      <c r="AJO496" s="1"/>
      <c r="AJP496" s="1"/>
      <c r="AJQ496" s="1"/>
      <c r="AJR496" s="1"/>
      <c r="AJS496" s="1"/>
      <c r="AJT496" s="1"/>
      <c r="AJU496" s="1"/>
      <c r="AJV496" s="1"/>
      <c r="AJW496" s="1"/>
      <c r="AJX496" s="1"/>
      <c r="AJY496" s="1"/>
      <c r="AJZ496" s="1"/>
      <c r="AKA496" s="1"/>
      <c r="AKB496" s="1"/>
      <c r="AKC496" s="1"/>
      <c r="AKD496" s="1"/>
      <c r="AKE496" s="1"/>
      <c r="AKF496" s="1"/>
      <c r="AKG496" s="1"/>
      <c r="AKH496" s="1"/>
      <c r="AKI496" s="1"/>
    </row>
    <row r="497" spans="1:971" x14ac:dyDescent="0.25">
      <c r="A497" s="1"/>
      <c r="B497" s="1"/>
      <c r="D497" s="2"/>
      <c r="E497" s="2"/>
      <c r="F497" s="2"/>
      <c r="G497" s="2"/>
      <c r="H497" s="2"/>
      <c r="I497" s="3"/>
      <c r="J497" s="4"/>
      <c r="K497" s="5"/>
      <c r="L497" s="4"/>
      <c r="M497" s="4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/>
      <c r="KE497" s="1"/>
      <c r="KF497" s="1"/>
      <c r="KG497" s="1"/>
      <c r="KH497" s="1"/>
      <c r="KI497" s="1"/>
      <c r="KJ497" s="1"/>
      <c r="KK497" s="1"/>
      <c r="KL497" s="1"/>
      <c r="KM497" s="1"/>
      <c r="KN497" s="1"/>
      <c r="KO497" s="1"/>
      <c r="KP497" s="1"/>
      <c r="KQ497" s="1"/>
      <c r="KR497" s="1"/>
      <c r="KS497" s="1"/>
      <c r="KT497" s="1"/>
      <c r="KU497" s="1"/>
      <c r="KV497" s="1"/>
      <c r="KW497" s="1"/>
      <c r="KX497" s="1"/>
      <c r="KY497" s="1"/>
      <c r="KZ497" s="1"/>
      <c r="LA497" s="1"/>
      <c r="LB497" s="1"/>
      <c r="LC497" s="1"/>
      <c r="LD497" s="1"/>
      <c r="LE497" s="1"/>
      <c r="LF497" s="1"/>
      <c r="LG497" s="1"/>
      <c r="LH497" s="1"/>
      <c r="LI497" s="1"/>
      <c r="LJ497" s="1"/>
      <c r="LK497" s="1"/>
      <c r="LL497" s="1"/>
      <c r="LM497" s="1"/>
      <c r="LN497" s="1"/>
      <c r="LO497" s="1"/>
      <c r="LP497" s="1"/>
      <c r="LQ497" s="1"/>
      <c r="LR497" s="1"/>
      <c r="LS497" s="1"/>
      <c r="LT497" s="1"/>
      <c r="LU497" s="1"/>
      <c r="LV497" s="1"/>
      <c r="LW497" s="1"/>
      <c r="LX497" s="1"/>
      <c r="LY497" s="1"/>
      <c r="LZ497" s="1"/>
      <c r="MA497" s="1"/>
      <c r="MB497" s="1"/>
      <c r="MC497" s="1"/>
      <c r="MD497" s="1"/>
      <c r="ME497" s="1"/>
      <c r="MF497" s="1"/>
      <c r="MG497" s="1"/>
      <c r="MH497" s="1"/>
      <c r="MI497" s="1"/>
      <c r="MJ497" s="1"/>
      <c r="MK497" s="1"/>
      <c r="ML497" s="1"/>
      <c r="MM497" s="1"/>
      <c r="MN497" s="1"/>
      <c r="MO497" s="1"/>
      <c r="MP497" s="1"/>
      <c r="MQ497" s="1"/>
      <c r="MR497" s="1"/>
      <c r="MS497" s="1"/>
      <c r="MT497" s="1"/>
      <c r="MU497" s="1"/>
      <c r="MV497" s="1"/>
      <c r="MW497" s="1"/>
      <c r="MX497" s="1"/>
      <c r="MY497" s="1"/>
      <c r="MZ497" s="1"/>
      <c r="NA497" s="1"/>
      <c r="NB497" s="1"/>
      <c r="NC497" s="1"/>
      <c r="ND497" s="1"/>
      <c r="NE497" s="1"/>
      <c r="NF497" s="1"/>
      <c r="NG497" s="1"/>
      <c r="NH497" s="1"/>
      <c r="NI497" s="1"/>
      <c r="NJ497" s="1"/>
      <c r="NK497" s="1"/>
      <c r="NL497" s="1"/>
      <c r="NM497" s="1"/>
      <c r="NN497" s="1"/>
      <c r="NO497" s="1"/>
      <c r="NP497" s="1"/>
      <c r="NQ497" s="1"/>
      <c r="NR497" s="1"/>
      <c r="NS497" s="1"/>
      <c r="NT497" s="1"/>
      <c r="NU497" s="1"/>
      <c r="NV497" s="1"/>
      <c r="NW497" s="1"/>
      <c r="NX497" s="1"/>
      <c r="NY497" s="1"/>
      <c r="NZ497" s="1"/>
      <c r="OA497" s="1"/>
      <c r="OB497" s="1"/>
      <c r="OC497" s="1"/>
      <c r="OD497" s="1"/>
      <c r="OE497" s="1"/>
      <c r="OF497" s="1"/>
      <c r="OG497" s="1"/>
      <c r="OH497" s="1"/>
      <c r="OI497" s="1"/>
      <c r="OJ497" s="1"/>
      <c r="OK497" s="1"/>
      <c r="OL497" s="1"/>
      <c r="OM497" s="1"/>
      <c r="ON497" s="1"/>
      <c r="OO497" s="1"/>
      <c r="OP497" s="1"/>
      <c r="OQ497" s="1"/>
      <c r="OR497" s="1"/>
      <c r="OS497" s="1"/>
      <c r="OT497" s="1"/>
      <c r="OU497" s="1"/>
      <c r="OV497" s="1"/>
      <c r="OW497" s="1"/>
      <c r="OX497" s="1"/>
      <c r="OY497" s="1"/>
      <c r="OZ497" s="1"/>
      <c r="PA497" s="1"/>
      <c r="PB497" s="1"/>
      <c r="PC497" s="1"/>
      <c r="PD497" s="1"/>
      <c r="PE497" s="1"/>
      <c r="PF497" s="1"/>
      <c r="PG497" s="1"/>
      <c r="PH497" s="1"/>
      <c r="PI497" s="1"/>
      <c r="PJ497" s="1"/>
      <c r="PK497" s="1"/>
      <c r="PL497" s="1"/>
      <c r="PM497" s="1"/>
      <c r="PN497" s="1"/>
      <c r="PO497" s="1"/>
      <c r="PP497" s="1"/>
      <c r="PQ497" s="1"/>
      <c r="PR497" s="1"/>
      <c r="PS497" s="1"/>
      <c r="PT497" s="1"/>
      <c r="PU497" s="1"/>
      <c r="PV497" s="1"/>
      <c r="PW497" s="1"/>
      <c r="PX497" s="1"/>
      <c r="PY497" s="1"/>
      <c r="PZ497" s="1"/>
      <c r="QA497" s="1"/>
      <c r="QB497" s="1"/>
      <c r="QC497" s="1"/>
      <c r="QD497" s="1"/>
      <c r="QE497" s="1"/>
      <c r="QF497" s="1"/>
      <c r="QG497" s="1"/>
      <c r="QH497" s="1"/>
      <c r="QI497" s="1"/>
      <c r="QJ497" s="1"/>
      <c r="QK497" s="1"/>
      <c r="QL497" s="1"/>
      <c r="QM497" s="1"/>
      <c r="QN497" s="1"/>
      <c r="QO497" s="1"/>
      <c r="QP497" s="1"/>
      <c r="QQ497" s="1"/>
      <c r="QR497" s="1"/>
      <c r="QS497" s="1"/>
      <c r="QT497" s="1"/>
      <c r="QU497" s="1"/>
      <c r="QV497" s="1"/>
      <c r="QW497" s="1"/>
      <c r="QX497" s="1"/>
      <c r="QY497" s="1"/>
      <c r="QZ497" s="1"/>
      <c r="RA497" s="1"/>
      <c r="RB497" s="1"/>
      <c r="RC497" s="1"/>
      <c r="RD497" s="1"/>
      <c r="RE497" s="1"/>
      <c r="RF497" s="1"/>
      <c r="RG497" s="1"/>
      <c r="RH497" s="1"/>
      <c r="RI497" s="1"/>
      <c r="RJ497" s="1"/>
      <c r="RK497" s="1"/>
      <c r="RL497" s="1"/>
      <c r="RM497" s="1"/>
      <c r="RN497" s="1"/>
      <c r="RO497" s="1"/>
      <c r="RP497" s="1"/>
      <c r="RQ497" s="1"/>
      <c r="RR497" s="1"/>
      <c r="RS497" s="1"/>
      <c r="RT497" s="1"/>
      <c r="RU497" s="1"/>
      <c r="RV497" s="1"/>
      <c r="RW497" s="1"/>
      <c r="RX497" s="1"/>
      <c r="RY497" s="1"/>
      <c r="RZ497" s="1"/>
      <c r="SA497" s="1"/>
      <c r="SB497" s="1"/>
      <c r="SC497" s="1"/>
      <c r="SD497" s="1"/>
      <c r="SE497" s="1"/>
      <c r="SF497" s="1"/>
      <c r="SG497" s="1"/>
      <c r="SH497" s="1"/>
      <c r="SI497" s="1"/>
      <c r="SJ497" s="1"/>
      <c r="SK497" s="1"/>
      <c r="SL497" s="1"/>
      <c r="SM497" s="1"/>
      <c r="SN497" s="1"/>
      <c r="SO497" s="1"/>
      <c r="SP497" s="1"/>
      <c r="SQ497" s="1"/>
      <c r="SR497" s="1"/>
      <c r="SS497" s="1"/>
      <c r="ST497" s="1"/>
      <c r="SU497" s="1"/>
      <c r="SV497" s="1"/>
      <c r="SW497" s="1"/>
      <c r="SX497" s="1"/>
      <c r="SY497" s="1"/>
      <c r="SZ497" s="1"/>
      <c r="TA497" s="1"/>
      <c r="TB497" s="1"/>
      <c r="TC497" s="1"/>
      <c r="TD497" s="1"/>
      <c r="TE497" s="1"/>
      <c r="TF497" s="1"/>
      <c r="TG497" s="1"/>
      <c r="TH497" s="1"/>
      <c r="TI497" s="1"/>
      <c r="TJ497" s="1"/>
      <c r="TK497" s="1"/>
      <c r="TL497" s="1"/>
      <c r="TM497" s="1"/>
      <c r="TN497" s="1"/>
      <c r="TO497" s="1"/>
      <c r="TP497" s="1"/>
      <c r="TQ497" s="1"/>
      <c r="TR497" s="1"/>
      <c r="TS497" s="1"/>
      <c r="TT497" s="1"/>
      <c r="TU497" s="1"/>
      <c r="TV497" s="1"/>
      <c r="TW497" s="1"/>
      <c r="TX497" s="1"/>
      <c r="TY497" s="1"/>
      <c r="TZ497" s="1"/>
      <c r="UA497" s="1"/>
      <c r="UB497" s="1"/>
      <c r="UC497" s="1"/>
      <c r="UD497" s="1"/>
      <c r="UE497" s="1"/>
      <c r="UF497" s="1"/>
      <c r="UG497" s="1"/>
      <c r="UH497" s="1"/>
      <c r="UI497" s="1"/>
      <c r="UJ497" s="1"/>
      <c r="UK497" s="1"/>
      <c r="UL497" s="1"/>
      <c r="UM497" s="1"/>
      <c r="UN497" s="1"/>
      <c r="UO497" s="1"/>
      <c r="UP497" s="1"/>
      <c r="UQ497" s="1"/>
      <c r="UR497" s="1"/>
      <c r="US497" s="1"/>
      <c r="UT497" s="1"/>
      <c r="UU497" s="1"/>
      <c r="UV497" s="1"/>
      <c r="UW497" s="1"/>
      <c r="UX497" s="1"/>
      <c r="UY497" s="1"/>
      <c r="UZ497" s="1"/>
      <c r="VA497" s="1"/>
      <c r="VB497" s="1"/>
      <c r="VC497" s="1"/>
      <c r="VD497" s="1"/>
      <c r="VE497" s="1"/>
      <c r="VF497" s="1"/>
      <c r="VG497" s="1"/>
      <c r="VH497" s="1"/>
      <c r="VI497" s="1"/>
      <c r="VJ497" s="1"/>
      <c r="VK497" s="1"/>
      <c r="VL497" s="1"/>
      <c r="VM497" s="1"/>
      <c r="VN497" s="1"/>
      <c r="VO497" s="1"/>
      <c r="VP497" s="1"/>
      <c r="VQ497" s="1"/>
      <c r="VR497" s="1"/>
      <c r="VS497" s="1"/>
      <c r="VT497" s="1"/>
      <c r="VU497" s="1"/>
      <c r="VV497" s="1"/>
      <c r="VW497" s="1"/>
      <c r="VX497" s="1"/>
      <c r="VY497" s="1"/>
      <c r="VZ497" s="1"/>
      <c r="WA497" s="1"/>
      <c r="WB497" s="1"/>
      <c r="WC497" s="1"/>
      <c r="WD497" s="1"/>
      <c r="WE497" s="1"/>
      <c r="WF497" s="1"/>
      <c r="WG497" s="1"/>
      <c r="WH497" s="1"/>
      <c r="WI497" s="1"/>
      <c r="WJ497" s="1"/>
      <c r="WK497" s="1"/>
      <c r="WL497" s="1"/>
      <c r="WM497" s="1"/>
      <c r="WN497" s="1"/>
      <c r="WO497" s="1"/>
      <c r="WP497" s="1"/>
      <c r="WQ497" s="1"/>
      <c r="WR497" s="1"/>
      <c r="WS497" s="1"/>
      <c r="WT497" s="1"/>
      <c r="WU497" s="1"/>
      <c r="WV497" s="1"/>
      <c r="WW497" s="1"/>
      <c r="WX497" s="1"/>
      <c r="WY497" s="1"/>
      <c r="WZ497" s="1"/>
      <c r="XA497" s="1"/>
      <c r="XB497" s="1"/>
      <c r="XC497" s="1"/>
      <c r="XD497" s="1"/>
      <c r="XE497" s="1"/>
      <c r="XF497" s="1"/>
      <c r="XG497" s="1"/>
      <c r="XH497" s="1"/>
      <c r="XI497" s="1"/>
      <c r="XJ497" s="1"/>
      <c r="XK497" s="1"/>
      <c r="XL497" s="1"/>
      <c r="XM497" s="1"/>
      <c r="XN497" s="1"/>
      <c r="XO497" s="1"/>
      <c r="XP497" s="1"/>
      <c r="XQ497" s="1"/>
      <c r="XR497" s="1"/>
      <c r="XS497" s="1"/>
      <c r="XT497" s="1"/>
      <c r="XU497" s="1"/>
      <c r="XV497" s="1"/>
      <c r="XW497" s="1"/>
      <c r="XX497" s="1"/>
      <c r="XY497" s="1"/>
      <c r="XZ497" s="1"/>
      <c r="YA497" s="1"/>
      <c r="YB497" s="1"/>
      <c r="YC497" s="1"/>
      <c r="YD497" s="1"/>
      <c r="YE497" s="1"/>
      <c r="YF497" s="1"/>
      <c r="YG497" s="1"/>
      <c r="YH497" s="1"/>
      <c r="YI497" s="1"/>
      <c r="YJ497" s="1"/>
      <c r="YK497" s="1"/>
      <c r="YL497" s="1"/>
      <c r="YM497" s="1"/>
      <c r="YN497" s="1"/>
      <c r="YO497" s="1"/>
      <c r="YP497" s="1"/>
      <c r="YQ497" s="1"/>
      <c r="YR497" s="1"/>
      <c r="YS497" s="1"/>
      <c r="YT497" s="1"/>
      <c r="YU497" s="1"/>
      <c r="YV497" s="1"/>
      <c r="YW497" s="1"/>
      <c r="YX497" s="1"/>
      <c r="YY497" s="1"/>
      <c r="YZ497" s="1"/>
      <c r="ZA497" s="1"/>
      <c r="ZB497" s="1"/>
      <c r="ZC497" s="1"/>
      <c r="ZD497" s="1"/>
      <c r="ZE497" s="1"/>
      <c r="ZF497" s="1"/>
      <c r="ZG497" s="1"/>
      <c r="ZH497" s="1"/>
      <c r="ZI497" s="1"/>
      <c r="ZJ497" s="1"/>
      <c r="ZK497" s="1"/>
      <c r="ZL497" s="1"/>
      <c r="ZM497" s="1"/>
      <c r="ZN497" s="1"/>
      <c r="ZO497" s="1"/>
      <c r="ZP497" s="1"/>
      <c r="ZQ497" s="1"/>
      <c r="ZR497" s="1"/>
      <c r="ZS497" s="1"/>
      <c r="ZT497" s="1"/>
      <c r="ZU497" s="1"/>
      <c r="ZV497" s="1"/>
      <c r="ZW497" s="1"/>
      <c r="ZX497" s="1"/>
      <c r="ZY497" s="1"/>
      <c r="ZZ497" s="1"/>
      <c r="AAA497" s="1"/>
      <c r="AAB497" s="1"/>
      <c r="AAC497" s="1"/>
      <c r="AAD497" s="1"/>
      <c r="AAE497" s="1"/>
      <c r="AAF497" s="1"/>
      <c r="AAG497" s="1"/>
      <c r="AAH497" s="1"/>
      <c r="AAI497" s="1"/>
      <c r="AAJ497" s="1"/>
      <c r="AAK497" s="1"/>
      <c r="AAL497" s="1"/>
      <c r="AAM497" s="1"/>
      <c r="AAN497" s="1"/>
      <c r="AAO497" s="1"/>
      <c r="AAP497" s="1"/>
      <c r="AAQ497" s="1"/>
      <c r="AAR497" s="1"/>
      <c r="AAS497" s="1"/>
      <c r="AAT497" s="1"/>
      <c r="AAU497" s="1"/>
      <c r="AAV497" s="1"/>
      <c r="AAW497" s="1"/>
      <c r="AAX497" s="1"/>
      <c r="AAY497" s="1"/>
      <c r="AAZ497" s="1"/>
      <c r="ABA497" s="1"/>
      <c r="ABB497" s="1"/>
      <c r="ABC497" s="1"/>
      <c r="ABD497" s="1"/>
      <c r="ABE497" s="1"/>
      <c r="ABF497" s="1"/>
      <c r="ABG497" s="1"/>
      <c r="ABH497" s="1"/>
      <c r="ABI497" s="1"/>
      <c r="ABJ497" s="1"/>
      <c r="ABK497" s="1"/>
      <c r="ABL497" s="1"/>
      <c r="ABM497" s="1"/>
      <c r="ABN497" s="1"/>
      <c r="ABO497" s="1"/>
      <c r="ABP497" s="1"/>
      <c r="ABQ497" s="1"/>
      <c r="ABR497" s="1"/>
      <c r="ABS497" s="1"/>
      <c r="ABT497" s="1"/>
      <c r="ABU497" s="1"/>
      <c r="ABV497" s="1"/>
      <c r="ABW497" s="1"/>
      <c r="ABX497" s="1"/>
      <c r="ABY497" s="1"/>
      <c r="ABZ497" s="1"/>
      <c r="ACA497" s="1"/>
      <c r="ACB497" s="1"/>
      <c r="ACC497" s="1"/>
      <c r="ACD497" s="1"/>
      <c r="ACE497" s="1"/>
      <c r="ACF497" s="1"/>
      <c r="ACG497" s="1"/>
      <c r="ACH497" s="1"/>
      <c r="ACI497" s="1"/>
      <c r="ACJ497" s="1"/>
      <c r="ACK497" s="1"/>
      <c r="ACL497" s="1"/>
      <c r="ACM497" s="1"/>
      <c r="ACN497" s="1"/>
      <c r="ACO497" s="1"/>
      <c r="ACP497" s="1"/>
      <c r="ACQ497" s="1"/>
      <c r="ACR497" s="1"/>
      <c r="ACS497" s="1"/>
      <c r="ACT497" s="1"/>
      <c r="ACU497" s="1"/>
      <c r="ACV497" s="1"/>
      <c r="ACW497" s="1"/>
      <c r="ACX497" s="1"/>
      <c r="ACY497" s="1"/>
      <c r="ACZ497" s="1"/>
      <c r="ADA497" s="1"/>
      <c r="ADB497" s="1"/>
      <c r="ADC497" s="1"/>
      <c r="ADD497" s="1"/>
      <c r="ADE497" s="1"/>
      <c r="ADF497" s="1"/>
      <c r="ADG497" s="1"/>
      <c r="ADH497" s="1"/>
      <c r="ADI497" s="1"/>
      <c r="ADJ497" s="1"/>
      <c r="ADK497" s="1"/>
      <c r="ADL497" s="1"/>
      <c r="ADM497" s="1"/>
      <c r="ADN497" s="1"/>
      <c r="ADO497" s="1"/>
      <c r="ADP497" s="1"/>
      <c r="ADQ497" s="1"/>
      <c r="ADR497" s="1"/>
      <c r="ADS497" s="1"/>
      <c r="ADT497" s="1"/>
      <c r="ADU497" s="1"/>
      <c r="ADV497" s="1"/>
      <c r="ADW497" s="1"/>
      <c r="ADX497" s="1"/>
      <c r="ADY497" s="1"/>
      <c r="ADZ497" s="1"/>
      <c r="AEA497" s="1"/>
      <c r="AEB497" s="1"/>
      <c r="AEC497" s="1"/>
      <c r="AED497" s="1"/>
      <c r="AEE497" s="1"/>
      <c r="AEF497" s="1"/>
      <c r="AEG497" s="1"/>
      <c r="AEH497" s="1"/>
      <c r="AEI497" s="1"/>
      <c r="AEJ497" s="1"/>
      <c r="AEK497" s="1"/>
      <c r="AEL497" s="1"/>
      <c r="AEM497" s="1"/>
      <c r="AEN497" s="1"/>
      <c r="AEO497" s="1"/>
      <c r="AEP497" s="1"/>
      <c r="AEQ497" s="1"/>
      <c r="AER497" s="1"/>
      <c r="AES497" s="1"/>
      <c r="AET497" s="1"/>
      <c r="AEU497" s="1"/>
      <c r="AEV497" s="1"/>
      <c r="AEW497" s="1"/>
      <c r="AEX497" s="1"/>
      <c r="AEY497" s="1"/>
      <c r="AEZ497" s="1"/>
      <c r="AFA497" s="1"/>
      <c r="AFB497" s="1"/>
      <c r="AFC497" s="1"/>
      <c r="AFD497" s="1"/>
      <c r="AFE497" s="1"/>
      <c r="AFF497" s="1"/>
      <c r="AFG497" s="1"/>
      <c r="AFH497" s="1"/>
      <c r="AFI497" s="1"/>
      <c r="AFJ497" s="1"/>
      <c r="AFK497" s="1"/>
      <c r="AFL497" s="1"/>
      <c r="AFM497" s="1"/>
      <c r="AFN497" s="1"/>
      <c r="AFO497" s="1"/>
      <c r="AFP497" s="1"/>
      <c r="AFQ497" s="1"/>
      <c r="AFR497" s="1"/>
      <c r="AFS497" s="1"/>
      <c r="AFT497" s="1"/>
      <c r="AFU497" s="1"/>
      <c r="AFV497" s="1"/>
      <c r="AFW497" s="1"/>
      <c r="AFX497" s="1"/>
      <c r="AFY497" s="1"/>
      <c r="AFZ497" s="1"/>
      <c r="AGA497" s="1"/>
      <c r="AGB497" s="1"/>
      <c r="AGC497" s="1"/>
      <c r="AGD497" s="1"/>
      <c r="AGE497" s="1"/>
      <c r="AGF497" s="1"/>
      <c r="AGG497" s="1"/>
      <c r="AGH497" s="1"/>
      <c r="AGI497" s="1"/>
      <c r="AGJ497" s="1"/>
      <c r="AGK497" s="1"/>
      <c r="AGL497" s="1"/>
      <c r="AGM497" s="1"/>
      <c r="AGN497" s="1"/>
      <c r="AGO497" s="1"/>
      <c r="AGP497" s="1"/>
      <c r="AGQ497" s="1"/>
      <c r="AGR497" s="1"/>
      <c r="AGS497" s="1"/>
      <c r="AGT497" s="1"/>
      <c r="AGU497" s="1"/>
      <c r="AGV497" s="1"/>
      <c r="AGW497" s="1"/>
      <c r="AGX497" s="1"/>
      <c r="AGY497" s="1"/>
      <c r="AGZ497" s="1"/>
      <c r="AHA497" s="1"/>
      <c r="AHB497" s="1"/>
      <c r="AHC497" s="1"/>
      <c r="AHD497" s="1"/>
      <c r="AHE497" s="1"/>
      <c r="AHF497" s="1"/>
      <c r="AHG497" s="1"/>
      <c r="AHH497" s="1"/>
      <c r="AHI497" s="1"/>
      <c r="AHJ497" s="1"/>
      <c r="AHK497" s="1"/>
      <c r="AHL497" s="1"/>
      <c r="AHM497" s="1"/>
      <c r="AHN497" s="1"/>
      <c r="AHO497" s="1"/>
      <c r="AHP497" s="1"/>
      <c r="AHQ497" s="1"/>
      <c r="AHR497" s="1"/>
      <c r="AHS497" s="1"/>
      <c r="AHT497" s="1"/>
      <c r="AHU497" s="1"/>
      <c r="AHV497" s="1"/>
      <c r="AHW497" s="1"/>
      <c r="AHX497" s="1"/>
      <c r="AHY497" s="1"/>
      <c r="AHZ497" s="1"/>
      <c r="AIA497" s="1"/>
      <c r="AIB497" s="1"/>
      <c r="AIC497" s="1"/>
      <c r="AID497" s="1"/>
      <c r="AIE497" s="1"/>
      <c r="AIF497" s="1"/>
      <c r="AIG497" s="1"/>
      <c r="AIH497" s="1"/>
      <c r="AII497" s="1"/>
      <c r="AIJ497" s="1"/>
      <c r="AIK497" s="1"/>
      <c r="AIL497" s="1"/>
      <c r="AIM497" s="1"/>
      <c r="AIN497" s="1"/>
      <c r="AIO497" s="1"/>
      <c r="AIP497" s="1"/>
      <c r="AIQ497" s="1"/>
      <c r="AIR497" s="1"/>
      <c r="AIS497" s="1"/>
      <c r="AIT497" s="1"/>
      <c r="AIU497" s="1"/>
      <c r="AIV497" s="1"/>
      <c r="AIW497" s="1"/>
      <c r="AIX497" s="1"/>
      <c r="AIY497" s="1"/>
      <c r="AIZ497" s="1"/>
      <c r="AJA497" s="1"/>
      <c r="AJB497" s="1"/>
      <c r="AJC497" s="1"/>
      <c r="AJD497" s="1"/>
      <c r="AJE497" s="1"/>
      <c r="AJF497" s="1"/>
      <c r="AJG497" s="1"/>
      <c r="AJH497" s="1"/>
      <c r="AJI497" s="1"/>
      <c r="AJJ497" s="1"/>
      <c r="AJK497" s="1"/>
      <c r="AJL497" s="1"/>
      <c r="AJM497" s="1"/>
      <c r="AJN497" s="1"/>
      <c r="AJO497" s="1"/>
      <c r="AJP497" s="1"/>
      <c r="AJQ497" s="1"/>
      <c r="AJR497" s="1"/>
      <c r="AJS497" s="1"/>
      <c r="AJT497" s="1"/>
      <c r="AJU497" s="1"/>
      <c r="AJV497" s="1"/>
      <c r="AJW497" s="1"/>
      <c r="AJX497" s="1"/>
      <c r="AJY497" s="1"/>
      <c r="AJZ497" s="1"/>
      <c r="AKA497" s="1"/>
      <c r="AKB497" s="1"/>
      <c r="AKC497" s="1"/>
      <c r="AKD497" s="1"/>
      <c r="AKE497" s="1"/>
      <c r="AKF497" s="1"/>
      <c r="AKG497" s="1"/>
      <c r="AKH497" s="1"/>
      <c r="AKI497" s="1"/>
    </row>
    <row r="498" spans="1:971" x14ac:dyDescent="0.25">
      <c r="A498" s="1"/>
      <c r="B498" s="1"/>
      <c r="D498" s="2"/>
      <c r="E498" s="2"/>
      <c r="F498" s="2"/>
      <c r="G498" s="2"/>
      <c r="H498" s="2"/>
      <c r="I498" s="3"/>
      <c r="J498" s="4"/>
      <c r="K498" s="5"/>
      <c r="L498" s="4"/>
      <c r="M498" s="4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  <c r="KB498" s="1"/>
      <c r="KC498" s="1"/>
      <c r="KD498" s="1"/>
      <c r="KE498" s="1"/>
      <c r="KF498" s="1"/>
      <c r="KG498" s="1"/>
      <c r="KH498" s="1"/>
      <c r="KI498" s="1"/>
      <c r="KJ498" s="1"/>
      <c r="KK498" s="1"/>
      <c r="KL498" s="1"/>
      <c r="KM498" s="1"/>
      <c r="KN498" s="1"/>
      <c r="KO498" s="1"/>
      <c r="KP498" s="1"/>
      <c r="KQ498" s="1"/>
      <c r="KR498" s="1"/>
      <c r="KS498" s="1"/>
      <c r="KT498" s="1"/>
      <c r="KU498" s="1"/>
      <c r="KV498" s="1"/>
      <c r="KW498" s="1"/>
      <c r="KX498" s="1"/>
      <c r="KY498" s="1"/>
      <c r="KZ498" s="1"/>
      <c r="LA498" s="1"/>
      <c r="LB498" s="1"/>
      <c r="LC498" s="1"/>
      <c r="LD498" s="1"/>
      <c r="LE498" s="1"/>
      <c r="LF498" s="1"/>
      <c r="LG498" s="1"/>
      <c r="LH498" s="1"/>
      <c r="LI498" s="1"/>
      <c r="LJ498" s="1"/>
      <c r="LK498" s="1"/>
      <c r="LL498" s="1"/>
      <c r="LM498" s="1"/>
      <c r="LN498" s="1"/>
      <c r="LO498" s="1"/>
      <c r="LP498" s="1"/>
      <c r="LQ498" s="1"/>
      <c r="LR498" s="1"/>
      <c r="LS498" s="1"/>
      <c r="LT498" s="1"/>
      <c r="LU498" s="1"/>
      <c r="LV498" s="1"/>
      <c r="LW498" s="1"/>
      <c r="LX498" s="1"/>
      <c r="LY498" s="1"/>
      <c r="LZ498" s="1"/>
      <c r="MA498" s="1"/>
      <c r="MB498" s="1"/>
      <c r="MC498" s="1"/>
      <c r="MD498" s="1"/>
      <c r="ME498" s="1"/>
      <c r="MF498" s="1"/>
      <c r="MG498" s="1"/>
      <c r="MH498" s="1"/>
      <c r="MI498" s="1"/>
      <c r="MJ498" s="1"/>
      <c r="MK498" s="1"/>
      <c r="ML498" s="1"/>
      <c r="MM498" s="1"/>
      <c r="MN498" s="1"/>
      <c r="MO498" s="1"/>
      <c r="MP498" s="1"/>
      <c r="MQ498" s="1"/>
      <c r="MR498" s="1"/>
      <c r="MS498" s="1"/>
      <c r="MT498" s="1"/>
      <c r="MU498" s="1"/>
      <c r="MV498" s="1"/>
      <c r="MW498" s="1"/>
      <c r="MX498" s="1"/>
      <c r="MY498" s="1"/>
      <c r="MZ498" s="1"/>
      <c r="NA498" s="1"/>
      <c r="NB498" s="1"/>
      <c r="NC498" s="1"/>
      <c r="ND498" s="1"/>
      <c r="NE498" s="1"/>
      <c r="NF498" s="1"/>
      <c r="NG498" s="1"/>
      <c r="NH498" s="1"/>
      <c r="NI498" s="1"/>
      <c r="NJ498" s="1"/>
      <c r="NK498" s="1"/>
      <c r="NL498" s="1"/>
      <c r="NM498" s="1"/>
      <c r="NN498" s="1"/>
      <c r="NO498" s="1"/>
      <c r="NP498" s="1"/>
      <c r="NQ498" s="1"/>
      <c r="NR498" s="1"/>
      <c r="NS498" s="1"/>
      <c r="NT498" s="1"/>
      <c r="NU498" s="1"/>
      <c r="NV498" s="1"/>
      <c r="NW498" s="1"/>
      <c r="NX498" s="1"/>
      <c r="NY498" s="1"/>
      <c r="NZ498" s="1"/>
      <c r="OA498" s="1"/>
      <c r="OB498" s="1"/>
      <c r="OC498" s="1"/>
      <c r="OD498" s="1"/>
      <c r="OE498" s="1"/>
      <c r="OF498" s="1"/>
      <c r="OG498" s="1"/>
      <c r="OH498" s="1"/>
      <c r="OI498" s="1"/>
      <c r="OJ498" s="1"/>
      <c r="OK498" s="1"/>
      <c r="OL498" s="1"/>
      <c r="OM498" s="1"/>
      <c r="ON498" s="1"/>
      <c r="OO498" s="1"/>
      <c r="OP498" s="1"/>
      <c r="OQ498" s="1"/>
      <c r="OR498" s="1"/>
      <c r="OS498" s="1"/>
      <c r="OT498" s="1"/>
      <c r="OU498" s="1"/>
      <c r="OV498" s="1"/>
      <c r="OW498" s="1"/>
      <c r="OX498" s="1"/>
      <c r="OY498" s="1"/>
      <c r="OZ498" s="1"/>
      <c r="PA498" s="1"/>
      <c r="PB498" s="1"/>
      <c r="PC498" s="1"/>
      <c r="PD498" s="1"/>
      <c r="PE498" s="1"/>
      <c r="PF498" s="1"/>
      <c r="PG498" s="1"/>
      <c r="PH498" s="1"/>
      <c r="PI498" s="1"/>
      <c r="PJ498" s="1"/>
      <c r="PK498" s="1"/>
      <c r="PL498" s="1"/>
      <c r="PM498" s="1"/>
      <c r="PN498" s="1"/>
      <c r="PO498" s="1"/>
      <c r="PP498" s="1"/>
      <c r="PQ498" s="1"/>
      <c r="PR498" s="1"/>
      <c r="PS498" s="1"/>
      <c r="PT498" s="1"/>
      <c r="PU498" s="1"/>
      <c r="PV498" s="1"/>
      <c r="PW498" s="1"/>
      <c r="PX498" s="1"/>
      <c r="PY498" s="1"/>
      <c r="PZ498" s="1"/>
      <c r="QA498" s="1"/>
      <c r="QB498" s="1"/>
      <c r="QC498" s="1"/>
      <c r="QD498" s="1"/>
      <c r="QE498" s="1"/>
      <c r="QF498" s="1"/>
      <c r="QG498" s="1"/>
      <c r="QH498" s="1"/>
      <c r="QI498" s="1"/>
      <c r="QJ498" s="1"/>
      <c r="QK498" s="1"/>
      <c r="QL498" s="1"/>
      <c r="QM498" s="1"/>
      <c r="QN498" s="1"/>
      <c r="QO498" s="1"/>
      <c r="QP498" s="1"/>
      <c r="QQ498" s="1"/>
      <c r="QR498" s="1"/>
      <c r="QS498" s="1"/>
      <c r="QT498" s="1"/>
      <c r="QU498" s="1"/>
      <c r="QV498" s="1"/>
      <c r="QW498" s="1"/>
      <c r="QX498" s="1"/>
      <c r="QY498" s="1"/>
      <c r="QZ498" s="1"/>
      <c r="RA498" s="1"/>
      <c r="RB498" s="1"/>
      <c r="RC498" s="1"/>
      <c r="RD498" s="1"/>
      <c r="RE498" s="1"/>
      <c r="RF498" s="1"/>
      <c r="RG498" s="1"/>
      <c r="RH498" s="1"/>
      <c r="RI498" s="1"/>
      <c r="RJ498" s="1"/>
      <c r="RK498" s="1"/>
      <c r="RL498" s="1"/>
      <c r="RM498" s="1"/>
      <c r="RN498" s="1"/>
      <c r="RO498" s="1"/>
      <c r="RP498" s="1"/>
      <c r="RQ498" s="1"/>
      <c r="RR498" s="1"/>
      <c r="RS498" s="1"/>
      <c r="RT498" s="1"/>
      <c r="RU498" s="1"/>
      <c r="RV498" s="1"/>
      <c r="RW498" s="1"/>
      <c r="RX498" s="1"/>
      <c r="RY498" s="1"/>
      <c r="RZ498" s="1"/>
      <c r="SA498" s="1"/>
      <c r="SB498" s="1"/>
      <c r="SC498" s="1"/>
      <c r="SD498" s="1"/>
      <c r="SE498" s="1"/>
      <c r="SF498" s="1"/>
      <c r="SG498" s="1"/>
      <c r="SH498" s="1"/>
      <c r="SI498" s="1"/>
      <c r="SJ498" s="1"/>
      <c r="SK498" s="1"/>
      <c r="SL498" s="1"/>
      <c r="SM498" s="1"/>
      <c r="SN498" s="1"/>
      <c r="SO498" s="1"/>
      <c r="SP498" s="1"/>
      <c r="SQ498" s="1"/>
      <c r="SR498" s="1"/>
      <c r="SS498" s="1"/>
      <c r="ST498" s="1"/>
      <c r="SU498" s="1"/>
      <c r="SV498" s="1"/>
      <c r="SW498" s="1"/>
      <c r="SX498" s="1"/>
      <c r="SY498" s="1"/>
      <c r="SZ498" s="1"/>
      <c r="TA498" s="1"/>
      <c r="TB498" s="1"/>
      <c r="TC498" s="1"/>
      <c r="TD498" s="1"/>
      <c r="TE498" s="1"/>
      <c r="TF498" s="1"/>
      <c r="TG498" s="1"/>
      <c r="TH498" s="1"/>
      <c r="TI498" s="1"/>
      <c r="TJ498" s="1"/>
      <c r="TK498" s="1"/>
      <c r="TL498" s="1"/>
      <c r="TM498" s="1"/>
      <c r="TN498" s="1"/>
      <c r="TO498" s="1"/>
      <c r="TP498" s="1"/>
      <c r="TQ498" s="1"/>
      <c r="TR498" s="1"/>
      <c r="TS498" s="1"/>
      <c r="TT498" s="1"/>
      <c r="TU498" s="1"/>
      <c r="TV498" s="1"/>
      <c r="TW498" s="1"/>
      <c r="TX498" s="1"/>
      <c r="TY498" s="1"/>
      <c r="TZ498" s="1"/>
      <c r="UA498" s="1"/>
      <c r="UB498" s="1"/>
      <c r="UC498" s="1"/>
      <c r="UD498" s="1"/>
      <c r="UE498" s="1"/>
      <c r="UF498" s="1"/>
      <c r="UG498" s="1"/>
      <c r="UH498" s="1"/>
      <c r="UI498" s="1"/>
      <c r="UJ498" s="1"/>
      <c r="UK498" s="1"/>
      <c r="UL498" s="1"/>
      <c r="UM498" s="1"/>
      <c r="UN498" s="1"/>
      <c r="UO498" s="1"/>
      <c r="UP498" s="1"/>
      <c r="UQ498" s="1"/>
      <c r="UR498" s="1"/>
      <c r="US498" s="1"/>
      <c r="UT498" s="1"/>
      <c r="UU498" s="1"/>
      <c r="UV498" s="1"/>
      <c r="UW498" s="1"/>
      <c r="UX498" s="1"/>
      <c r="UY498" s="1"/>
      <c r="UZ498" s="1"/>
      <c r="VA498" s="1"/>
      <c r="VB498" s="1"/>
      <c r="VC498" s="1"/>
      <c r="VD498" s="1"/>
      <c r="VE498" s="1"/>
      <c r="VF498" s="1"/>
      <c r="VG498" s="1"/>
      <c r="VH498" s="1"/>
      <c r="VI498" s="1"/>
      <c r="VJ498" s="1"/>
      <c r="VK498" s="1"/>
      <c r="VL498" s="1"/>
      <c r="VM498" s="1"/>
      <c r="VN498" s="1"/>
      <c r="VO498" s="1"/>
      <c r="VP498" s="1"/>
      <c r="VQ498" s="1"/>
      <c r="VR498" s="1"/>
      <c r="VS498" s="1"/>
      <c r="VT498" s="1"/>
      <c r="VU498" s="1"/>
      <c r="VV498" s="1"/>
      <c r="VW498" s="1"/>
      <c r="VX498" s="1"/>
      <c r="VY498" s="1"/>
      <c r="VZ498" s="1"/>
      <c r="WA498" s="1"/>
      <c r="WB498" s="1"/>
      <c r="WC498" s="1"/>
      <c r="WD498" s="1"/>
      <c r="WE498" s="1"/>
      <c r="WF498" s="1"/>
      <c r="WG498" s="1"/>
      <c r="WH498" s="1"/>
      <c r="WI498" s="1"/>
      <c r="WJ498" s="1"/>
      <c r="WK498" s="1"/>
      <c r="WL498" s="1"/>
      <c r="WM498" s="1"/>
      <c r="WN498" s="1"/>
      <c r="WO498" s="1"/>
      <c r="WP498" s="1"/>
      <c r="WQ498" s="1"/>
      <c r="WR498" s="1"/>
      <c r="WS498" s="1"/>
      <c r="WT498" s="1"/>
      <c r="WU498" s="1"/>
      <c r="WV498" s="1"/>
      <c r="WW498" s="1"/>
      <c r="WX498" s="1"/>
      <c r="WY498" s="1"/>
      <c r="WZ498" s="1"/>
      <c r="XA498" s="1"/>
      <c r="XB498" s="1"/>
      <c r="XC498" s="1"/>
      <c r="XD498" s="1"/>
      <c r="XE498" s="1"/>
      <c r="XF498" s="1"/>
      <c r="XG498" s="1"/>
      <c r="XH498" s="1"/>
      <c r="XI498" s="1"/>
      <c r="XJ498" s="1"/>
      <c r="XK498" s="1"/>
      <c r="XL498" s="1"/>
      <c r="XM498" s="1"/>
      <c r="XN498" s="1"/>
      <c r="XO498" s="1"/>
      <c r="XP498" s="1"/>
      <c r="XQ498" s="1"/>
      <c r="XR498" s="1"/>
      <c r="XS498" s="1"/>
      <c r="XT498" s="1"/>
      <c r="XU498" s="1"/>
      <c r="XV498" s="1"/>
      <c r="XW498" s="1"/>
      <c r="XX498" s="1"/>
      <c r="XY498" s="1"/>
      <c r="XZ498" s="1"/>
      <c r="YA498" s="1"/>
      <c r="YB498" s="1"/>
      <c r="YC498" s="1"/>
      <c r="YD498" s="1"/>
      <c r="YE498" s="1"/>
      <c r="YF498" s="1"/>
      <c r="YG498" s="1"/>
      <c r="YH498" s="1"/>
      <c r="YI498" s="1"/>
      <c r="YJ498" s="1"/>
      <c r="YK498" s="1"/>
      <c r="YL498" s="1"/>
      <c r="YM498" s="1"/>
      <c r="YN498" s="1"/>
      <c r="YO498" s="1"/>
      <c r="YP498" s="1"/>
      <c r="YQ498" s="1"/>
      <c r="YR498" s="1"/>
      <c r="YS498" s="1"/>
      <c r="YT498" s="1"/>
      <c r="YU498" s="1"/>
      <c r="YV498" s="1"/>
      <c r="YW498" s="1"/>
      <c r="YX498" s="1"/>
      <c r="YY498" s="1"/>
      <c r="YZ498" s="1"/>
      <c r="ZA498" s="1"/>
      <c r="ZB498" s="1"/>
      <c r="ZC498" s="1"/>
      <c r="ZD498" s="1"/>
      <c r="ZE498" s="1"/>
      <c r="ZF498" s="1"/>
      <c r="ZG498" s="1"/>
      <c r="ZH498" s="1"/>
      <c r="ZI498" s="1"/>
      <c r="ZJ498" s="1"/>
      <c r="ZK498" s="1"/>
      <c r="ZL498" s="1"/>
      <c r="ZM498" s="1"/>
      <c r="ZN498" s="1"/>
      <c r="ZO498" s="1"/>
      <c r="ZP498" s="1"/>
      <c r="ZQ498" s="1"/>
      <c r="ZR498" s="1"/>
      <c r="ZS498" s="1"/>
      <c r="ZT498" s="1"/>
      <c r="ZU498" s="1"/>
      <c r="ZV498" s="1"/>
      <c r="ZW498" s="1"/>
      <c r="ZX498" s="1"/>
      <c r="ZY498" s="1"/>
      <c r="ZZ498" s="1"/>
      <c r="AAA498" s="1"/>
      <c r="AAB498" s="1"/>
      <c r="AAC498" s="1"/>
      <c r="AAD498" s="1"/>
      <c r="AAE498" s="1"/>
      <c r="AAF498" s="1"/>
      <c r="AAG498" s="1"/>
      <c r="AAH498" s="1"/>
      <c r="AAI498" s="1"/>
      <c r="AAJ498" s="1"/>
      <c r="AAK498" s="1"/>
      <c r="AAL498" s="1"/>
      <c r="AAM498" s="1"/>
      <c r="AAN498" s="1"/>
      <c r="AAO498" s="1"/>
      <c r="AAP498" s="1"/>
      <c r="AAQ498" s="1"/>
      <c r="AAR498" s="1"/>
      <c r="AAS498" s="1"/>
      <c r="AAT498" s="1"/>
      <c r="AAU498" s="1"/>
      <c r="AAV498" s="1"/>
      <c r="AAW498" s="1"/>
      <c r="AAX498" s="1"/>
      <c r="AAY498" s="1"/>
      <c r="AAZ498" s="1"/>
      <c r="ABA498" s="1"/>
      <c r="ABB498" s="1"/>
      <c r="ABC498" s="1"/>
      <c r="ABD498" s="1"/>
      <c r="ABE498" s="1"/>
      <c r="ABF498" s="1"/>
      <c r="ABG498" s="1"/>
      <c r="ABH498" s="1"/>
      <c r="ABI498" s="1"/>
      <c r="ABJ498" s="1"/>
      <c r="ABK498" s="1"/>
      <c r="ABL498" s="1"/>
      <c r="ABM498" s="1"/>
      <c r="ABN498" s="1"/>
      <c r="ABO498" s="1"/>
      <c r="ABP498" s="1"/>
      <c r="ABQ498" s="1"/>
      <c r="ABR498" s="1"/>
      <c r="ABS498" s="1"/>
      <c r="ABT498" s="1"/>
      <c r="ABU498" s="1"/>
      <c r="ABV498" s="1"/>
      <c r="ABW498" s="1"/>
      <c r="ABX498" s="1"/>
      <c r="ABY498" s="1"/>
      <c r="ABZ498" s="1"/>
      <c r="ACA498" s="1"/>
      <c r="ACB498" s="1"/>
      <c r="ACC498" s="1"/>
      <c r="ACD498" s="1"/>
      <c r="ACE498" s="1"/>
      <c r="ACF498" s="1"/>
      <c r="ACG498" s="1"/>
      <c r="ACH498" s="1"/>
      <c r="ACI498" s="1"/>
      <c r="ACJ498" s="1"/>
      <c r="ACK498" s="1"/>
      <c r="ACL498" s="1"/>
      <c r="ACM498" s="1"/>
      <c r="ACN498" s="1"/>
      <c r="ACO498" s="1"/>
      <c r="ACP498" s="1"/>
      <c r="ACQ498" s="1"/>
      <c r="ACR498" s="1"/>
      <c r="ACS498" s="1"/>
      <c r="ACT498" s="1"/>
      <c r="ACU498" s="1"/>
      <c r="ACV498" s="1"/>
      <c r="ACW498" s="1"/>
      <c r="ACX498" s="1"/>
      <c r="ACY498" s="1"/>
      <c r="ACZ498" s="1"/>
      <c r="ADA498" s="1"/>
      <c r="ADB498" s="1"/>
      <c r="ADC498" s="1"/>
      <c r="ADD498" s="1"/>
      <c r="ADE498" s="1"/>
      <c r="ADF498" s="1"/>
      <c r="ADG498" s="1"/>
      <c r="ADH498" s="1"/>
      <c r="ADI498" s="1"/>
      <c r="ADJ498" s="1"/>
      <c r="ADK498" s="1"/>
      <c r="ADL498" s="1"/>
      <c r="ADM498" s="1"/>
      <c r="ADN498" s="1"/>
      <c r="ADO498" s="1"/>
      <c r="ADP498" s="1"/>
      <c r="ADQ498" s="1"/>
      <c r="ADR498" s="1"/>
      <c r="ADS498" s="1"/>
      <c r="ADT498" s="1"/>
      <c r="ADU498" s="1"/>
      <c r="ADV498" s="1"/>
      <c r="ADW498" s="1"/>
      <c r="ADX498" s="1"/>
      <c r="ADY498" s="1"/>
      <c r="ADZ498" s="1"/>
      <c r="AEA498" s="1"/>
      <c r="AEB498" s="1"/>
      <c r="AEC498" s="1"/>
      <c r="AED498" s="1"/>
      <c r="AEE498" s="1"/>
      <c r="AEF498" s="1"/>
      <c r="AEG498" s="1"/>
      <c r="AEH498" s="1"/>
      <c r="AEI498" s="1"/>
      <c r="AEJ498" s="1"/>
      <c r="AEK498" s="1"/>
      <c r="AEL498" s="1"/>
      <c r="AEM498" s="1"/>
      <c r="AEN498" s="1"/>
      <c r="AEO498" s="1"/>
      <c r="AEP498" s="1"/>
      <c r="AEQ498" s="1"/>
      <c r="AER498" s="1"/>
      <c r="AES498" s="1"/>
      <c r="AET498" s="1"/>
      <c r="AEU498" s="1"/>
      <c r="AEV498" s="1"/>
      <c r="AEW498" s="1"/>
      <c r="AEX498" s="1"/>
      <c r="AEY498" s="1"/>
      <c r="AEZ498" s="1"/>
      <c r="AFA498" s="1"/>
      <c r="AFB498" s="1"/>
      <c r="AFC498" s="1"/>
      <c r="AFD498" s="1"/>
      <c r="AFE498" s="1"/>
      <c r="AFF498" s="1"/>
      <c r="AFG498" s="1"/>
      <c r="AFH498" s="1"/>
      <c r="AFI498" s="1"/>
      <c r="AFJ498" s="1"/>
      <c r="AFK498" s="1"/>
      <c r="AFL498" s="1"/>
      <c r="AFM498" s="1"/>
      <c r="AFN498" s="1"/>
      <c r="AFO498" s="1"/>
      <c r="AFP498" s="1"/>
      <c r="AFQ498" s="1"/>
      <c r="AFR498" s="1"/>
      <c r="AFS498" s="1"/>
      <c r="AFT498" s="1"/>
      <c r="AFU498" s="1"/>
      <c r="AFV498" s="1"/>
      <c r="AFW498" s="1"/>
      <c r="AFX498" s="1"/>
      <c r="AFY498" s="1"/>
      <c r="AFZ498" s="1"/>
      <c r="AGA498" s="1"/>
      <c r="AGB498" s="1"/>
      <c r="AGC498" s="1"/>
      <c r="AGD498" s="1"/>
      <c r="AGE498" s="1"/>
      <c r="AGF498" s="1"/>
      <c r="AGG498" s="1"/>
      <c r="AGH498" s="1"/>
      <c r="AGI498" s="1"/>
      <c r="AGJ498" s="1"/>
      <c r="AGK498" s="1"/>
      <c r="AGL498" s="1"/>
      <c r="AGM498" s="1"/>
      <c r="AGN498" s="1"/>
      <c r="AGO498" s="1"/>
      <c r="AGP498" s="1"/>
      <c r="AGQ498" s="1"/>
      <c r="AGR498" s="1"/>
      <c r="AGS498" s="1"/>
      <c r="AGT498" s="1"/>
      <c r="AGU498" s="1"/>
      <c r="AGV498" s="1"/>
      <c r="AGW498" s="1"/>
      <c r="AGX498" s="1"/>
      <c r="AGY498" s="1"/>
      <c r="AGZ498" s="1"/>
      <c r="AHA498" s="1"/>
      <c r="AHB498" s="1"/>
      <c r="AHC498" s="1"/>
      <c r="AHD498" s="1"/>
      <c r="AHE498" s="1"/>
      <c r="AHF498" s="1"/>
      <c r="AHG498" s="1"/>
      <c r="AHH498" s="1"/>
      <c r="AHI498" s="1"/>
      <c r="AHJ498" s="1"/>
      <c r="AHK498" s="1"/>
      <c r="AHL498" s="1"/>
      <c r="AHM498" s="1"/>
      <c r="AHN498" s="1"/>
      <c r="AHO498" s="1"/>
      <c r="AHP498" s="1"/>
      <c r="AHQ498" s="1"/>
      <c r="AHR498" s="1"/>
      <c r="AHS498" s="1"/>
      <c r="AHT498" s="1"/>
      <c r="AHU498" s="1"/>
      <c r="AHV498" s="1"/>
      <c r="AHW498" s="1"/>
      <c r="AHX498" s="1"/>
      <c r="AHY498" s="1"/>
      <c r="AHZ498" s="1"/>
      <c r="AIA498" s="1"/>
      <c r="AIB498" s="1"/>
      <c r="AIC498" s="1"/>
      <c r="AID498" s="1"/>
      <c r="AIE498" s="1"/>
      <c r="AIF498" s="1"/>
      <c r="AIG498" s="1"/>
      <c r="AIH498" s="1"/>
      <c r="AII498" s="1"/>
      <c r="AIJ498" s="1"/>
      <c r="AIK498" s="1"/>
      <c r="AIL498" s="1"/>
      <c r="AIM498" s="1"/>
      <c r="AIN498" s="1"/>
      <c r="AIO498" s="1"/>
      <c r="AIP498" s="1"/>
      <c r="AIQ498" s="1"/>
      <c r="AIR498" s="1"/>
      <c r="AIS498" s="1"/>
      <c r="AIT498" s="1"/>
      <c r="AIU498" s="1"/>
      <c r="AIV498" s="1"/>
      <c r="AIW498" s="1"/>
      <c r="AIX498" s="1"/>
      <c r="AIY498" s="1"/>
      <c r="AIZ498" s="1"/>
      <c r="AJA498" s="1"/>
      <c r="AJB498" s="1"/>
      <c r="AJC498" s="1"/>
      <c r="AJD498" s="1"/>
      <c r="AJE498" s="1"/>
      <c r="AJF498" s="1"/>
      <c r="AJG498" s="1"/>
      <c r="AJH498" s="1"/>
      <c r="AJI498" s="1"/>
      <c r="AJJ498" s="1"/>
      <c r="AJK498" s="1"/>
      <c r="AJL498" s="1"/>
      <c r="AJM498" s="1"/>
      <c r="AJN498" s="1"/>
      <c r="AJO498" s="1"/>
      <c r="AJP498" s="1"/>
      <c r="AJQ498" s="1"/>
      <c r="AJR498" s="1"/>
      <c r="AJS498" s="1"/>
      <c r="AJT498" s="1"/>
      <c r="AJU498" s="1"/>
      <c r="AJV498" s="1"/>
      <c r="AJW498" s="1"/>
      <c r="AJX498" s="1"/>
      <c r="AJY498" s="1"/>
      <c r="AJZ498" s="1"/>
      <c r="AKA498" s="1"/>
      <c r="AKB498" s="1"/>
      <c r="AKC498" s="1"/>
      <c r="AKD498" s="1"/>
      <c r="AKE498" s="1"/>
      <c r="AKF498" s="1"/>
      <c r="AKG498" s="1"/>
      <c r="AKH498" s="1"/>
      <c r="AKI498" s="1"/>
    </row>
    <row r="499" spans="1:971" x14ac:dyDescent="0.25">
      <c r="A499" s="1"/>
      <c r="B499" s="1"/>
      <c r="D499" s="2"/>
      <c r="E499" s="2"/>
      <c r="F499" s="2"/>
      <c r="G499" s="2"/>
      <c r="H499" s="2"/>
      <c r="I499" s="3"/>
      <c r="J499" s="4"/>
      <c r="K499" s="5"/>
      <c r="L499" s="4"/>
      <c r="M499" s="4"/>
    </row>
    <row r="500" spans="1:971" x14ac:dyDescent="0.25">
      <c r="K500" s="15"/>
      <c r="L500" s="15"/>
      <c r="M500" s="15"/>
    </row>
    <row r="504" spans="1:971" x14ac:dyDescent="0.25">
      <c r="K504" s="15"/>
      <c r="L504" s="15"/>
      <c r="M504" s="15"/>
    </row>
  </sheetData>
  <sortState ref="A2:M504">
    <sortCondition ref="B2:B504"/>
  </sortState>
  <pageMargins left="0.7" right="0.7" top="0.75" bottom="0.75" header="0.3" footer="0.3"/>
  <pageSetup paperSize="9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I505"/>
  <sheetViews>
    <sheetView tabSelected="1" topLeftCell="A55" workbookViewId="0">
      <selection activeCell="K71" sqref="K71"/>
    </sheetView>
  </sheetViews>
  <sheetFormatPr defaultRowHeight="15" x14ac:dyDescent="0.25"/>
  <cols>
    <col min="1" max="1" width="19.85546875" customWidth="1"/>
    <col min="2" max="2" width="21.140625" customWidth="1"/>
    <col min="3" max="3" width="43.42578125" style="1" bestFit="1" customWidth="1"/>
    <col min="4" max="4" width="14.42578125" style="1" hidden="1" customWidth="1"/>
    <col min="5" max="5" width="12.28515625" style="1" hidden="1" customWidth="1"/>
    <col min="6" max="6" width="13.42578125" style="1" hidden="1" customWidth="1"/>
    <col min="7" max="7" width="14.42578125" style="1" hidden="1" customWidth="1"/>
    <col min="8" max="8" width="8.85546875" style="1" hidden="1" customWidth="1"/>
    <col min="9" max="9" width="13.7109375" style="1" hidden="1" customWidth="1"/>
    <col min="10" max="10" width="14.28515625" style="1" hidden="1" customWidth="1"/>
    <col min="11" max="11" width="19" style="1" customWidth="1"/>
    <col min="12" max="12" width="17.42578125" style="1" customWidth="1"/>
    <col min="13" max="13" width="17.7109375" style="1" customWidth="1"/>
  </cols>
  <sheetData>
    <row r="1" spans="1:14" ht="15.75" thickBot="1" x14ac:dyDescent="0.3"/>
    <row r="2" spans="1:14" ht="63.75" thickBot="1" x14ac:dyDescent="0.3">
      <c r="A2" s="52" t="s">
        <v>637</v>
      </c>
      <c r="B2" s="53" t="s">
        <v>1</v>
      </c>
      <c r="C2" s="54" t="s">
        <v>2</v>
      </c>
      <c r="D2" s="55" t="s">
        <v>638</v>
      </c>
      <c r="E2" s="55" t="s">
        <v>639</v>
      </c>
      <c r="F2" s="55" t="s">
        <v>640</v>
      </c>
      <c r="G2" s="55" t="s">
        <v>6</v>
      </c>
      <c r="H2" s="56" t="s">
        <v>641</v>
      </c>
      <c r="I2" s="55" t="s">
        <v>642</v>
      </c>
      <c r="J2" s="55" t="s">
        <v>643</v>
      </c>
      <c r="K2" s="55" t="s">
        <v>645</v>
      </c>
      <c r="L2" s="74">
        <v>0.99950445986124881</v>
      </c>
      <c r="M2" s="55">
        <v>1</v>
      </c>
      <c r="N2" s="55" t="s">
        <v>644</v>
      </c>
    </row>
    <row r="3" spans="1:14" ht="15" customHeight="1" x14ac:dyDescent="0.25">
      <c r="A3" s="1" t="s">
        <v>414</v>
      </c>
      <c r="B3" s="1" t="s">
        <v>20</v>
      </c>
      <c r="C3" s="1" t="s">
        <v>415</v>
      </c>
      <c r="D3" s="2">
        <v>45455</v>
      </c>
      <c r="E3" s="2">
        <v>842.11</v>
      </c>
      <c r="F3" s="2">
        <v>32494.57</v>
      </c>
      <c r="G3" s="2">
        <v>12960.43</v>
      </c>
      <c r="H3" s="2">
        <v>71.48</v>
      </c>
      <c r="I3" s="3">
        <v>0</v>
      </c>
      <c r="J3" s="4">
        <v>45455</v>
      </c>
      <c r="K3" s="57">
        <v>80000</v>
      </c>
      <c r="L3" s="67">
        <v>106200</v>
      </c>
      <c r="M3" s="67">
        <v>112465.8</v>
      </c>
    </row>
    <row r="4" spans="1:14" x14ac:dyDescent="0.25">
      <c r="A4" s="1" t="s">
        <v>416</v>
      </c>
      <c r="B4" s="1" t="s">
        <v>22</v>
      </c>
      <c r="C4" s="1" t="s">
        <v>415</v>
      </c>
      <c r="D4" s="2">
        <v>68182</v>
      </c>
      <c r="E4" s="2"/>
      <c r="F4" s="2">
        <v>66392.070000000007</v>
      </c>
      <c r="G4" s="2">
        <v>1789.93</v>
      </c>
      <c r="H4" s="2">
        <v>97.37</v>
      </c>
      <c r="I4" s="3">
        <v>20000</v>
      </c>
      <c r="J4" s="4">
        <v>88182</v>
      </c>
      <c r="K4" s="58">
        <v>80000</v>
      </c>
      <c r="L4" s="67">
        <v>159300</v>
      </c>
      <c r="M4" s="67">
        <v>168698.7</v>
      </c>
    </row>
    <row r="5" spans="1:14" x14ac:dyDescent="0.25">
      <c r="A5" s="1" t="s">
        <v>417</v>
      </c>
      <c r="B5" s="1" t="s">
        <v>26</v>
      </c>
      <c r="C5" s="1" t="s">
        <v>415</v>
      </c>
      <c r="D5" s="2">
        <v>68182</v>
      </c>
      <c r="E5" s="2">
        <v>5894.74</v>
      </c>
      <c r="F5" s="2">
        <v>61905.48</v>
      </c>
      <c r="G5" s="2">
        <v>413.09</v>
      </c>
      <c r="H5" s="2">
        <v>90.79</v>
      </c>
      <c r="I5" s="3">
        <v>30000</v>
      </c>
      <c r="J5" s="4">
        <v>98182</v>
      </c>
      <c r="K5" s="57">
        <v>80000</v>
      </c>
      <c r="L5" s="67">
        <v>159300</v>
      </c>
      <c r="M5" s="67">
        <v>168698.7</v>
      </c>
    </row>
    <row r="6" spans="1:14" x14ac:dyDescent="0.25">
      <c r="A6" s="1" t="s">
        <v>418</v>
      </c>
      <c r="B6" s="1" t="s">
        <v>36</v>
      </c>
      <c r="C6" s="1" t="s">
        <v>415</v>
      </c>
      <c r="D6" s="2">
        <v>68182</v>
      </c>
      <c r="E6" s="2">
        <v>45746.239999999998</v>
      </c>
      <c r="F6" s="2">
        <v>61550.67</v>
      </c>
      <c r="G6" s="2">
        <v>1171.68</v>
      </c>
      <c r="H6" s="2" t="s">
        <v>419</v>
      </c>
      <c r="I6" s="3">
        <v>30000</v>
      </c>
      <c r="J6" s="4">
        <v>98182</v>
      </c>
      <c r="K6" s="57">
        <v>100000</v>
      </c>
      <c r="L6" s="67">
        <v>106200</v>
      </c>
      <c r="M6" s="67">
        <v>112465.8</v>
      </c>
    </row>
    <row r="7" spans="1:14" x14ac:dyDescent="0.25">
      <c r="A7" s="1" t="s">
        <v>420</v>
      </c>
      <c r="B7" s="1" t="s">
        <v>421</v>
      </c>
      <c r="C7" s="1" t="s">
        <v>415</v>
      </c>
      <c r="D7" s="2">
        <v>90909</v>
      </c>
      <c r="E7" s="2">
        <v>14622.62</v>
      </c>
      <c r="F7" s="2">
        <v>67219.41</v>
      </c>
      <c r="G7" s="2">
        <v>20807.13</v>
      </c>
      <c r="H7" s="2">
        <v>73.94</v>
      </c>
      <c r="I7" s="3">
        <v>0</v>
      </c>
      <c r="J7" s="4">
        <v>90909</v>
      </c>
      <c r="K7" s="57">
        <v>100000</v>
      </c>
      <c r="L7" s="67">
        <v>106200</v>
      </c>
      <c r="M7" s="67">
        <v>112465.8</v>
      </c>
    </row>
    <row r="8" spans="1:14" x14ac:dyDescent="0.25">
      <c r="A8" s="1" t="s">
        <v>422</v>
      </c>
      <c r="B8" s="1" t="s">
        <v>46</v>
      </c>
      <c r="C8" s="1" t="s">
        <v>415</v>
      </c>
      <c r="D8" s="2">
        <v>45455</v>
      </c>
      <c r="E8" s="2"/>
      <c r="F8" s="2">
        <v>44742.42</v>
      </c>
      <c r="G8" s="2">
        <v>712.58</v>
      </c>
      <c r="H8" s="2">
        <v>98.43</v>
      </c>
      <c r="I8" s="3">
        <v>20000</v>
      </c>
      <c r="J8" s="4">
        <v>65455</v>
      </c>
      <c r="K8" s="57">
        <f>100000-19000</f>
        <v>81000</v>
      </c>
      <c r="L8" s="67">
        <v>106200</v>
      </c>
      <c r="M8" s="67">
        <v>112465.8</v>
      </c>
    </row>
    <row r="9" spans="1:14" x14ac:dyDescent="0.25">
      <c r="A9" s="1" t="s">
        <v>423</v>
      </c>
      <c r="B9" s="1" t="s">
        <v>34</v>
      </c>
      <c r="C9" s="1" t="s">
        <v>424</v>
      </c>
      <c r="D9" s="2">
        <v>113636</v>
      </c>
      <c r="E9" s="2">
        <v>5496.62</v>
      </c>
      <c r="F9" s="2">
        <v>57047.35</v>
      </c>
      <c r="G9" s="2">
        <v>54299.18</v>
      </c>
      <c r="H9" s="2">
        <v>50.2</v>
      </c>
      <c r="I9" s="3">
        <v>30000</v>
      </c>
      <c r="J9" s="4">
        <v>143636</v>
      </c>
      <c r="K9" s="57">
        <v>150000</v>
      </c>
      <c r="L9" s="67">
        <v>159300</v>
      </c>
      <c r="M9" s="67">
        <v>168698.7</v>
      </c>
    </row>
    <row r="10" spans="1:14" x14ac:dyDescent="0.25">
      <c r="A10" s="1" t="s">
        <v>411</v>
      </c>
      <c r="B10" s="1" t="s">
        <v>22</v>
      </c>
      <c r="C10" s="1" t="s">
        <v>412</v>
      </c>
      <c r="D10" s="2">
        <v>556539</v>
      </c>
      <c r="E10" s="2">
        <v>17550</v>
      </c>
      <c r="F10" s="2">
        <v>67216.67</v>
      </c>
      <c r="G10" s="2">
        <v>489322.33</v>
      </c>
      <c r="H10" s="2">
        <v>12.07</v>
      </c>
      <c r="I10" s="3">
        <v>-400000</v>
      </c>
      <c r="J10" s="4">
        <v>156539</v>
      </c>
      <c r="K10" s="57">
        <f>200000+26000</f>
        <v>226000</v>
      </c>
      <c r="L10" s="67">
        <v>212400</v>
      </c>
      <c r="M10" s="67">
        <v>224931.6</v>
      </c>
    </row>
    <row r="11" spans="1:14" x14ac:dyDescent="0.25">
      <c r="A11" s="1" t="s">
        <v>413</v>
      </c>
      <c r="B11" s="1" t="s">
        <v>26</v>
      </c>
      <c r="C11" s="1" t="s">
        <v>412</v>
      </c>
      <c r="D11" s="2">
        <v>243461</v>
      </c>
      <c r="E11" s="2">
        <v>5916.9</v>
      </c>
      <c r="F11" s="2">
        <v>76948.55</v>
      </c>
      <c r="G11" s="2">
        <v>143208.45000000001</v>
      </c>
      <c r="H11" s="2">
        <v>31.6</v>
      </c>
      <c r="I11" s="3">
        <v>0</v>
      </c>
      <c r="J11" s="4">
        <v>243461</v>
      </c>
      <c r="K11" s="57">
        <v>200000</v>
      </c>
      <c r="L11" s="67">
        <v>212400</v>
      </c>
      <c r="M11" s="67">
        <v>224931.6</v>
      </c>
    </row>
    <row r="12" spans="1:14" x14ac:dyDescent="0.25">
      <c r="A12" s="1" t="s">
        <v>354</v>
      </c>
      <c r="B12" s="1" t="s">
        <v>34</v>
      </c>
      <c r="C12" s="1" t="s">
        <v>355</v>
      </c>
      <c r="D12" s="2">
        <v>488838</v>
      </c>
      <c r="E12" s="2">
        <v>47659.93</v>
      </c>
      <c r="F12" s="2">
        <v>362899.4</v>
      </c>
      <c r="G12" s="2">
        <v>125938.6</v>
      </c>
      <c r="H12" s="2">
        <v>74.23</v>
      </c>
      <c r="I12" s="3">
        <v>0</v>
      </c>
      <c r="J12" s="4">
        <v>488838</v>
      </c>
      <c r="K12" s="57">
        <v>758012</v>
      </c>
      <c r="L12" s="67">
        <v>805008.74399999995</v>
      </c>
      <c r="M12" s="67">
        <v>852504.25989599992</v>
      </c>
    </row>
    <row r="13" spans="1:14" x14ac:dyDescent="0.25">
      <c r="A13" s="1" t="s">
        <v>356</v>
      </c>
      <c r="B13" s="1" t="s">
        <v>34</v>
      </c>
      <c r="C13" s="1" t="s">
        <v>357</v>
      </c>
      <c r="D13" s="2">
        <v>437605</v>
      </c>
      <c r="E13" s="2">
        <v>34506.199999999997</v>
      </c>
      <c r="F13" s="2">
        <v>264686.8</v>
      </c>
      <c r="G13" s="2">
        <v>172918.2</v>
      </c>
      <c r="H13" s="2">
        <v>60.48</v>
      </c>
      <c r="I13" s="3">
        <v>0</v>
      </c>
      <c r="J13" s="4">
        <v>437605</v>
      </c>
      <c r="K13" s="57">
        <v>606410</v>
      </c>
      <c r="L13" s="67">
        <v>644007.42000000004</v>
      </c>
      <c r="M13" s="67">
        <v>682003.85778000008</v>
      </c>
    </row>
    <row r="14" spans="1:14" x14ac:dyDescent="0.25">
      <c r="A14" s="1" t="s">
        <v>358</v>
      </c>
      <c r="B14" s="1" t="s">
        <v>34</v>
      </c>
      <c r="C14" s="1" t="s">
        <v>359</v>
      </c>
      <c r="D14" s="2">
        <v>5467312</v>
      </c>
      <c r="E14" s="2">
        <v>453310.95</v>
      </c>
      <c r="F14" s="2">
        <v>3482103.67</v>
      </c>
      <c r="G14" s="2">
        <v>1985208.33</v>
      </c>
      <c r="H14" s="2">
        <v>63.68</v>
      </c>
      <c r="I14" s="3">
        <v>0</v>
      </c>
      <c r="J14" s="4">
        <v>5467312</v>
      </c>
      <c r="K14" s="57">
        <v>5043222.2490320001</v>
      </c>
      <c r="L14" s="67">
        <v>7311264.6600000001</v>
      </c>
      <c r="M14" s="67">
        <v>7742629.2749399999</v>
      </c>
    </row>
    <row r="15" spans="1:14" x14ac:dyDescent="0.25">
      <c r="A15" s="1" t="s">
        <v>360</v>
      </c>
      <c r="B15" s="1" t="s">
        <v>34</v>
      </c>
      <c r="C15" s="1" t="s">
        <v>361</v>
      </c>
      <c r="D15" s="2">
        <v>1313171</v>
      </c>
      <c r="E15" s="2">
        <v>91125.93</v>
      </c>
      <c r="F15" s="2">
        <v>687376.32</v>
      </c>
      <c r="G15" s="2">
        <v>625794.68000000005</v>
      </c>
      <c r="H15" s="2">
        <v>52.34</v>
      </c>
      <c r="I15" s="3">
        <v>0</v>
      </c>
      <c r="J15" s="4">
        <v>1313171</v>
      </c>
      <c r="K15" s="57">
        <v>1498084.0769839995</v>
      </c>
      <c r="L15" s="67">
        <v>2001878.496</v>
      </c>
      <c r="M15" s="67">
        <v>2119989.3272640002</v>
      </c>
    </row>
    <row r="16" spans="1:14" x14ac:dyDescent="0.25">
      <c r="A16" s="1" t="s">
        <v>460</v>
      </c>
      <c r="B16" s="1" t="s">
        <v>421</v>
      </c>
      <c r="C16" s="1" t="s">
        <v>461</v>
      </c>
      <c r="D16" s="2">
        <v>200000</v>
      </c>
      <c r="E16" s="2"/>
      <c r="F16" s="2"/>
      <c r="G16" s="2">
        <v>198950</v>
      </c>
      <c r="H16" s="2"/>
      <c r="I16" s="3">
        <v>0</v>
      </c>
      <c r="J16" s="4">
        <v>200000</v>
      </c>
      <c r="K16" s="57">
        <v>300000</v>
      </c>
      <c r="L16" s="67">
        <v>318600</v>
      </c>
      <c r="M16" s="67">
        <v>337397.4</v>
      </c>
    </row>
    <row r="17" spans="1:971" x14ac:dyDescent="0.25">
      <c r="A17" s="6" t="s">
        <v>157</v>
      </c>
      <c r="B17" s="6" t="s">
        <v>16</v>
      </c>
      <c r="C17" s="6" t="s">
        <v>158</v>
      </c>
      <c r="D17" s="7"/>
      <c r="E17" s="7">
        <v>13232.44</v>
      </c>
      <c r="F17" s="7">
        <v>118020.22</v>
      </c>
      <c r="G17" s="7">
        <v>-118020.22</v>
      </c>
      <c r="H17" s="7"/>
      <c r="I17" s="8">
        <v>0</v>
      </c>
      <c r="J17" s="9">
        <v>0</v>
      </c>
      <c r="K17" s="59">
        <v>100000</v>
      </c>
      <c r="L17" s="68">
        <v>106200</v>
      </c>
      <c r="M17" s="68">
        <v>112465.8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</row>
    <row r="18" spans="1:971" ht="21" customHeight="1" x14ac:dyDescent="0.25">
      <c r="A18" s="6" t="s">
        <v>159</v>
      </c>
      <c r="B18" s="6" t="s">
        <v>18</v>
      </c>
      <c r="C18" s="6" t="s">
        <v>158</v>
      </c>
      <c r="D18" s="7">
        <v>811142</v>
      </c>
      <c r="E18" s="7">
        <v>31734.6</v>
      </c>
      <c r="F18" s="7">
        <v>488749.48</v>
      </c>
      <c r="G18" s="7">
        <v>322392.52</v>
      </c>
      <c r="H18" s="7">
        <v>60.25</v>
      </c>
      <c r="I18" s="8">
        <v>0</v>
      </c>
      <c r="J18" s="9">
        <v>811142</v>
      </c>
      <c r="K18" s="59">
        <v>872788.79200000002</v>
      </c>
      <c r="L18" s="68">
        <v>926901.69710400002</v>
      </c>
      <c r="M18" s="68">
        <v>981588.897233136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</row>
    <row r="19" spans="1:971" x14ac:dyDescent="0.25">
      <c r="A19" s="1" t="s">
        <v>160</v>
      </c>
      <c r="B19" s="1" t="s">
        <v>20</v>
      </c>
      <c r="C19" s="1" t="s">
        <v>158</v>
      </c>
      <c r="D19" s="2">
        <v>407458</v>
      </c>
      <c r="E19" s="2">
        <v>103611.5</v>
      </c>
      <c r="F19" s="2">
        <v>502494.99</v>
      </c>
      <c r="G19" s="2">
        <v>-95036.99</v>
      </c>
      <c r="H19" s="2">
        <v>123.32</v>
      </c>
      <c r="I19" s="3">
        <v>0</v>
      </c>
      <c r="J19" s="4">
        <v>407458</v>
      </c>
      <c r="K19" s="57">
        <v>438424.80800000002</v>
      </c>
      <c r="L19" s="67">
        <v>465607.14609600004</v>
      </c>
      <c r="M19" s="67">
        <v>493077.96771566407</v>
      </c>
    </row>
    <row r="20" spans="1:971" x14ac:dyDescent="0.25">
      <c r="A20" s="1" t="s">
        <v>161</v>
      </c>
      <c r="B20" s="1" t="s">
        <v>22</v>
      </c>
      <c r="C20" s="1" t="s">
        <v>158</v>
      </c>
      <c r="D20" s="2">
        <v>570557</v>
      </c>
      <c r="E20" s="2">
        <v>76676.7</v>
      </c>
      <c r="F20" s="2">
        <v>425749.64</v>
      </c>
      <c r="G20" s="2">
        <v>144807.35999999999</v>
      </c>
      <c r="H20" s="2">
        <v>74.62</v>
      </c>
      <c r="I20" s="3">
        <v>0</v>
      </c>
      <c r="J20" s="4">
        <v>570557</v>
      </c>
      <c r="K20" s="57">
        <v>613919.33200000005</v>
      </c>
      <c r="L20" s="67">
        <v>651982.3305840001</v>
      </c>
      <c r="M20" s="67">
        <v>690449.28808845615</v>
      </c>
    </row>
    <row r="21" spans="1:971" x14ac:dyDescent="0.25">
      <c r="A21" s="1" t="s">
        <v>162</v>
      </c>
      <c r="B21" s="1" t="s">
        <v>24</v>
      </c>
      <c r="C21" s="1" t="s">
        <v>158</v>
      </c>
      <c r="D21" s="2">
        <v>462922</v>
      </c>
      <c r="E21" s="2">
        <v>18483.02</v>
      </c>
      <c r="F21" s="2">
        <v>298850.64</v>
      </c>
      <c r="G21" s="2">
        <v>164071.35999999999</v>
      </c>
      <c r="H21" s="2">
        <v>64.55</v>
      </c>
      <c r="I21" s="3">
        <v>0</v>
      </c>
      <c r="J21" s="4">
        <v>462922</v>
      </c>
      <c r="K21" s="57">
        <v>498104.07199999999</v>
      </c>
      <c r="L21" s="67">
        <v>528986.52446400002</v>
      </c>
      <c r="M21" s="67">
        <v>560196.72940737603</v>
      </c>
    </row>
    <row r="22" spans="1:971" x14ac:dyDescent="0.25">
      <c r="A22" s="1" t="s">
        <v>163</v>
      </c>
      <c r="B22" s="1" t="s">
        <v>26</v>
      </c>
      <c r="C22" s="1" t="s">
        <v>158</v>
      </c>
      <c r="D22" s="2">
        <v>1442381</v>
      </c>
      <c r="E22" s="2">
        <v>110768.14</v>
      </c>
      <c r="F22" s="2">
        <v>730420.16</v>
      </c>
      <c r="G22" s="2">
        <v>711960.84</v>
      </c>
      <c r="H22" s="2">
        <v>50.63</v>
      </c>
      <c r="I22" s="3">
        <v>0</v>
      </c>
      <c r="J22" s="4">
        <v>1442381</v>
      </c>
      <c r="K22" s="57">
        <v>1552001.956</v>
      </c>
      <c r="L22" s="67">
        <v>1648226.077272</v>
      </c>
      <c r="M22" s="67">
        <v>1745471.415831048</v>
      </c>
    </row>
    <row r="23" spans="1:971" x14ac:dyDescent="0.25">
      <c r="A23" s="1" t="s">
        <v>164</v>
      </c>
      <c r="B23" s="1" t="s">
        <v>28</v>
      </c>
      <c r="C23" s="1" t="s">
        <v>158</v>
      </c>
      <c r="D23" s="2">
        <v>265910</v>
      </c>
      <c r="E23" s="2">
        <v>35161.379999999997</v>
      </c>
      <c r="F23" s="2">
        <v>239443.16</v>
      </c>
      <c r="G23" s="2">
        <v>26466.84</v>
      </c>
      <c r="H23" s="2">
        <v>90.04</v>
      </c>
      <c r="I23" s="3">
        <v>0</v>
      </c>
      <c r="J23" s="4">
        <v>265910</v>
      </c>
      <c r="K23" s="57">
        <v>286119.15999999997</v>
      </c>
      <c r="L23" s="67">
        <v>303858.54791999998</v>
      </c>
      <c r="M23" s="67">
        <v>321786.20224727999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</row>
    <row r="24" spans="1:971" x14ac:dyDescent="0.25">
      <c r="A24" s="1" t="s">
        <v>165</v>
      </c>
      <c r="B24" s="1" t="s">
        <v>30</v>
      </c>
      <c r="C24" s="1" t="s">
        <v>158</v>
      </c>
      <c r="D24" s="2">
        <v>28790</v>
      </c>
      <c r="E24" s="2"/>
      <c r="F24" s="2">
        <v>24354.71</v>
      </c>
      <c r="G24" s="2">
        <v>4435.29</v>
      </c>
      <c r="H24" s="2">
        <v>84.59</v>
      </c>
      <c r="I24" s="3">
        <v>0</v>
      </c>
      <c r="J24" s="4">
        <v>28790</v>
      </c>
      <c r="K24" s="57">
        <v>30978.04</v>
      </c>
      <c r="L24" s="67">
        <v>32898.678480000002</v>
      </c>
      <c r="M24" s="67">
        <v>34839.700510320006</v>
      </c>
    </row>
    <row r="25" spans="1:971" x14ac:dyDescent="0.25">
      <c r="A25" s="1" t="s">
        <v>166</v>
      </c>
      <c r="B25" s="1" t="s">
        <v>32</v>
      </c>
      <c r="C25" s="1" t="s">
        <v>158</v>
      </c>
      <c r="D25" s="2">
        <v>29827</v>
      </c>
      <c r="E25" s="2"/>
      <c r="F25" s="2">
        <v>8821.6200000000008</v>
      </c>
      <c r="G25" s="2">
        <v>21005.38</v>
      </c>
      <c r="H25" s="2">
        <v>29.57</v>
      </c>
      <c r="I25" s="3">
        <v>0</v>
      </c>
      <c r="J25" s="4">
        <v>29827</v>
      </c>
      <c r="K25" s="57">
        <v>32093.851999999999</v>
      </c>
      <c r="L25" s="67">
        <v>34083.670824000001</v>
      </c>
      <c r="M25" s="67">
        <v>36094.607402615999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</row>
    <row r="26" spans="1:971" x14ac:dyDescent="0.25">
      <c r="A26" s="1" t="s">
        <v>167</v>
      </c>
      <c r="B26" s="1" t="s">
        <v>34</v>
      </c>
      <c r="C26" s="1" t="s">
        <v>158</v>
      </c>
      <c r="D26" s="2">
        <v>132018</v>
      </c>
      <c r="E26" s="2">
        <v>13232.46</v>
      </c>
      <c r="F26" s="2">
        <v>244893.47</v>
      </c>
      <c r="G26" s="2">
        <v>-112875.47</v>
      </c>
      <c r="H26" s="2">
        <v>185.5</v>
      </c>
      <c r="I26" s="3">
        <v>0</v>
      </c>
      <c r="J26" s="4">
        <v>132018</v>
      </c>
      <c r="K26" s="57">
        <v>142051.36799999999</v>
      </c>
      <c r="L26" s="67">
        <v>150858.55281599998</v>
      </c>
      <c r="M26" s="67">
        <v>159759.20743214397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</row>
    <row r="27" spans="1:971" x14ac:dyDescent="0.25">
      <c r="A27" s="1" t="s">
        <v>168</v>
      </c>
      <c r="B27" s="1" t="s">
        <v>36</v>
      </c>
      <c r="C27" s="1" t="s">
        <v>158</v>
      </c>
      <c r="D27" s="2">
        <v>638159</v>
      </c>
      <c r="E27" s="2">
        <v>65267.05</v>
      </c>
      <c r="F27" s="2">
        <v>525059.9</v>
      </c>
      <c r="G27" s="2">
        <v>113099.1</v>
      </c>
      <c r="H27" s="2">
        <v>82.27</v>
      </c>
      <c r="I27" s="3">
        <v>0</v>
      </c>
      <c r="J27" s="4">
        <v>638159</v>
      </c>
      <c r="K27" s="57">
        <v>686659.08400000003</v>
      </c>
      <c r="L27" s="67">
        <v>729231.947208</v>
      </c>
      <c r="M27" s="67">
        <v>772256.63209327194</v>
      </c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</row>
    <row r="28" spans="1:971" x14ac:dyDescent="0.25">
      <c r="A28" s="1" t="s">
        <v>169</v>
      </c>
      <c r="B28" s="1" t="s">
        <v>38</v>
      </c>
      <c r="C28" s="1" t="s">
        <v>158</v>
      </c>
      <c r="D28" s="2">
        <v>628075</v>
      </c>
      <c r="E28" s="2">
        <v>54012.09</v>
      </c>
      <c r="F28" s="2">
        <v>405923.94</v>
      </c>
      <c r="G28" s="2">
        <v>222151.06</v>
      </c>
      <c r="H28" s="2">
        <v>64.62</v>
      </c>
      <c r="I28" s="3">
        <v>0</v>
      </c>
      <c r="J28" s="4">
        <v>628075</v>
      </c>
      <c r="K28" s="57">
        <v>675808.7</v>
      </c>
      <c r="L28" s="67">
        <v>717708.83939999994</v>
      </c>
      <c r="M28" s="67">
        <v>760053.66092459997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</row>
    <row r="29" spans="1:971" x14ac:dyDescent="0.25">
      <c r="A29" s="1" t="s">
        <v>170</v>
      </c>
      <c r="B29" s="1" t="s">
        <v>40</v>
      </c>
      <c r="C29" s="1" t="s">
        <v>158</v>
      </c>
      <c r="D29" s="2">
        <v>345263</v>
      </c>
      <c r="E29" s="2">
        <v>50455.17</v>
      </c>
      <c r="F29" s="2">
        <v>310168.69</v>
      </c>
      <c r="G29" s="2">
        <v>35094.31</v>
      </c>
      <c r="H29" s="2">
        <v>89.83</v>
      </c>
      <c r="I29" s="3">
        <v>0</v>
      </c>
      <c r="J29" s="4">
        <v>345263</v>
      </c>
      <c r="K29" s="57">
        <v>371502.98800000001</v>
      </c>
      <c r="L29" s="67">
        <v>394536.17325600004</v>
      </c>
      <c r="M29" s="67">
        <v>417813.80747810402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</row>
    <row r="30" spans="1:971" x14ac:dyDescent="0.25">
      <c r="A30" s="1" t="s">
        <v>171</v>
      </c>
      <c r="B30" s="1" t="s">
        <v>615</v>
      </c>
      <c r="C30" s="1" t="s">
        <v>158</v>
      </c>
      <c r="D30" s="2">
        <v>429265</v>
      </c>
      <c r="E30" s="2">
        <v>26464.880000000001</v>
      </c>
      <c r="F30" s="2">
        <v>265837.96000000002</v>
      </c>
      <c r="G30" s="2">
        <v>163427.04</v>
      </c>
      <c r="H30" s="2">
        <v>61.92</v>
      </c>
      <c r="I30" s="3">
        <v>0</v>
      </c>
      <c r="J30" s="4">
        <v>429265</v>
      </c>
      <c r="K30" s="57">
        <v>461889.14</v>
      </c>
      <c r="L30" s="67">
        <v>490526.26668</v>
      </c>
      <c r="M30" s="67">
        <v>519467.31641412003</v>
      </c>
    </row>
    <row r="31" spans="1:971" x14ac:dyDescent="0.25">
      <c r="A31" s="1" t="s">
        <v>172</v>
      </c>
      <c r="B31" s="1" t="s">
        <v>147</v>
      </c>
      <c r="C31" s="1" t="s">
        <v>158</v>
      </c>
      <c r="D31" s="2">
        <v>185446</v>
      </c>
      <c r="E31" s="2">
        <v>9801.59</v>
      </c>
      <c r="F31" s="2">
        <v>110246.27</v>
      </c>
      <c r="G31" s="2">
        <v>75199.73</v>
      </c>
      <c r="H31" s="2">
        <v>59.44</v>
      </c>
      <c r="I31" s="3">
        <v>0</v>
      </c>
      <c r="J31" s="4">
        <v>185446</v>
      </c>
      <c r="K31" s="57">
        <v>199539.89600000001</v>
      </c>
      <c r="L31" s="67">
        <v>211911.36955200002</v>
      </c>
      <c r="M31" s="67">
        <v>224414.14035556803</v>
      </c>
    </row>
    <row r="32" spans="1:971" x14ac:dyDescent="0.25">
      <c r="A32" s="1" t="s">
        <v>173</v>
      </c>
      <c r="B32" s="1" t="s">
        <v>44</v>
      </c>
      <c r="C32" s="1" t="s">
        <v>158</v>
      </c>
      <c r="D32" s="2">
        <v>26373</v>
      </c>
      <c r="E32" s="2"/>
      <c r="F32" s="2">
        <v>38561.620000000003</v>
      </c>
      <c r="G32" s="2">
        <v>-12188.62</v>
      </c>
      <c r="H32" s="2">
        <v>146.21</v>
      </c>
      <c r="I32" s="3">
        <v>0</v>
      </c>
      <c r="J32" s="4">
        <v>26373</v>
      </c>
      <c r="K32" s="57">
        <v>28377.347999999998</v>
      </c>
      <c r="L32" s="67">
        <v>30136.743575999997</v>
      </c>
      <c r="M32" s="67">
        <v>31914.811446983997</v>
      </c>
    </row>
    <row r="33" spans="1:132" x14ac:dyDescent="0.25">
      <c r="A33" s="1" t="s">
        <v>174</v>
      </c>
      <c r="B33" s="1" t="s">
        <v>46</v>
      </c>
      <c r="C33" s="1" t="s">
        <v>158</v>
      </c>
      <c r="D33" s="2">
        <v>652759</v>
      </c>
      <c r="E33" s="2">
        <v>86966.61</v>
      </c>
      <c r="F33" s="2">
        <v>541366.81000000006</v>
      </c>
      <c r="G33" s="2">
        <v>111392.19</v>
      </c>
      <c r="H33" s="2">
        <v>82.93</v>
      </c>
      <c r="I33" s="3">
        <v>0</v>
      </c>
      <c r="J33" s="4">
        <v>652759</v>
      </c>
      <c r="K33" s="57">
        <v>702368.68400000001</v>
      </c>
      <c r="L33" s="67">
        <v>745915.54240799998</v>
      </c>
      <c r="M33" s="67">
        <v>789924.55941007193</v>
      </c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</row>
    <row r="34" spans="1:132" x14ac:dyDescent="0.25">
      <c r="A34" s="1" t="s">
        <v>175</v>
      </c>
      <c r="B34" s="1" t="s">
        <v>48</v>
      </c>
      <c r="C34" s="1" t="s">
        <v>158</v>
      </c>
      <c r="D34" s="2">
        <v>142267</v>
      </c>
      <c r="E34" s="2">
        <v>13690.66</v>
      </c>
      <c r="F34" s="2">
        <v>103167.77</v>
      </c>
      <c r="G34" s="2">
        <v>39099.230000000003</v>
      </c>
      <c r="H34" s="2">
        <v>72.510000000000005</v>
      </c>
      <c r="I34" s="3">
        <v>0</v>
      </c>
      <c r="J34" s="4">
        <v>142267</v>
      </c>
      <c r="K34" s="57">
        <v>153079.29199999999</v>
      </c>
      <c r="L34" s="67">
        <v>162570.20810399999</v>
      </c>
      <c r="M34" s="67">
        <v>172161.85038213598</v>
      </c>
    </row>
    <row r="35" spans="1:132" x14ac:dyDescent="0.25">
      <c r="A35" s="1" t="s">
        <v>176</v>
      </c>
      <c r="B35" s="1" t="s">
        <v>50</v>
      </c>
      <c r="C35" s="1" t="s">
        <v>158</v>
      </c>
      <c r="D35" s="2">
        <v>11957</v>
      </c>
      <c r="E35" s="2"/>
      <c r="F35" s="2"/>
      <c r="G35" s="2">
        <v>11957</v>
      </c>
      <c r="H35" s="2"/>
      <c r="I35" s="3">
        <v>0</v>
      </c>
      <c r="J35" s="4">
        <v>11957</v>
      </c>
      <c r="K35" s="57">
        <v>12865.732</v>
      </c>
      <c r="L35" s="67">
        <v>13663.407384</v>
      </c>
      <c r="M35" s="67">
        <v>14469.548419656001</v>
      </c>
    </row>
    <row r="36" spans="1:132" x14ac:dyDescent="0.25">
      <c r="A36" s="1" t="s">
        <v>179</v>
      </c>
      <c r="B36" s="1" t="s">
        <v>154</v>
      </c>
      <c r="C36" s="1" t="s">
        <v>158</v>
      </c>
      <c r="D36" s="2">
        <v>198393</v>
      </c>
      <c r="E36" s="2">
        <v>1587.89</v>
      </c>
      <c r="F36" s="2">
        <v>229347.13</v>
      </c>
      <c r="G36" s="2">
        <v>-30954.13</v>
      </c>
      <c r="H36" s="2">
        <v>115.6</v>
      </c>
      <c r="I36" s="3">
        <v>0</v>
      </c>
      <c r="J36" s="4">
        <v>198393</v>
      </c>
      <c r="K36" s="57">
        <v>213470.86799999999</v>
      </c>
      <c r="L36" s="67">
        <v>226706.06181599997</v>
      </c>
      <c r="M36" s="67">
        <v>240081.71946314396</v>
      </c>
    </row>
    <row r="37" spans="1:132" x14ac:dyDescent="0.25">
      <c r="A37" s="1" t="s">
        <v>178</v>
      </c>
      <c r="B37" s="1" t="s">
        <v>614</v>
      </c>
      <c r="C37" s="1" t="s">
        <v>158</v>
      </c>
      <c r="D37" s="2">
        <v>276747</v>
      </c>
      <c r="E37" s="2"/>
      <c r="F37" s="2">
        <v>226056.36</v>
      </c>
      <c r="G37" s="2">
        <v>50690.64</v>
      </c>
      <c r="H37" s="2">
        <v>81.680000000000007</v>
      </c>
      <c r="I37" s="3">
        <v>0</v>
      </c>
      <c r="J37" s="4">
        <v>276747</v>
      </c>
      <c r="K37" s="57">
        <v>297779.772</v>
      </c>
      <c r="L37" s="67">
        <v>316242.11786399997</v>
      </c>
      <c r="M37" s="67">
        <v>334900.40281797596</v>
      </c>
    </row>
    <row r="38" spans="1:132" x14ac:dyDescent="0.25">
      <c r="A38" s="1" t="s">
        <v>180</v>
      </c>
      <c r="B38" s="1" t="s">
        <v>56</v>
      </c>
      <c r="C38" s="1" t="s">
        <v>158</v>
      </c>
      <c r="D38" s="2">
        <v>53741</v>
      </c>
      <c r="E38" s="2"/>
      <c r="F38" s="2">
        <v>10179.16</v>
      </c>
      <c r="G38" s="2">
        <v>43561.84</v>
      </c>
      <c r="H38" s="2">
        <v>18.940000000000001</v>
      </c>
      <c r="I38" s="3">
        <v>-30000</v>
      </c>
      <c r="J38" s="4">
        <v>23741</v>
      </c>
      <c r="K38" s="57">
        <v>25545.315999999999</v>
      </c>
      <c r="L38" s="67">
        <v>27129.125592</v>
      </c>
      <c r="M38" s="67">
        <v>28729.744001928</v>
      </c>
    </row>
    <row r="39" spans="1:132" x14ac:dyDescent="0.25">
      <c r="A39" s="1"/>
      <c r="B39" s="1" t="s">
        <v>22</v>
      </c>
      <c r="C39" s="1" t="s">
        <v>393</v>
      </c>
      <c r="D39" s="2">
        <v>1300000</v>
      </c>
      <c r="E39" s="2">
        <v>68529.600000000006</v>
      </c>
      <c r="F39" s="2">
        <v>1014479.06</v>
      </c>
      <c r="G39" s="2">
        <v>285520.94</v>
      </c>
      <c r="H39" s="2">
        <v>78.03</v>
      </c>
      <c r="I39" s="3">
        <v>350000</v>
      </c>
      <c r="J39" s="4">
        <v>1650000</v>
      </c>
      <c r="K39" s="60">
        <v>300000</v>
      </c>
      <c r="L39" s="69"/>
      <c r="M39" s="69"/>
    </row>
    <row r="40" spans="1:132" x14ac:dyDescent="0.25">
      <c r="A40" s="1" t="s">
        <v>409</v>
      </c>
      <c r="B40" s="1" t="s">
        <v>26</v>
      </c>
      <c r="C40" s="1" t="s">
        <v>410</v>
      </c>
      <c r="D40" s="2">
        <v>2500000</v>
      </c>
      <c r="E40" s="2"/>
      <c r="F40" s="2">
        <v>2320232.98</v>
      </c>
      <c r="G40" s="2">
        <v>179767.02</v>
      </c>
      <c r="H40" s="2">
        <v>92.8</v>
      </c>
      <c r="I40" s="3">
        <v>3000000</v>
      </c>
      <c r="J40" s="4">
        <v>5500000</v>
      </c>
      <c r="K40" s="57">
        <v>5000000</v>
      </c>
      <c r="L40" s="67">
        <v>5310000</v>
      </c>
      <c r="M40" s="67">
        <v>5623290</v>
      </c>
    </row>
    <row r="41" spans="1:132" x14ac:dyDescent="0.25">
      <c r="A41" s="1" t="s">
        <v>462</v>
      </c>
      <c r="B41" s="1" t="s">
        <v>26</v>
      </c>
      <c r="C41" s="1" t="s">
        <v>463</v>
      </c>
      <c r="D41" s="2">
        <v>500000</v>
      </c>
      <c r="E41" s="2">
        <v>84869.89</v>
      </c>
      <c r="F41" s="2">
        <v>802664.74</v>
      </c>
      <c r="G41" s="2">
        <v>-302664.74</v>
      </c>
      <c r="H41" s="2">
        <v>160.53</v>
      </c>
      <c r="I41" s="3">
        <v>350000</v>
      </c>
      <c r="J41" s="4">
        <v>850000</v>
      </c>
      <c r="K41" s="57">
        <v>500000</v>
      </c>
      <c r="L41" s="67">
        <v>1062000</v>
      </c>
      <c r="M41" s="67">
        <v>1124658</v>
      </c>
    </row>
    <row r="42" spans="1:132" x14ac:dyDescent="0.25">
      <c r="A42" s="1" t="s">
        <v>464</v>
      </c>
      <c r="B42" s="1" t="s">
        <v>26</v>
      </c>
      <c r="C42" s="1" t="s">
        <v>465</v>
      </c>
      <c r="D42" s="2">
        <v>100000</v>
      </c>
      <c r="E42" s="2"/>
      <c r="F42" s="2">
        <v>126.13</v>
      </c>
      <c r="G42" s="2">
        <v>99873.87</v>
      </c>
      <c r="H42" s="2">
        <v>0.12</v>
      </c>
      <c r="I42" s="3">
        <v>-80000</v>
      </c>
      <c r="J42" s="4">
        <v>20000</v>
      </c>
      <c r="K42" s="57">
        <v>0</v>
      </c>
      <c r="L42" s="67">
        <v>53100</v>
      </c>
      <c r="M42" s="67">
        <v>56232.9</v>
      </c>
    </row>
    <row r="43" spans="1:132" x14ac:dyDescent="0.25">
      <c r="A43" s="1"/>
      <c r="B43" s="1" t="s">
        <v>26</v>
      </c>
      <c r="C43" s="1" t="s">
        <v>398</v>
      </c>
      <c r="D43" s="2">
        <v>1500000</v>
      </c>
      <c r="E43" s="2"/>
      <c r="F43" s="2">
        <v>1026922.87</v>
      </c>
      <c r="G43" s="2">
        <v>473077.13</v>
      </c>
      <c r="H43" s="2">
        <v>68.459999999999994</v>
      </c>
      <c r="I43" s="3">
        <v>0</v>
      </c>
      <c r="J43" s="4">
        <v>1500000</v>
      </c>
      <c r="K43" s="60"/>
      <c r="L43" s="69"/>
      <c r="M43" s="69"/>
    </row>
    <row r="44" spans="1:132" x14ac:dyDescent="0.25">
      <c r="A44" s="1" t="s">
        <v>577</v>
      </c>
      <c r="B44" s="1" t="s">
        <v>48</v>
      </c>
      <c r="C44" s="1" t="s">
        <v>578</v>
      </c>
      <c r="D44" s="2">
        <v>800000</v>
      </c>
      <c r="E44" s="2">
        <v>49457.73</v>
      </c>
      <c r="F44" s="2">
        <v>656544.63</v>
      </c>
      <c r="G44" s="2">
        <v>117520.57</v>
      </c>
      <c r="H44" s="2">
        <v>82.06</v>
      </c>
      <c r="I44" s="3">
        <v>0</v>
      </c>
      <c r="J44" s="4">
        <v>800000</v>
      </c>
      <c r="K44" s="57">
        <v>400000</v>
      </c>
      <c r="L44" s="67">
        <v>849600</v>
      </c>
      <c r="M44" s="67">
        <v>899726.4</v>
      </c>
    </row>
    <row r="45" spans="1:132" x14ac:dyDescent="0.25">
      <c r="A45" s="1" t="s">
        <v>466</v>
      </c>
      <c r="B45" s="1" t="s">
        <v>467</v>
      </c>
      <c r="C45" s="1" t="s">
        <v>468</v>
      </c>
      <c r="D45" s="2"/>
      <c r="E45" s="2"/>
      <c r="F45" s="2"/>
      <c r="G45" s="2"/>
      <c r="H45" s="2"/>
      <c r="I45" s="3"/>
      <c r="J45" s="4">
        <v>0</v>
      </c>
      <c r="K45" s="57">
        <v>300000</v>
      </c>
      <c r="L45" s="67">
        <v>318600</v>
      </c>
      <c r="M45" s="67">
        <v>337397.4</v>
      </c>
    </row>
    <row r="46" spans="1:132" x14ac:dyDescent="0.25">
      <c r="A46" s="1" t="s">
        <v>469</v>
      </c>
      <c r="B46" s="1" t="s">
        <v>34</v>
      </c>
      <c r="C46" s="1" t="s">
        <v>470</v>
      </c>
      <c r="D46" s="2">
        <v>500000</v>
      </c>
      <c r="E46" s="2"/>
      <c r="F46" s="2">
        <v>20419.23</v>
      </c>
      <c r="G46" s="2">
        <v>479580.77</v>
      </c>
      <c r="H46" s="2">
        <v>4.08</v>
      </c>
      <c r="I46" s="3">
        <v>0</v>
      </c>
      <c r="J46" s="4">
        <v>500000</v>
      </c>
      <c r="K46" s="57">
        <v>1000000</v>
      </c>
      <c r="L46" s="67">
        <v>1062000</v>
      </c>
      <c r="M46" s="67">
        <v>1124658</v>
      </c>
    </row>
    <row r="47" spans="1:132" x14ac:dyDescent="0.25">
      <c r="A47" s="1" t="s">
        <v>471</v>
      </c>
      <c r="B47" s="1" t="s">
        <v>421</v>
      </c>
      <c r="C47" s="1" t="s">
        <v>472</v>
      </c>
      <c r="D47" s="2">
        <v>150000</v>
      </c>
      <c r="E47" s="2">
        <v>74000</v>
      </c>
      <c r="F47" s="2">
        <v>74000</v>
      </c>
      <c r="G47" s="2">
        <v>76000</v>
      </c>
      <c r="H47" s="2">
        <v>49.33</v>
      </c>
      <c r="I47" s="3">
        <v>0</v>
      </c>
      <c r="J47" s="4">
        <v>150000</v>
      </c>
      <c r="K47" s="57">
        <v>100000</v>
      </c>
      <c r="L47" s="67">
        <v>106200</v>
      </c>
      <c r="M47" s="67">
        <v>112465.8</v>
      </c>
    </row>
    <row r="48" spans="1:132" x14ac:dyDescent="0.25">
      <c r="A48" s="1" t="s">
        <v>473</v>
      </c>
      <c r="B48" s="1" t="s">
        <v>421</v>
      </c>
      <c r="C48" s="1" t="s">
        <v>474</v>
      </c>
      <c r="D48" s="2">
        <v>100000</v>
      </c>
      <c r="E48" s="2"/>
      <c r="F48" s="2"/>
      <c r="G48" s="2">
        <v>100000</v>
      </c>
      <c r="H48" s="2"/>
      <c r="I48" s="3">
        <v>-100000</v>
      </c>
      <c r="J48" s="4">
        <v>0</v>
      </c>
      <c r="K48" s="57">
        <v>0</v>
      </c>
      <c r="L48" s="67">
        <v>0</v>
      </c>
      <c r="M48" s="67">
        <v>0</v>
      </c>
    </row>
    <row r="49" spans="1:135" x14ac:dyDescent="0.25">
      <c r="A49" s="1" t="s">
        <v>362</v>
      </c>
      <c r="B49" s="1" t="s">
        <v>34</v>
      </c>
      <c r="C49" s="1" t="s">
        <v>363</v>
      </c>
      <c r="D49" s="2">
        <v>636226</v>
      </c>
      <c r="E49" s="2">
        <v>73404</v>
      </c>
      <c r="F49" s="2">
        <v>607622</v>
      </c>
      <c r="G49" s="2">
        <v>28604</v>
      </c>
      <c r="H49" s="2">
        <v>95.5</v>
      </c>
      <c r="I49" s="3">
        <v>0</v>
      </c>
      <c r="J49" s="4">
        <v>636226</v>
      </c>
      <c r="K49" s="57">
        <v>684579.37398399995</v>
      </c>
      <c r="L49" s="67">
        <v>727023.08491199999</v>
      </c>
      <c r="M49" s="67">
        <v>769917.44692180795</v>
      </c>
    </row>
    <row r="50" spans="1:135" x14ac:dyDescent="0.25">
      <c r="A50" s="1" t="s">
        <v>384</v>
      </c>
      <c r="B50" s="1" t="s">
        <v>632</v>
      </c>
      <c r="C50" s="1" t="s">
        <v>385</v>
      </c>
      <c r="D50" s="2">
        <v>6500000</v>
      </c>
      <c r="E50" s="2">
        <v>665297.34</v>
      </c>
      <c r="F50" s="2">
        <v>4835331.16</v>
      </c>
      <c r="G50" s="2">
        <v>420953.96</v>
      </c>
      <c r="H50" s="2">
        <v>74.38</v>
      </c>
      <c r="I50" s="3">
        <v>1500000</v>
      </c>
      <c r="J50" s="4">
        <v>8000000</v>
      </c>
      <c r="K50" s="57">
        <v>8000000</v>
      </c>
      <c r="L50" s="67">
        <v>8496000</v>
      </c>
      <c r="M50" s="67">
        <v>8997264</v>
      </c>
    </row>
    <row r="51" spans="1:135" x14ac:dyDescent="0.25">
      <c r="A51" s="1" t="s">
        <v>425</v>
      </c>
      <c r="B51" s="1" t="s">
        <v>22</v>
      </c>
      <c r="C51" s="1" t="s">
        <v>426</v>
      </c>
      <c r="D51" s="2">
        <v>500000</v>
      </c>
      <c r="E51" s="2">
        <v>282</v>
      </c>
      <c r="F51" s="2">
        <v>48060.42</v>
      </c>
      <c r="G51" s="2">
        <v>430239.58</v>
      </c>
      <c r="H51" s="2">
        <v>9.61</v>
      </c>
      <c r="I51" s="3">
        <v>-300000</v>
      </c>
      <c r="J51" s="4">
        <v>200000</v>
      </c>
      <c r="K51" s="57">
        <v>1000000</v>
      </c>
      <c r="L51" s="67">
        <v>531000</v>
      </c>
      <c r="M51" s="67">
        <v>562329</v>
      </c>
    </row>
    <row r="52" spans="1:135" x14ac:dyDescent="0.25">
      <c r="A52" s="1" t="s">
        <v>390</v>
      </c>
      <c r="B52" s="1" t="s">
        <v>24</v>
      </c>
      <c r="C52" s="1" t="s">
        <v>391</v>
      </c>
      <c r="D52" s="2">
        <v>4000000</v>
      </c>
      <c r="E52" s="2">
        <v>262990.05</v>
      </c>
      <c r="F52" s="2">
        <v>1445870.37</v>
      </c>
      <c r="G52" s="2">
        <v>2554129.63</v>
      </c>
      <c r="H52" s="2">
        <v>36.14</v>
      </c>
      <c r="I52" s="3">
        <v>0</v>
      </c>
      <c r="J52" s="4">
        <v>4000000</v>
      </c>
      <c r="K52" s="60">
        <v>5500000</v>
      </c>
      <c r="L52" s="69">
        <v>3186000</v>
      </c>
      <c r="M52" s="69">
        <v>3373974</v>
      </c>
    </row>
    <row r="53" spans="1:135" x14ac:dyDescent="0.25">
      <c r="A53" t="s">
        <v>401</v>
      </c>
      <c r="B53" t="s">
        <v>26</v>
      </c>
      <c r="C53" s="1" t="s">
        <v>402</v>
      </c>
      <c r="K53" s="61">
        <v>4495000</v>
      </c>
      <c r="L53" s="70">
        <v>2500000</v>
      </c>
      <c r="M53" s="70">
        <v>1800000</v>
      </c>
    </row>
    <row r="54" spans="1:135" x14ac:dyDescent="0.25">
      <c r="A54" s="1" t="s">
        <v>388</v>
      </c>
      <c r="B54" s="1" t="s">
        <v>26</v>
      </c>
      <c r="C54" s="1" t="s">
        <v>389</v>
      </c>
      <c r="D54" s="2">
        <v>2000000</v>
      </c>
      <c r="E54" s="2"/>
      <c r="F54" s="2">
        <v>513298.5</v>
      </c>
      <c r="G54" s="2">
        <v>1486701.5</v>
      </c>
      <c r="H54" s="2">
        <v>25.66</v>
      </c>
      <c r="I54" s="3">
        <v>0</v>
      </c>
      <c r="J54" s="4">
        <v>2000000</v>
      </c>
      <c r="K54" s="60"/>
      <c r="L54" s="69">
        <v>1593000</v>
      </c>
      <c r="M54" s="69">
        <v>1686987</v>
      </c>
    </row>
    <row r="55" spans="1:135" x14ac:dyDescent="0.25">
      <c r="A55" s="1" t="s">
        <v>372</v>
      </c>
      <c r="B55" s="1" t="s">
        <v>26</v>
      </c>
      <c r="C55" s="1" t="s">
        <v>373</v>
      </c>
      <c r="D55" s="2">
        <v>42320000</v>
      </c>
      <c r="E55" s="2">
        <v>1709660.98</v>
      </c>
      <c r="F55" s="2">
        <v>9709072.5899999999</v>
      </c>
      <c r="G55" s="2">
        <v>32610927.41</v>
      </c>
      <c r="H55" s="2">
        <v>22.94</v>
      </c>
      <c r="I55" s="3">
        <v>0</v>
      </c>
      <c r="J55" s="4">
        <v>42320000</v>
      </c>
      <c r="K55" s="57">
        <v>86512123</v>
      </c>
      <c r="L55" s="67">
        <v>47910133.439999998</v>
      </c>
      <c r="M55" s="67">
        <v>50736831.312959999</v>
      </c>
    </row>
    <row r="56" spans="1:135" x14ac:dyDescent="0.25">
      <c r="A56" s="1" t="s">
        <v>475</v>
      </c>
      <c r="B56" s="1" t="s">
        <v>34</v>
      </c>
      <c r="C56" s="1" t="s">
        <v>476</v>
      </c>
      <c r="D56" s="2">
        <v>50000</v>
      </c>
      <c r="E56" s="2"/>
      <c r="F56" s="2"/>
      <c r="G56" s="2">
        <v>50000</v>
      </c>
      <c r="H56" s="2"/>
      <c r="I56" s="3">
        <v>-50000</v>
      </c>
      <c r="J56" s="4">
        <v>0</v>
      </c>
      <c r="K56" s="57">
        <v>100000</v>
      </c>
      <c r="L56" s="67">
        <v>106200</v>
      </c>
      <c r="M56" s="67">
        <v>112465.8</v>
      </c>
    </row>
    <row r="57" spans="1:135" x14ac:dyDescent="0.25">
      <c r="A57" s="1" t="s">
        <v>477</v>
      </c>
      <c r="B57" s="1" t="s">
        <v>421</v>
      </c>
      <c r="C57" s="1" t="s">
        <v>478</v>
      </c>
      <c r="D57" s="2">
        <v>100000</v>
      </c>
      <c r="E57" s="2">
        <v>6000</v>
      </c>
      <c r="F57" s="2">
        <v>6000</v>
      </c>
      <c r="G57" s="2">
        <v>94000</v>
      </c>
      <c r="H57" s="2">
        <v>6</v>
      </c>
      <c r="I57" s="3">
        <v>-94000</v>
      </c>
      <c r="J57" s="4">
        <v>6000</v>
      </c>
      <c r="K57" s="57">
        <v>100000</v>
      </c>
      <c r="L57" s="67">
        <v>106200</v>
      </c>
      <c r="M57" s="67">
        <v>112465.8</v>
      </c>
    </row>
    <row r="58" spans="1:135" x14ac:dyDescent="0.25">
      <c r="A58" s="1" t="s">
        <v>479</v>
      </c>
      <c r="B58" s="1" t="s">
        <v>421</v>
      </c>
      <c r="C58" s="1" t="s">
        <v>480</v>
      </c>
      <c r="D58" s="2">
        <v>200000</v>
      </c>
      <c r="E58" s="2"/>
      <c r="F58" s="2"/>
      <c r="G58" s="2">
        <v>200000</v>
      </c>
      <c r="H58" s="2"/>
      <c r="I58" s="3">
        <v>-100000</v>
      </c>
      <c r="J58" s="4">
        <v>100000</v>
      </c>
      <c r="K58" s="57">
        <v>100000</v>
      </c>
      <c r="L58" s="67">
        <v>106200</v>
      </c>
      <c r="M58" s="67">
        <v>112465.8</v>
      </c>
    </row>
    <row r="59" spans="1:135" x14ac:dyDescent="0.25">
      <c r="A59" s="1"/>
      <c r="B59" s="1" t="s">
        <v>34</v>
      </c>
      <c r="C59" s="1" t="s">
        <v>627</v>
      </c>
      <c r="D59" s="2"/>
      <c r="E59" s="2"/>
      <c r="F59" s="2"/>
      <c r="G59" s="2"/>
      <c r="H59" s="2"/>
      <c r="I59" s="3"/>
      <c r="J59" s="4"/>
      <c r="K59" s="62">
        <v>1000000</v>
      </c>
      <c r="L59" s="67"/>
      <c r="M59" s="67"/>
    </row>
    <row r="60" spans="1:135" x14ac:dyDescent="0.25">
      <c r="A60" s="1"/>
      <c r="B60" s="1" t="s">
        <v>26</v>
      </c>
      <c r="C60" s="1" t="s">
        <v>613</v>
      </c>
      <c r="D60" s="2"/>
      <c r="E60" s="2"/>
      <c r="F60" s="2"/>
      <c r="G60" s="2"/>
      <c r="H60" s="2"/>
      <c r="I60" s="3"/>
      <c r="J60" s="4"/>
      <c r="K60" s="57">
        <v>2000000</v>
      </c>
      <c r="L60" s="67">
        <v>0</v>
      </c>
      <c r="M60" s="67">
        <v>0</v>
      </c>
    </row>
    <row r="61" spans="1:135" x14ac:dyDescent="0.25">
      <c r="A61" s="1" t="s">
        <v>407</v>
      </c>
      <c r="B61" s="1" t="s">
        <v>26</v>
      </c>
      <c r="C61" s="1" t="s">
        <v>408</v>
      </c>
      <c r="D61" s="2">
        <v>525000</v>
      </c>
      <c r="E61" s="2"/>
      <c r="F61" s="2">
        <v>474505.5</v>
      </c>
      <c r="G61" s="2">
        <v>50494.5</v>
      </c>
      <c r="H61" s="2">
        <v>90.38</v>
      </c>
      <c r="I61" s="3">
        <v>50000</v>
      </c>
      <c r="J61" s="4">
        <v>575000</v>
      </c>
      <c r="K61" s="57">
        <v>612950</v>
      </c>
      <c r="L61" s="67">
        <v>662000</v>
      </c>
      <c r="M61" s="67">
        <v>724658</v>
      </c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</row>
    <row r="62" spans="1:135" x14ac:dyDescent="0.25">
      <c r="A62" s="1" t="s">
        <v>374</v>
      </c>
      <c r="B62" s="1" t="s">
        <v>40</v>
      </c>
      <c r="C62" s="1" t="s">
        <v>375</v>
      </c>
      <c r="D62" s="2">
        <v>95000000</v>
      </c>
      <c r="E62" s="2">
        <v>852106.56</v>
      </c>
      <c r="F62" s="2">
        <v>7628255.5999999996</v>
      </c>
      <c r="G62" s="2">
        <v>86930583.799999997</v>
      </c>
      <c r="H62" s="2">
        <v>8.02</v>
      </c>
      <c r="I62" s="3">
        <v>0</v>
      </c>
      <c r="J62" s="4">
        <v>95000000</v>
      </c>
      <c r="K62" s="57">
        <v>90000000</v>
      </c>
      <c r="L62" s="67">
        <v>95000000</v>
      </c>
      <c r="M62" s="67">
        <v>10500000</v>
      </c>
      <c r="N62" s="13"/>
    </row>
    <row r="63" spans="1:135" x14ac:dyDescent="0.25">
      <c r="A63" s="1" t="s">
        <v>481</v>
      </c>
      <c r="B63" s="1" t="s">
        <v>34</v>
      </c>
      <c r="C63" s="1" t="s">
        <v>482</v>
      </c>
      <c r="D63" s="2">
        <v>100000</v>
      </c>
      <c r="E63" s="2">
        <v>5350</v>
      </c>
      <c r="F63" s="2">
        <v>88462</v>
      </c>
      <c r="G63" s="2">
        <v>11538</v>
      </c>
      <c r="H63" s="2">
        <v>88.46</v>
      </c>
      <c r="I63" s="3">
        <v>0</v>
      </c>
      <c r="J63" s="4">
        <v>100000</v>
      </c>
      <c r="K63" s="57">
        <v>100000</v>
      </c>
      <c r="L63" s="67">
        <v>106200</v>
      </c>
      <c r="M63" s="67">
        <v>112465.8</v>
      </c>
    </row>
    <row r="64" spans="1:135" x14ac:dyDescent="0.25">
      <c r="A64" s="1" t="s">
        <v>483</v>
      </c>
      <c r="B64" s="1" t="s">
        <v>34</v>
      </c>
      <c r="C64" s="1" t="s">
        <v>484</v>
      </c>
      <c r="D64" s="2"/>
      <c r="E64" s="2">
        <v>15000</v>
      </c>
      <c r="F64" s="2">
        <v>120000</v>
      </c>
      <c r="G64" s="2">
        <v>-120000</v>
      </c>
      <c r="H64" s="2"/>
      <c r="I64" s="3">
        <v>180000</v>
      </c>
      <c r="J64" s="4">
        <v>180000</v>
      </c>
      <c r="K64" s="57">
        <v>200000</v>
      </c>
      <c r="L64" s="67">
        <v>212400</v>
      </c>
      <c r="M64" s="67">
        <v>224931.6</v>
      </c>
    </row>
    <row r="65" spans="1:13" x14ac:dyDescent="0.25">
      <c r="A65" t="s">
        <v>405</v>
      </c>
      <c r="B65" t="s">
        <v>26</v>
      </c>
      <c r="C65" s="1" t="s">
        <v>406</v>
      </c>
      <c r="K65" s="61">
        <v>2000000</v>
      </c>
      <c r="L65" s="70">
        <v>2124000</v>
      </c>
      <c r="M65" s="70">
        <v>2249316</v>
      </c>
    </row>
    <row r="66" spans="1:13" x14ac:dyDescent="0.25">
      <c r="A66" s="1" t="s">
        <v>466</v>
      </c>
      <c r="B66" s="1" t="s">
        <v>22</v>
      </c>
      <c r="C66" s="1" t="s">
        <v>485</v>
      </c>
      <c r="D66" s="2"/>
      <c r="E66" s="2"/>
      <c r="F66" s="2"/>
      <c r="G66" s="2"/>
      <c r="H66" s="2"/>
      <c r="I66" s="3"/>
      <c r="J66" s="4">
        <v>0</v>
      </c>
      <c r="K66" s="57">
        <v>200000</v>
      </c>
      <c r="L66" s="67">
        <v>212400</v>
      </c>
      <c r="M66" s="67">
        <v>224931.6</v>
      </c>
    </row>
    <row r="67" spans="1:13" x14ac:dyDescent="0.25">
      <c r="A67" s="1" t="s">
        <v>486</v>
      </c>
      <c r="B67" s="1" t="s">
        <v>34</v>
      </c>
      <c r="C67" s="1" t="s">
        <v>634</v>
      </c>
      <c r="D67" s="2">
        <v>100000</v>
      </c>
      <c r="E67" s="2">
        <v>29835.43</v>
      </c>
      <c r="F67" s="2">
        <v>85313.12</v>
      </c>
      <c r="G67" s="2">
        <v>12211.88</v>
      </c>
      <c r="H67" s="2">
        <v>85.31</v>
      </c>
      <c r="I67" s="3">
        <v>0</v>
      </c>
      <c r="J67" s="4">
        <v>100000</v>
      </c>
      <c r="K67" s="57">
        <v>110000</v>
      </c>
      <c r="L67" s="67">
        <v>159300</v>
      </c>
      <c r="M67" s="67">
        <v>168698.7</v>
      </c>
    </row>
    <row r="68" spans="1:13" x14ac:dyDescent="0.25">
      <c r="A68" s="1" t="s">
        <v>427</v>
      </c>
      <c r="B68" s="1" t="s">
        <v>26</v>
      </c>
      <c r="C68" s="1" t="s">
        <v>428</v>
      </c>
      <c r="D68" s="2">
        <v>1097000</v>
      </c>
      <c r="E68" s="2"/>
      <c r="F68" s="2">
        <v>1082066.1100000001</v>
      </c>
      <c r="G68" s="2">
        <v>170.84</v>
      </c>
      <c r="H68" s="2">
        <v>98.63</v>
      </c>
      <c r="I68" s="3">
        <v>0</v>
      </c>
      <c r="J68" s="4">
        <v>1097000</v>
      </c>
      <c r="K68" s="59">
        <v>1078000</v>
      </c>
      <c r="L68" s="68">
        <v>0</v>
      </c>
      <c r="M68" s="68">
        <v>0</v>
      </c>
    </row>
    <row r="69" spans="1:13" x14ac:dyDescent="0.25">
      <c r="A69" s="1" t="s">
        <v>560</v>
      </c>
      <c r="B69" s="1" t="s">
        <v>18</v>
      </c>
      <c r="C69" s="1" t="s">
        <v>561</v>
      </c>
      <c r="D69" s="2">
        <v>300000</v>
      </c>
      <c r="E69" s="2">
        <v>222675.44</v>
      </c>
      <c r="F69" s="2">
        <v>288060.53999999998</v>
      </c>
      <c r="G69" s="2">
        <v>11939.46</v>
      </c>
      <c r="H69" s="26" t="s">
        <v>562</v>
      </c>
      <c r="I69" s="3">
        <v>0</v>
      </c>
      <c r="J69" s="4">
        <v>300000</v>
      </c>
      <c r="K69" s="57">
        <v>200000</v>
      </c>
      <c r="L69" s="67">
        <v>318600</v>
      </c>
      <c r="M69" s="67">
        <v>337397.4</v>
      </c>
    </row>
    <row r="70" spans="1:13" x14ac:dyDescent="0.25">
      <c r="A70" s="1" t="s">
        <v>563</v>
      </c>
      <c r="B70" s="1" t="s">
        <v>24</v>
      </c>
      <c r="C70" s="1" t="s">
        <v>561</v>
      </c>
      <c r="D70" s="2">
        <v>1650000</v>
      </c>
      <c r="E70" s="2">
        <v>234671.2</v>
      </c>
      <c r="F70" s="2">
        <v>1433576.52</v>
      </c>
      <c r="G70" s="2">
        <v>2439.61</v>
      </c>
      <c r="H70" s="2">
        <v>86.88</v>
      </c>
      <c r="I70" s="3">
        <v>150000</v>
      </c>
      <c r="J70" s="4">
        <v>1800000</v>
      </c>
      <c r="K70" s="57">
        <v>1800000</v>
      </c>
      <c r="L70" s="67">
        <v>1911600</v>
      </c>
      <c r="M70" s="67">
        <v>2024384.4</v>
      </c>
    </row>
    <row r="71" spans="1:13" x14ac:dyDescent="0.25">
      <c r="A71" s="1" t="s">
        <v>564</v>
      </c>
      <c r="B71" s="1" t="s">
        <v>26</v>
      </c>
      <c r="C71" s="1" t="s">
        <v>561</v>
      </c>
      <c r="D71" s="2">
        <v>200000</v>
      </c>
      <c r="E71" s="2"/>
      <c r="F71" s="2">
        <v>146932</v>
      </c>
      <c r="G71" s="2">
        <v>2895.5</v>
      </c>
      <c r="H71" s="2">
        <v>73.459999999999994</v>
      </c>
      <c r="I71" s="3">
        <v>0</v>
      </c>
      <c r="J71" s="4">
        <v>200000</v>
      </c>
      <c r="K71" s="57">
        <v>500000</v>
      </c>
      <c r="L71" s="67">
        <v>318600</v>
      </c>
      <c r="M71" s="67">
        <v>337397.4</v>
      </c>
    </row>
    <row r="72" spans="1:13" x14ac:dyDescent="0.25">
      <c r="A72" s="1" t="s">
        <v>565</v>
      </c>
      <c r="B72" s="1" t="s">
        <v>32</v>
      </c>
      <c r="C72" s="1" t="s">
        <v>561</v>
      </c>
      <c r="D72" s="2">
        <v>100000</v>
      </c>
      <c r="E72" s="2"/>
      <c r="F72" s="2"/>
      <c r="G72" s="2">
        <v>7475.3</v>
      </c>
      <c r="H72" s="2"/>
      <c r="I72" s="3">
        <v>0</v>
      </c>
      <c r="J72" s="4">
        <v>100000</v>
      </c>
      <c r="K72" s="57">
        <v>200000</v>
      </c>
      <c r="L72" s="67">
        <v>212400</v>
      </c>
      <c r="M72" s="67">
        <v>224931.6</v>
      </c>
    </row>
    <row r="73" spans="1:13" x14ac:dyDescent="0.25">
      <c r="A73" s="1" t="s">
        <v>566</v>
      </c>
      <c r="B73" s="1" t="s">
        <v>34</v>
      </c>
      <c r="C73" s="1" t="s">
        <v>561</v>
      </c>
      <c r="D73" s="2">
        <v>50000</v>
      </c>
      <c r="E73" s="2"/>
      <c r="F73" s="2">
        <v>2950</v>
      </c>
      <c r="G73" s="2">
        <v>47050</v>
      </c>
      <c r="H73" s="2">
        <v>5.9</v>
      </c>
      <c r="I73" s="3">
        <v>-47050</v>
      </c>
      <c r="J73" s="4">
        <v>2950</v>
      </c>
      <c r="K73" s="57">
        <v>50000</v>
      </c>
      <c r="L73" s="67">
        <v>53100</v>
      </c>
      <c r="M73" s="67">
        <v>56232.9</v>
      </c>
    </row>
    <row r="74" spans="1:13" x14ac:dyDescent="0.25">
      <c r="A74" s="1" t="s">
        <v>567</v>
      </c>
      <c r="B74" s="1" t="s">
        <v>615</v>
      </c>
      <c r="C74" s="1" t="s">
        <v>561</v>
      </c>
      <c r="D74" s="2">
        <v>800000</v>
      </c>
      <c r="E74" s="2">
        <v>3120</v>
      </c>
      <c r="F74" s="2">
        <v>567532.56000000006</v>
      </c>
      <c r="G74" s="2">
        <v>4597.4399999999996</v>
      </c>
      <c r="H74" s="2">
        <v>70.94</v>
      </c>
      <c r="I74" s="3">
        <v>0</v>
      </c>
      <c r="J74" s="4">
        <v>800000</v>
      </c>
      <c r="K74" s="57">
        <v>800000</v>
      </c>
      <c r="L74" s="67">
        <v>849600</v>
      </c>
      <c r="M74" s="67">
        <v>899726.4</v>
      </c>
    </row>
    <row r="75" spans="1:13" x14ac:dyDescent="0.25">
      <c r="A75" s="1" t="s">
        <v>568</v>
      </c>
      <c r="B75" s="1" t="s">
        <v>46</v>
      </c>
      <c r="C75" s="1" t="s">
        <v>561</v>
      </c>
      <c r="D75" s="2">
        <v>100000</v>
      </c>
      <c r="E75" s="2">
        <v>26020.5</v>
      </c>
      <c r="F75" s="2">
        <v>46950.5</v>
      </c>
      <c r="G75" s="2">
        <v>-111214.88</v>
      </c>
      <c r="H75" s="2">
        <v>46.95</v>
      </c>
      <c r="I75" s="3">
        <v>200000</v>
      </c>
      <c r="J75" s="4">
        <v>300000</v>
      </c>
      <c r="K75" s="57">
        <v>300000</v>
      </c>
      <c r="L75" s="67">
        <v>318600</v>
      </c>
      <c r="M75" s="67">
        <v>337397.4</v>
      </c>
    </row>
    <row r="76" spans="1:13" x14ac:dyDescent="0.25">
      <c r="A76" s="1" t="s">
        <v>569</v>
      </c>
      <c r="B76" s="1" t="s">
        <v>46</v>
      </c>
      <c r="C76" s="1" t="s">
        <v>570</v>
      </c>
      <c r="D76" s="2">
        <v>150000</v>
      </c>
      <c r="E76" s="2"/>
      <c r="F76" s="2">
        <v>150000</v>
      </c>
      <c r="G76" s="2"/>
      <c r="H76" s="2">
        <v>100</v>
      </c>
      <c r="I76" s="3">
        <v>0</v>
      </c>
      <c r="J76" s="4">
        <v>150000</v>
      </c>
      <c r="K76" s="57">
        <v>150000</v>
      </c>
      <c r="L76" s="67">
        <v>318600</v>
      </c>
      <c r="M76" s="67">
        <v>337397.4</v>
      </c>
    </row>
    <row r="77" spans="1:13" x14ac:dyDescent="0.25">
      <c r="A77" s="1" t="s">
        <v>571</v>
      </c>
      <c r="B77" s="1" t="s">
        <v>46</v>
      </c>
      <c r="C77" s="1" t="s">
        <v>572</v>
      </c>
      <c r="D77" s="2">
        <v>200000</v>
      </c>
      <c r="E77" s="2">
        <v>96690.06</v>
      </c>
      <c r="F77" s="2">
        <v>183964.06</v>
      </c>
      <c r="G77" s="2">
        <v>16035.94</v>
      </c>
      <c r="H77" s="2">
        <v>91.98</v>
      </c>
      <c r="I77" s="3">
        <v>0</v>
      </c>
      <c r="J77" s="4">
        <v>200000</v>
      </c>
      <c r="K77" s="57">
        <v>300000</v>
      </c>
      <c r="L77" s="67">
        <v>318600</v>
      </c>
      <c r="M77" s="67">
        <v>337397.4</v>
      </c>
    </row>
    <row r="78" spans="1:13" x14ac:dyDescent="0.25">
      <c r="A78" s="1" t="s">
        <v>573</v>
      </c>
      <c r="B78" s="1" t="s">
        <v>46</v>
      </c>
      <c r="C78" s="1" t="s">
        <v>574</v>
      </c>
      <c r="D78" s="2">
        <v>200000</v>
      </c>
      <c r="E78" s="2"/>
      <c r="F78" s="2">
        <v>144438</v>
      </c>
      <c r="G78" s="2">
        <v>16005</v>
      </c>
      <c r="H78" s="2">
        <v>72.209999999999994</v>
      </c>
      <c r="I78" s="3">
        <v>0</v>
      </c>
      <c r="J78" s="4">
        <v>200000</v>
      </c>
      <c r="K78" s="57">
        <v>200000</v>
      </c>
      <c r="L78" s="67">
        <v>318600</v>
      </c>
      <c r="M78" s="67">
        <v>337397.4</v>
      </c>
    </row>
    <row r="79" spans="1:13" x14ac:dyDescent="0.25">
      <c r="A79" s="1" t="s">
        <v>575</v>
      </c>
      <c r="B79" s="1" t="s">
        <v>46</v>
      </c>
      <c r="C79" s="1" t="s">
        <v>576</v>
      </c>
      <c r="D79" s="2">
        <v>200000</v>
      </c>
      <c r="E79" s="2">
        <v>38840</v>
      </c>
      <c r="F79" s="2">
        <v>138954.5</v>
      </c>
      <c r="G79" s="2">
        <v>10855.1</v>
      </c>
      <c r="H79" s="2">
        <v>69.47</v>
      </c>
      <c r="I79" s="3">
        <v>0</v>
      </c>
      <c r="J79" s="4">
        <v>200000</v>
      </c>
      <c r="K79" s="57">
        <v>300000</v>
      </c>
      <c r="L79" s="67">
        <v>318600</v>
      </c>
      <c r="M79" s="67">
        <v>337397.4</v>
      </c>
    </row>
    <row r="80" spans="1:13" x14ac:dyDescent="0.25">
      <c r="A80" s="1" t="s">
        <v>488</v>
      </c>
      <c r="B80" s="1" t="s">
        <v>34</v>
      </c>
      <c r="C80" s="1" t="s">
        <v>489</v>
      </c>
      <c r="D80" s="2">
        <v>250000</v>
      </c>
      <c r="E80" s="2"/>
      <c r="F80" s="2">
        <v>35446.86</v>
      </c>
      <c r="G80" s="2">
        <v>214553.14</v>
      </c>
      <c r="H80" s="2">
        <v>14.17</v>
      </c>
      <c r="I80" s="3">
        <v>0</v>
      </c>
      <c r="J80" s="4">
        <v>250000</v>
      </c>
      <c r="K80" s="57">
        <v>1000000</v>
      </c>
      <c r="L80" s="67">
        <v>531000</v>
      </c>
      <c r="M80" s="67">
        <v>562329</v>
      </c>
    </row>
    <row r="81" spans="1:971" x14ac:dyDescent="0.25">
      <c r="A81" s="1"/>
      <c r="B81" s="1" t="s">
        <v>36</v>
      </c>
      <c r="C81" s="1" t="s">
        <v>490</v>
      </c>
      <c r="D81" s="2"/>
      <c r="E81" s="2"/>
      <c r="F81" s="2"/>
      <c r="G81" s="2"/>
      <c r="H81" s="2"/>
      <c r="I81" s="3"/>
      <c r="J81" s="4">
        <v>0</v>
      </c>
      <c r="K81" s="57">
        <v>24000</v>
      </c>
      <c r="L81" s="67">
        <v>25488</v>
      </c>
      <c r="M81" s="67">
        <v>26991.792000000001</v>
      </c>
    </row>
    <row r="82" spans="1:971" x14ac:dyDescent="0.25">
      <c r="A82" s="1" t="s">
        <v>491</v>
      </c>
      <c r="B82" s="1" t="s">
        <v>421</v>
      </c>
      <c r="C82" s="1" t="s">
        <v>492</v>
      </c>
      <c r="D82" s="2">
        <v>100000</v>
      </c>
      <c r="E82" s="2"/>
      <c r="F82" s="2"/>
      <c r="G82" s="2">
        <v>100000</v>
      </c>
      <c r="H82" s="2"/>
      <c r="I82" s="3">
        <v>-100000</v>
      </c>
      <c r="J82" s="4">
        <v>0</v>
      </c>
      <c r="K82" s="57">
        <v>50000</v>
      </c>
      <c r="L82" s="67">
        <v>53100</v>
      </c>
      <c r="M82" s="67">
        <v>56232.9</v>
      </c>
    </row>
    <row r="83" spans="1:971" x14ac:dyDescent="0.25">
      <c r="A83" s="1" t="s">
        <v>394</v>
      </c>
      <c r="B83" s="1" t="s">
        <v>26</v>
      </c>
      <c r="C83" s="1" t="s">
        <v>395</v>
      </c>
      <c r="D83" s="2">
        <v>3500000</v>
      </c>
      <c r="E83" s="2">
        <v>148468.79999999999</v>
      </c>
      <c r="F83" s="2">
        <v>3463367.98</v>
      </c>
      <c r="G83" s="2">
        <v>1432.02</v>
      </c>
      <c r="H83" s="2">
        <v>98.95</v>
      </c>
      <c r="I83" s="3">
        <v>1000000</v>
      </c>
      <c r="J83" s="4">
        <v>4500000</v>
      </c>
      <c r="K83" s="60">
        <v>4200000</v>
      </c>
      <c r="L83" s="69">
        <v>7500000</v>
      </c>
      <c r="M83" s="69">
        <v>8000000</v>
      </c>
    </row>
    <row r="84" spans="1:971" x14ac:dyDescent="0.25">
      <c r="A84" s="1" t="s">
        <v>527</v>
      </c>
      <c r="B84" s="1" t="s">
        <v>26</v>
      </c>
      <c r="C84" s="1" t="s">
        <v>626</v>
      </c>
      <c r="D84" s="2">
        <v>1675000</v>
      </c>
      <c r="E84" s="2">
        <v>38877</v>
      </c>
      <c r="F84" s="2">
        <v>394850.28</v>
      </c>
      <c r="G84" s="2">
        <v>1271164.72</v>
      </c>
      <c r="H84" s="2">
        <v>23.57</v>
      </c>
      <c r="I84" s="3">
        <v>0</v>
      </c>
      <c r="J84" s="4">
        <v>1675000</v>
      </c>
      <c r="K84" s="57">
        <v>1810000</v>
      </c>
      <c r="L84" s="67">
        <v>2145000</v>
      </c>
      <c r="M84" s="67">
        <v>2400000</v>
      </c>
    </row>
    <row r="85" spans="1:971" x14ac:dyDescent="0.25">
      <c r="A85" s="1"/>
      <c r="B85" s="1" t="s">
        <v>36</v>
      </c>
      <c r="C85" s="1" t="s">
        <v>493</v>
      </c>
      <c r="D85" s="2"/>
      <c r="E85" s="2"/>
      <c r="F85" s="2"/>
      <c r="G85" s="2"/>
      <c r="H85" s="2"/>
      <c r="I85" s="3"/>
      <c r="J85" s="4">
        <v>0</v>
      </c>
      <c r="K85" s="57">
        <v>100000</v>
      </c>
      <c r="L85" s="67">
        <v>106200</v>
      </c>
      <c r="M85" s="67">
        <v>112465.8</v>
      </c>
    </row>
    <row r="86" spans="1:971" s="1" customFormat="1" ht="17.25" customHeight="1" x14ac:dyDescent="0.25">
      <c r="B86" s="1" t="s">
        <v>36</v>
      </c>
      <c r="C86" s="1" t="s">
        <v>494</v>
      </c>
      <c r="D86" s="2"/>
      <c r="E86" s="2"/>
      <c r="F86" s="2"/>
      <c r="G86" s="2"/>
      <c r="H86" s="2"/>
      <c r="I86" s="3"/>
      <c r="J86" s="4">
        <v>0</v>
      </c>
      <c r="K86" s="57">
        <v>200000</v>
      </c>
      <c r="L86" s="67">
        <v>212400</v>
      </c>
      <c r="M86" s="67">
        <v>224931.6</v>
      </c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</row>
    <row r="87" spans="1:971" s="1" customFormat="1" x14ac:dyDescent="0.25">
      <c r="A87" s="1" t="s">
        <v>495</v>
      </c>
      <c r="B87" s="1" t="s">
        <v>34</v>
      </c>
      <c r="C87" s="1" t="s">
        <v>496</v>
      </c>
      <c r="D87" s="2">
        <v>200000</v>
      </c>
      <c r="E87" s="2"/>
      <c r="F87" s="2">
        <v>10000</v>
      </c>
      <c r="G87" s="2">
        <v>190000</v>
      </c>
      <c r="H87" s="2">
        <v>5</v>
      </c>
      <c r="I87" s="3">
        <v>0</v>
      </c>
      <c r="J87" s="4">
        <v>200000</v>
      </c>
      <c r="K87" s="57">
        <v>100000</v>
      </c>
      <c r="L87" s="67">
        <v>106200</v>
      </c>
      <c r="M87" s="67">
        <v>112465.8</v>
      </c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</row>
    <row r="88" spans="1:971" s="1" customFormat="1" x14ac:dyDescent="0.25">
      <c r="A88" s="1" t="s">
        <v>382</v>
      </c>
      <c r="B88" s="1" t="s">
        <v>20</v>
      </c>
      <c r="C88" s="1" t="s">
        <v>383</v>
      </c>
      <c r="D88" s="2">
        <v>3000000</v>
      </c>
      <c r="E88" s="2">
        <v>181864.52</v>
      </c>
      <c r="F88" s="2">
        <v>1888359.35</v>
      </c>
      <c r="G88" s="2">
        <v>1056243.04</v>
      </c>
      <c r="H88" s="2">
        <v>62.94</v>
      </c>
      <c r="I88" s="3">
        <v>0</v>
      </c>
      <c r="J88" s="4">
        <v>3000000</v>
      </c>
      <c r="K88" s="57">
        <v>4000000</v>
      </c>
      <c r="L88" s="67">
        <v>4248000</v>
      </c>
      <c r="M88" s="67">
        <v>4498632</v>
      </c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</row>
    <row r="89" spans="1:971" x14ac:dyDescent="0.25">
      <c r="A89" s="1" t="s">
        <v>579</v>
      </c>
      <c r="B89" s="1" t="s">
        <v>20</v>
      </c>
      <c r="C89" s="1" t="s">
        <v>580</v>
      </c>
      <c r="D89" s="2">
        <v>100000</v>
      </c>
      <c r="E89" s="2">
        <v>9476.7900000000009</v>
      </c>
      <c r="F89" s="2">
        <v>9476.7900000000009</v>
      </c>
      <c r="G89" s="2">
        <v>90523.21</v>
      </c>
      <c r="H89" s="2">
        <v>9.4700000000000006</v>
      </c>
      <c r="I89" s="3">
        <v>-90523.21</v>
      </c>
      <c r="J89" s="4">
        <v>9476.7899999999936</v>
      </c>
      <c r="K89" s="57">
        <v>50000</v>
      </c>
      <c r="L89" s="67">
        <v>53100</v>
      </c>
      <c r="M89" s="67">
        <v>56232.9</v>
      </c>
    </row>
    <row r="90" spans="1:971" x14ac:dyDescent="0.25">
      <c r="A90" s="1" t="s">
        <v>581</v>
      </c>
      <c r="B90" s="1" t="s">
        <v>22</v>
      </c>
      <c r="C90" s="1" t="s">
        <v>580</v>
      </c>
      <c r="D90" s="2">
        <v>250000</v>
      </c>
      <c r="E90" s="2"/>
      <c r="F90" s="2">
        <v>26574</v>
      </c>
      <c r="G90" s="2">
        <v>127755.32</v>
      </c>
      <c r="H90" s="2">
        <v>10.62</v>
      </c>
      <c r="I90" s="3">
        <v>-100000</v>
      </c>
      <c r="J90" s="4">
        <v>150000</v>
      </c>
      <c r="K90" s="57">
        <v>100000</v>
      </c>
      <c r="L90" s="67">
        <v>106200</v>
      </c>
      <c r="M90" s="67">
        <v>112465.8</v>
      </c>
    </row>
    <row r="91" spans="1:971" x14ac:dyDescent="0.25">
      <c r="A91" s="1" t="s">
        <v>582</v>
      </c>
      <c r="B91" s="1" t="s">
        <v>26</v>
      </c>
      <c r="C91" s="1" t="s">
        <v>580</v>
      </c>
      <c r="D91" s="2">
        <v>150000</v>
      </c>
      <c r="E91" s="2">
        <v>4307.03</v>
      </c>
      <c r="F91" s="2">
        <v>24627.03</v>
      </c>
      <c r="G91" s="2">
        <v>102572.97</v>
      </c>
      <c r="H91" s="2">
        <v>16.41</v>
      </c>
      <c r="I91" s="3">
        <v>-102572.97</v>
      </c>
      <c r="J91" s="4">
        <v>47427.03</v>
      </c>
      <c r="K91" s="57">
        <v>50000</v>
      </c>
      <c r="L91" s="67">
        <v>53100</v>
      </c>
      <c r="M91" s="67">
        <v>56232.9</v>
      </c>
    </row>
    <row r="92" spans="1:971" x14ac:dyDescent="0.25">
      <c r="A92" s="1" t="s">
        <v>583</v>
      </c>
      <c r="B92" s="1" t="s">
        <v>46</v>
      </c>
      <c r="C92" s="1" t="s">
        <v>580</v>
      </c>
      <c r="D92" s="2">
        <v>100000</v>
      </c>
      <c r="E92" s="2">
        <v>49716</v>
      </c>
      <c r="F92" s="2">
        <v>69400.98</v>
      </c>
      <c r="G92" s="2">
        <v>6471.52</v>
      </c>
      <c r="H92" s="2">
        <v>69.400000000000006</v>
      </c>
      <c r="I92" s="3">
        <v>0</v>
      </c>
      <c r="J92" s="4">
        <v>100000</v>
      </c>
      <c r="K92" s="57">
        <v>50000</v>
      </c>
      <c r="L92" s="67">
        <v>53100</v>
      </c>
      <c r="M92" s="67">
        <v>56232.9</v>
      </c>
    </row>
    <row r="93" spans="1:971" x14ac:dyDescent="0.25">
      <c r="A93" s="1" t="s">
        <v>239</v>
      </c>
      <c r="B93" s="1" t="s">
        <v>16</v>
      </c>
      <c r="C93" s="1" t="s">
        <v>240</v>
      </c>
      <c r="D93" s="2">
        <v>7523</v>
      </c>
      <c r="E93" s="2">
        <v>860.1</v>
      </c>
      <c r="F93" s="2">
        <v>6752.34</v>
      </c>
      <c r="G93" s="2">
        <v>770.66</v>
      </c>
      <c r="H93" s="2">
        <v>89.75</v>
      </c>
      <c r="I93" s="3">
        <v>0</v>
      </c>
      <c r="J93" s="4">
        <v>7523</v>
      </c>
      <c r="K93" s="57">
        <v>8094.7479999999996</v>
      </c>
      <c r="L93" s="67">
        <v>8596.6223759999993</v>
      </c>
      <c r="M93" s="67">
        <v>9103.823096184</v>
      </c>
    </row>
    <row r="94" spans="1:971" x14ac:dyDescent="0.25">
      <c r="A94" s="1" t="s">
        <v>241</v>
      </c>
      <c r="B94" s="1" t="s">
        <v>18</v>
      </c>
      <c r="C94" s="1" t="s">
        <v>240</v>
      </c>
      <c r="D94" s="2">
        <v>48044</v>
      </c>
      <c r="E94" s="2">
        <v>6897.5</v>
      </c>
      <c r="F94" s="2">
        <v>57894.27</v>
      </c>
      <c r="G94" s="2">
        <v>-9850.27</v>
      </c>
      <c r="H94" s="2">
        <v>120.5</v>
      </c>
      <c r="I94" s="3">
        <v>0</v>
      </c>
      <c r="J94" s="4">
        <v>48044</v>
      </c>
      <c r="K94" s="57">
        <v>51695.343999999997</v>
      </c>
      <c r="L94" s="67">
        <v>54900.455327999996</v>
      </c>
      <c r="M94" s="67">
        <v>58139.582192351998</v>
      </c>
    </row>
    <row r="95" spans="1:971" x14ac:dyDescent="0.25">
      <c r="A95" s="1" t="s">
        <v>242</v>
      </c>
      <c r="B95" s="1" t="s">
        <v>20</v>
      </c>
      <c r="C95" s="1" t="s">
        <v>240</v>
      </c>
      <c r="D95" s="2">
        <v>97333</v>
      </c>
      <c r="E95" s="2">
        <v>12603.19</v>
      </c>
      <c r="F95" s="2">
        <v>100111.16</v>
      </c>
      <c r="G95" s="2">
        <v>-2778.16</v>
      </c>
      <c r="H95" s="2">
        <v>102.85</v>
      </c>
      <c r="I95" s="3">
        <v>0</v>
      </c>
      <c r="J95" s="4">
        <v>97333</v>
      </c>
      <c r="K95" s="57">
        <v>104730.308</v>
      </c>
      <c r="L95" s="67">
        <v>111223.587096</v>
      </c>
      <c r="M95" s="67">
        <v>117785.778734664</v>
      </c>
    </row>
    <row r="96" spans="1:971" x14ac:dyDescent="0.25">
      <c r="A96" s="1" t="s">
        <v>243</v>
      </c>
      <c r="B96" s="1" t="s">
        <v>22</v>
      </c>
      <c r="C96" s="1" t="s">
        <v>240</v>
      </c>
      <c r="D96" s="2">
        <v>99074</v>
      </c>
      <c r="E96" s="2">
        <v>8796.99</v>
      </c>
      <c r="F96" s="2">
        <v>75512.600000000006</v>
      </c>
      <c r="G96" s="2">
        <v>23561.4</v>
      </c>
      <c r="H96" s="2">
        <v>76.209999999999994</v>
      </c>
      <c r="I96" s="3">
        <v>0</v>
      </c>
      <c r="J96" s="4">
        <v>99074</v>
      </c>
      <c r="K96" s="57">
        <v>106603.624</v>
      </c>
      <c r="L96" s="67">
        <v>113213.048688</v>
      </c>
      <c r="M96" s="67">
        <v>119892.61856059199</v>
      </c>
    </row>
    <row r="97" spans="1:13" x14ac:dyDescent="0.25">
      <c r="A97" s="1" t="s">
        <v>244</v>
      </c>
      <c r="B97" s="1" t="s">
        <v>24</v>
      </c>
      <c r="C97" s="1" t="s">
        <v>240</v>
      </c>
      <c r="D97" s="2">
        <v>48818</v>
      </c>
      <c r="E97" s="2">
        <v>4907.3900000000003</v>
      </c>
      <c r="F97" s="2">
        <v>37797.82</v>
      </c>
      <c r="G97" s="2">
        <v>11020.18</v>
      </c>
      <c r="H97" s="2">
        <v>77.42</v>
      </c>
      <c r="I97" s="3">
        <v>0</v>
      </c>
      <c r="J97" s="4">
        <v>48818</v>
      </c>
      <c r="K97" s="57">
        <v>52528.167999999998</v>
      </c>
      <c r="L97" s="67">
        <v>55784.914416</v>
      </c>
      <c r="M97" s="67">
        <v>59076.224366543996</v>
      </c>
    </row>
    <row r="98" spans="1:13" x14ac:dyDescent="0.25">
      <c r="A98" s="1" t="s">
        <v>245</v>
      </c>
      <c r="B98" s="1" t="s">
        <v>26</v>
      </c>
      <c r="C98" s="1" t="s">
        <v>240</v>
      </c>
      <c r="D98" s="2">
        <v>98223</v>
      </c>
      <c r="E98" s="2">
        <v>13688.02</v>
      </c>
      <c r="F98" s="2">
        <v>107705.66</v>
      </c>
      <c r="G98" s="2">
        <v>-9482.66</v>
      </c>
      <c r="H98" s="2">
        <v>109.65</v>
      </c>
      <c r="I98" s="3">
        <v>0</v>
      </c>
      <c r="J98" s="4">
        <v>98223</v>
      </c>
      <c r="K98" s="57">
        <v>105687.948</v>
      </c>
      <c r="L98" s="67">
        <v>112240.60077600001</v>
      </c>
      <c r="M98" s="67">
        <v>118862.79622178401</v>
      </c>
    </row>
    <row r="99" spans="1:13" x14ac:dyDescent="0.25">
      <c r="A99" s="1" t="s">
        <v>246</v>
      </c>
      <c r="B99" s="1" t="s">
        <v>28</v>
      </c>
      <c r="C99" s="1" t="s">
        <v>240</v>
      </c>
      <c r="D99" s="2">
        <v>33606</v>
      </c>
      <c r="E99" s="2">
        <v>4031.8</v>
      </c>
      <c r="F99" s="2">
        <v>31726.86</v>
      </c>
      <c r="G99" s="2">
        <v>1879.14</v>
      </c>
      <c r="H99" s="2">
        <v>94.4</v>
      </c>
      <c r="I99" s="3">
        <v>0</v>
      </c>
      <c r="J99" s="4">
        <v>33606</v>
      </c>
      <c r="K99" s="57">
        <v>36160.055999999997</v>
      </c>
      <c r="L99" s="67">
        <v>38401.979471999999</v>
      </c>
      <c r="M99" s="67">
        <v>40667.696260848003</v>
      </c>
    </row>
    <row r="100" spans="1:13" x14ac:dyDescent="0.25">
      <c r="A100" s="1" t="s">
        <v>247</v>
      </c>
      <c r="B100" s="1" t="s">
        <v>30</v>
      </c>
      <c r="C100" s="1" t="s">
        <v>240</v>
      </c>
      <c r="D100" s="2">
        <v>6037</v>
      </c>
      <c r="E100" s="2">
        <v>916.4</v>
      </c>
      <c r="F100" s="2">
        <v>7211.32</v>
      </c>
      <c r="G100" s="2">
        <v>-1174.32</v>
      </c>
      <c r="H100" s="2">
        <v>119.45</v>
      </c>
      <c r="I100" s="3">
        <v>0</v>
      </c>
      <c r="J100" s="4">
        <v>6037</v>
      </c>
      <c r="K100" s="59">
        <v>6495.8119999999999</v>
      </c>
      <c r="L100" s="68">
        <v>6898.5523439999997</v>
      </c>
      <c r="M100" s="68">
        <v>7305.5669322959993</v>
      </c>
    </row>
    <row r="101" spans="1:13" x14ac:dyDescent="0.25">
      <c r="A101" s="1" t="s">
        <v>248</v>
      </c>
      <c r="B101" s="1" t="s">
        <v>32</v>
      </c>
      <c r="C101" s="1" t="s">
        <v>240</v>
      </c>
      <c r="D101" s="2">
        <v>4363</v>
      </c>
      <c r="E101" s="2">
        <v>283.18</v>
      </c>
      <c r="F101" s="2">
        <v>2228.4</v>
      </c>
      <c r="G101" s="2">
        <v>2134.6</v>
      </c>
      <c r="H101" s="2">
        <v>51.07</v>
      </c>
      <c r="I101" s="3">
        <v>0</v>
      </c>
      <c r="J101" s="4">
        <v>4363</v>
      </c>
      <c r="K101" s="57">
        <v>4694.5879999999997</v>
      </c>
      <c r="L101" s="67">
        <v>4985.6524559999998</v>
      </c>
      <c r="M101" s="67">
        <v>5279.8059509039995</v>
      </c>
    </row>
    <row r="102" spans="1:13" x14ac:dyDescent="0.25">
      <c r="A102" s="1" t="s">
        <v>249</v>
      </c>
      <c r="B102" s="1" t="s">
        <v>34</v>
      </c>
      <c r="C102" s="1" t="s">
        <v>240</v>
      </c>
      <c r="D102" s="2">
        <v>85756</v>
      </c>
      <c r="E102" s="2">
        <v>7529.16</v>
      </c>
      <c r="F102" s="2">
        <v>57594.02</v>
      </c>
      <c r="G102" s="2">
        <v>28161.98</v>
      </c>
      <c r="H102" s="2">
        <v>67.16</v>
      </c>
      <c r="I102" s="3">
        <v>0</v>
      </c>
      <c r="J102" s="4">
        <v>85756</v>
      </c>
      <c r="K102" s="57">
        <v>92273.456000000006</v>
      </c>
      <c r="L102" s="67">
        <v>97994.410272000008</v>
      </c>
      <c r="M102" s="67">
        <v>103776.08047804801</v>
      </c>
    </row>
    <row r="103" spans="1:13" x14ac:dyDescent="0.25">
      <c r="A103" s="1" t="s">
        <v>250</v>
      </c>
      <c r="B103" s="1" t="s">
        <v>36</v>
      </c>
      <c r="C103" s="1" t="s">
        <v>240</v>
      </c>
      <c r="D103" s="2">
        <v>57697</v>
      </c>
      <c r="E103" s="2">
        <v>9048.58</v>
      </c>
      <c r="F103" s="2">
        <v>70888.600000000006</v>
      </c>
      <c r="G103" s="2">
        <v>-13191.6</v>
      </c>
      <c r="H103" s="2">
        <v>122.86</v>
      </c>
      <c r="I103" s="3">
        <v>0</v>
      </c>
      <c r="J103" s="4">
        <v>57697</v>
      </c>
      <c r="K103" s="57">
        <v>62081.972000000002</v>
      </c>
      <c r="L103" s="67">
        <v>65931.054264000006</v>
      </c>
      <c r="M103" s="67">
        <v>69820.986465576003</v>
      </c>
    </row>
    <row r="104" spans="1:13" x14ac:dyDescent="0.25">
      <c r="A104" s="1" t="s">
        <v>251</v>
      </c>
      <c r="B104" s="1" t="s">
        <v>38</v>
      </c>
      <c r="C104" s="1" t="s">
        <v>240</v>
      </c>
      <c r="D104" s="2">
        <v>68239</v>
      </c>
      <c r="E104" s="2">
        <v>6710.19</v>
      </c>
      <c r="F104" s="2">
        <v>52660.14</v>
      </c>
      <c r="G104" s="2">
        <v>15578.86</v>
      </c>
      <c r="H104" s="2">
        <v>77.17</v>
      </c>
      <c r="I104" s="3">
        <v>0</v>
      </c>
      <c r="J104" s="4">
        <v>68239</v>
      </c>
      <c r="K104" s="57">
        <v>73425.164000000004</v>
      </c>
      <c r="L104" s="67">
        <v>77977.524168000004</v>
      </c>
      <c r="M104" s="67">
        <v>82578.198093912011</v>
      </c>
    </row>
    <row r="105" spans="1:13" x14ac:dyDescent="0.25">
      <c r="A105" s="1" t="s">
        <v>252</v>
      </c>
      <c r="B105" s="1" t="s">
        <v>40</v>
      </c>
      <c r="C105" s="1" t="s">
        <v>240</v>
      </c>
      <c r="D105" s="2">
        <v>39753</v>
      </c>
      <c r="E105" s="2">
        <v>4359.55</v>
      </c>
      <c r="F105" s="2">
        <v>35026.36</v>
      </c>
      <c r="G105" s="2">
        <v>4726.6400000000003</v>
      </c>
      <c r="H105" s="2">
        <v>88.1</v>
      </c>
      <c r="I105" s="3">
        <v>0</v>
      </c>
      <c r="J105" s="4">
        <v>39753</v>
      </c>
      <c r="K105" s="57">
        <v>42774.228000000003</v>
      </c>
      <c r="L105" s="67">
        <v>45426.230136000006</v>
      </c>
      <c r="M105" s="67">
        <v>48106.377714024005</v>
      </c>
    </row>
    <row r="106" spans="1:13" x14ac:dyDescent="0.25">
      <c r="A106" s="1" t="s">
        <v>253</v>
      </c>
      <c r="B106" s="1" t="s">
        <v>615</v>
      </c>
      <c r="C106" s="1" t="s">
        <v>240</v>
      </c>
      <c r="D106" s="2">
        <v>27943</v>
      </c>
      <c r="E106" s="2">
        <v>2080.4699999999998</v>
      </c>
      <c r="F106" s="2">
        <v>15531.7</v>
      </c>
      <c r="G106" s="2">
        <v>12411.3</v>
      </c>
      <c r="H106" s="2">
        <v>55.58</v>
      </c>
      <c r="I106" s="3">
        <v>0</v>
      </c>
      <c r="J106" s="4">
        <v>27943</v>
      </c>
      <c r="K106" s="57">
        <v>30066.668000000001</v>
      </c>
      <c r="L106" s="67">
        <v>31930.801416000002</v>
      </c>
      <c r="M106" s="67">
        <v>33814.718699543999</v>
      </c>
    </row>
    <row r="107" spans="1:13" x14ac:dyDescent="0.25">
      <c r="A107" s="1" t="s">
        <v>254</v>
      </c>
      <c r="B107" s="1" t="s">
        <v>147</v>
      </c>
      <c r="C107" s="1" t="s">
        <v>240</v>
      </c>
      <c r="D107" s="2">
        <v>22764</v>
      </c>
      <c r="E107" s="2">
        <v>2896.47</v>
      </c>
      <c r="F107" s="2">
        <v>22689.14</v>
      </c>
      <c r="G107" s="2">
        <v>74.86</v>
      </c>
      <c r="H107" s="2">
        <v>99.67</v>
      </c>
      <c r="I107" s="3">
        <v>0</v>
      </c>
      <c r="J107" s="4">
        <v>22764</v>
      </c>
      <c r="K107" s="57">
        <v>24494.063999999998</v>
      </c>
      <c r="L107" s="67">
        <v>26012.695968</v>
      </c>
      <c r="M107" s="67">
        <v>27547.445030112001</v>
      </c>
    </row>
    <row r="108" spans="1:13" x14ac:dyDescent="0.25">
      <c r="A108" s="1" t="s">
        <v>255</v>
      </c>
      <c r="B108" s="1" t="s">
        <v>44</v>
      </c>
      <c r="C108" s="1" t="s">
        <v>240</v>
      </c>
      <c r="D108" s="2">
        <v>10018</v>
      </c>
      <c r="E108" s="2">
        <v>633.22</v>
      </c>
      <c r="F108" s="2">
        <v>8699.4</v>
      </c>
      <c r="G108" s="2">
        <v>1318.6</v>
      </c>
      <c r="H108" s="2">
        <v>86.83</v>
      </c>
      <c r="I108" s="3">
        <v>0</v>
      </c>
      <c r="J108" s="4">
        <v>10018</v>
      </c>
      <c r="K108" s="57">
        <v>10779.368</v>
      </c>
      <c r="L108" s="67">
        <v>11447.688816</v>
      </c>
      <c r="M108" s="67">
        <v>12123.102456143999</v>
      </c>
    </row>
    <row r="109" spans="1:13" x14ac:dyDescent="0.25">
      <c r="A109" s="1" t="s">
        <v>256</v>
      </c>
      <c r="B109" s="1" t="s">
        <v>46</v>
      </c>
      <c r="C109" s="1" t="s">
        <v>240</v>
      </c>
      <c r="D109" s="2">
        <v>96124</v>
      </c>
      <c r="E109" s="2">
        <v>11669.89</v>
      </c>
      <c r="F109" s="2">
        <v>91636.96</v>
      </c>
      <c r="G109" s="2">
        <v>4487.04</v>
      </c>
      <c r="H109" s="2">
        <v>95.33</v>
      </c>
      <c r="I109" s="3">
        <v>0</v>
      </c>
      <c r="J109" s="4">
        <v>96124</v>
      </c>
      <c r="K109" s="57">
        <v>103429.424</v>
      </c>
      <c r="L109" s="67">
        <v>109842.04828800001</v>
      </c>
      <c r="M109" s="67">
        <v>116322.72913699201</v>
      </c>
    </row>
    <row r="110" spans="1:13" x14ac:dyDescent="0.25">
      <c r="A110" s="1" t="s">
        <v>257</v>
      </c>
      <c r="B110" s="1" t="s">
        <v>48</v>
      </c>
      <c r="C110" s="1" t="s">
        <v>240</v>
      </c>
      <c r="D110" s="2">
        <v>18057</v>
      </c>
      <c r="E110" s="2">
        <v>2595.31</v>
      </c>
      <c r="F110" s="2">
        <v>20391.04</v>
      </c>
      <c r="G110" s="2">
        <v>-2334.04</v>
      </c>
      <c r="H110" s="2">
        <v>112.92</v>
      </c>
      <c r="I110" s="3">
        <v>0</v>
      </c>
      <c r="J110" s="4">
        <v>18057</v>
      </c>
      <c r="K110" s="57">
        <v>19429.331999999999</v>
      </c>
      <c r="L110" s="67">
        <v>20633.950583999998</v>
      </c>
      <c r="M110" s="67">
        <v>21851.353668455999</v>
      </c>
    </row>
    <row r="111" spans="1:13" x14ac:dyDescent="0.25">
      <c r="A111" s="1" t="s">
        <v>260</v>
      </c>
      <c r="B111" s="1" t="s">
        <v>154</v>
      </c>
      <c r="C111" s="1" t="s">
        <v>240</v>
      </c>
      <c r="D111" s="2">
        <v>23871</v>
      </c>
      <c r="E111" s="2">
        <v>3516.33</v>
      </c>
      <c r="F111" s="2">
        <v>27646.68</v>
      </c>
      <c r="G111" s="2">
        <v>-3775.68</v>
      </c>
      <c r="H111" s="2">
        <v>115.81</v>
      </c>
      <c r="I111" s="3">
        <v>0</v>
      </c>
      <c r="J111" s="4">
        <v>23871</v>
      </c>
      <c r="K111" s="57">
        <v>25685.196</v>
      </c>
      <c r="L111" s="67">
        <v>27277.678152</v>
      </c>
      <c r="M111" s="67">
        <v>28887.061162967999</v>
      </c>
    </row>
    <row r="112" spans="1:13" x14ac:dyDescent="0.25">
      <c r="A112" s="1" t="s">
        <v>259</v>
      </c>
      <c r="B112" s="1" t="s">
        <v>614</v>
      </c>
      <c r="C112" s="1" t="s">
        <v>240</v>
      </c>
      <c r="D112" s="2">
        <v>37080</v>
      </c>
      <c r="E112" s="2">
        <v>4193.8999999999996</v>
      </c>
      <c r="F112" s="2">
        <v>32994.559999999998</v>
      </c>
      <c r="G112" s="2">
        <v>4085.44</v>
      </c>
      <c r="H112" s="2">
        <v>88.98</v>
      </c>
      <c r="I112" s="3">
        <v>0</v>
      </c>
      <c r="J112" s="4">
        <v>37080</v>
      </c>
      <c r="K112" s="57">
        <v>39898.080000000002</v>
      </c>
      <c r="L112" s="67">
        <v>42371.76096</v>
      </c>
      <c r="M112" s="67">
        <v>44871.694856640002</v>
      </c>
    </row>
    <row r="113" spans="1:13" x14ac:dyDescent="0.25">
      <c r="A113" s="1" t="s">
        <v>261</v>
      </c>
      <c r="B113" s="1" t="s">
        <v>56</v>
      </c>
      <c r="C113" s="1" t="s">
        <v>240</v>
      </c>
      <c r="D113" s="2">
        <v>1695</v>
      </c>
      <c r="E113" s="2">
        <v>172.02</v>
      </c>
      <c r="F113" s="2">
        <v>1353.66</v>
      </c>
      <c r="G113" s="2">
        <v>341.34</v>
      </c>
      <c r="H113" s="2">
        <v>79.86</v>
      </c>
      <c r="I113" s="3">
        <v>0</v>
      </c>
      <c r="J113" s="4">
        <v>1695</v>
      </c>
      <c r="K113" s="57">
        <v>1823.82</v>
      </c>
      <c r="L113" s="67">
        <v>1936.8968399999999</v>
      </c>
      <c r="M113" s="67">
        <v>2051.17375356</v>
      </c>
    </row>
    <row r="114" spans="1:13" x14ac:dyDescent="0.25">
      <c r="A114" s="1" t="s">
        <v>497</v>
      </c>
      <c r="B114" s="1" t="s">
        <v>20</v>
      </c>
      <c r="C114" s="1" t="s">
        <v>498</v>
      </c>
      <c r="D114" s="2">
        <v>800000</v>
      </c>
      <c r="E114" s="2"/>
      <c r="F114" s="2">
        <v>737200</v>
      </c>
      <c r="G114" s="2">
        <v>17200</v>
      </c>
      <c r="H114" s="2">
        <v>92.15</v>
      </c>
      <c r="I114" s="3">
        <v>400000</v>
      </c>
      <c r="J114" s="4">
        <v>1200000</v>
      </c>
      <c r="K114" s="57">
        <v>2000000</v>
      </c>
      <c r="L114" s="67">
        <v>2124000</v>
      </c>
      <c r="M114" s="67">
        <v>2249316</v>
      </c>
    </row>
    <row r="115" spans="1:13" x14ac:dyDescent="0.25">
      <c r="A115" s="1" t="s">
        <v>499</v>
      </c>
      <c r="B115" s="1" t="s">
        <v>34</v>
      </c>
      <c r="C115" s="1" t="s">
        <v>500</v>
      </c>
      <c r="D115" s="2">
        <v>50000</v>
      </c>
      <c r="E115" s="2"/>
      <c r="F115" s="2">
        <v>49315.79</v>
      </c>
      <c r="G115" s="2">
        <v>684.21</v>
      </c>
      <c r="H115" s="2">
        <v>98.63</v>
      </c>
      <c r="I115" s="3">
        <v>-684.21</v>
      </c>
      <c r="J115" s="4">
        <v>49315.79</v>
      </c>
      <c r="K115" s="57">
        <v>100000</v>
      </c>
      <c r="L115" s="67">
        <v>106200</v>
      </c>
      <c r="M115" s="67">
        <v>112465.8</v>
      </c>
    </row>
    <row r="116" spans="1:13" x14ac:dyDescent="0.25">
      <c r="A116" s="1" t="s">
        <v>195</v>
      </c>
      <c r="B116" s="1" t="s">
        <v>16</v>
      </c>
      <c r="C116" s="1" t="s">
        <v>196</v>
      </c>
      <c r="D116" s="2">
        <v>5417</v>
      </c>
      <c r="E116" s="2"/>
      <c r="F116" s="2"/>
      <c r="G116" s="2">
        <v>5417</v>
      </c>
      <c r="H116" s="2"/>
      <c r="I116" s="3">
        <v>-5417</v>
      </c>
      <c r="J116" s="4">
        <v>0</v>
      </c>
      <c r="K116" s="57">
        <v>0</v>
      </c>
      <c r="L116" s="67">
        <v>0</v>
      </c>
      <c r="M116" s="67">
        <v>0</v>
      </c>
    </row>
    <row r="117" spans="1:13" x14ac:dyDescent="0.25">
      <c r="A117" s="1" t="s">
        <v>197</v>
      </c>
      <c r="B117" s="1" t="s">
        <v>18</v>
      </c>
      <c r="C117" s="1" t="s">
        <v>196</v>
      </c>
      <c r="D117" s="2">
        <v>11103</v>
      </c>
      <c r="E117" s="2">
        <v>700</v>
      </c>
      <c r="F117" s="2">
        <v>15400</v>
      </c>
      <c r="G117" s="2">
        <v>-4297</v>
      </c>
      <c r="H117" s="2">
        <v>138.69999999999999</v>
      </c>
      <c r="I117" s="3">
        <v>12000</v>
      </c>
      <c r="J117" s="4">
        <v>23103</v>
      </c>
      <c r="K117" s="57">
        <v>24858.828000000001</v>
      </c>
      <c r="L117" s="67">
        <v>26400.075336000002</v>
      </c>
      <c r="M117" s="67">
        <v>27957.679780824001</v>
      </c>
    </row>
    <row r="118" spans="1:13" x14ac:dyDescent="0.25">
      <c r="A118" s="1" t="s">
        <v>198</v>
      </c>
      <c r="B118" s="1" t="s">
        <v>20</v>
      </c>
      <c r="C118" s="1" t="s">
        <v>196</v>
      </c>
      <c r="D118" s="2">
        <v>7393</v>
      </c>
      <c r="E118" s="2">
        <v>2650.8</v>
      </c>
      <c r="F118" s="2">
        <v>21206.46</v>
      </c>
      <c r="G118" s="2">
        <v>-13813.46</v>
      </c>
      <c r="H118" s="2">
        <v>286.83999999999997</v>
      </c>
      <c r="I118" s="3">
        <v>15000</v>
      </c>
      <c r="J118" s="4">
        <v>22393</v>
      </c>
      <c r="K118" s="57">
        <v>24094.867999999999</v>
      </c>
      <c r="L118" s="67">
        <v>25588.749816</v>
      </c>
      <c r="M118" s="67">
        <v>27098.486055144</v>
      </c>
    </row>
    <row r="119" spans="1:13" x14ac:dyDescent="0.25">
      <c r="A119" s="1" t="s">
        <v>199</v>
      </c>
      <c r="B119" s="1" t="s">
        <v>22</v>
      </c>
      <c r="C119" s="1" t="s">
        <v>196</v>
      </c>
      <c r="D119" s="2">
        <v>28975</v>
      </c>
      <c r="E119" s="2">
        <v>2100</v>
      </c>
      <c r="F119" s="2">
        <v>17890</v>
      </c>
      <c r="G119" s="2">
        <v>11085</v>
      </c>
      <c r="H119" s="2">
        <v>61.74</v>
      </c>
      <c r="I119" s="3">
        <v>0</v>
      </c>
      <c r="J119" s="4">
        <v>28975</v>
      </c>
      <c r="K119" s="57">
        <v>31177.1</v>
      </c>
      <c r="L119" s="67">
        <v>33110.080199999997</v>
      </c>
      <c r="M119" s="67">
        <v>35063.574931799994</v>
      </c>
    </row>
    <row r="120" spans="1:13" x14ac:dyDescent="0.25">
      <c r="A120" s="1" t="s">
        <v>200</v>
      </c>
      <c r="B120" s="1" t="s">
        <v>24</v>
      </c>
      <c r="C120" s="1" t="s">
        <v>196</v>
      </c>
      <c r="D120" s="2">
        <v>22918</v>
      </c>
      <c r="E120" s="2">
        <v>2800</v>
      </c>
      <c r="F120" s="2">
        <v>22400</v>
      </c>
      <c r="G120" s="2">
        <v>518</v>
      </c>
      <c r="H120" s="2">
        <v>97.73</v>
      </c>
      <c r="I120" s="3">
        <v>0</v>
      </c>
      <c r="J120" s="4">
        <v>22918</v>
      </c>
      <c r="K120" s="57">
        <v>24659.768</v>
      </c>
      <c r="L120" s="67">
        <v>26188.673616</v>
      </c>
      <c r="M120" s="67">
        <v>27733.805359344002</v>
      </c>
    </row>
    <row r="121" spans="1:13" x14ac:dyDescent="0.25">
      <c r="A121" s="1" t="s">
        <v>201</v>
      </c>
      <c r="B121" s="1" t="s">
        <v>26</v>
      </c>
      <c r="C121" s="1" t="s">
        <v>196</v>
      </c>
      <c r="D121" s="2">
        <v>50308</v>
      </c>
      <c r="E121" s="2">
        <v>7700</v>
      </c>
      <c r="F121" s="2">
        <v>61600</v>
      </c>
      <c r="G121" s="2">
        <v>-11292</v>
      </c>
      <c r="H121" s="2">
        <v>122.44</v>
      </c>
      <c r="I121" s="3">
        <v>40000</v>
      </c>
      <c r="J121" s="4">
        <v>90308</v>
      </c>
      <c r="K121" s="57">
        <v>97171.407999999996</v>
      </c>
      <c r="L121" s="67">
        <v>103196.035296</v>
      </c>
      <c r="M121" s="67">
        <v>109284.60137846401</v>
      </c>
    </row>
    <row r="122" spans="1:13" x14ac:dyDescent="0.25">
      <c r="A122" s="1" t="s">
        <v>202</v>
      </c>
      <c r="B122" s="1" t="s">
        <v>28</v>
      </c>
      <c r="C122" s="1" t="s">
        <v>196</v>
      </c>
      <c r="D122" s="2">
        <v>19967</v>
      </c>
      <c r="E122" s="2">
        <v>2800</v>
      </c>
      <c r="F122" s="2">
        <v>22400</v>
      </c>
      <c r="G122" s="2">
        <v>-2433</v>
      </c>
      <c r="H122" s="2">
        <v>112.18</v>
      </c>
      <c r="I122" s="3">
        <v>18000</v>
      </c>
      <c r="J122" s="4">
        <v>37967</v>
      </c>
      <c r="K122" s="57">
        <v>40852.491999999998</v>
      </c>
      <c r="L122" s="67">
        <v>43385.346504000001</v>
      </c>
      <c r="M122" s="67">
        <v>45945.081947735998</v>
      </c>
    </row>
    <row r="123" spans="1:13" x14ac:dyDescent="0.25">
      <c r="A123" s="1" t="s">
        <v>203</v>
      </c>
      <c r="B123" s="1" t="s">
        <v>30</v>
      </c>
      <c r="C123" s="1" t="s">
        <v>196</v>
      </c>
      <c r="D123" s="2">
        <v>7843</v>
      </c>
      <c r="E123" s="2">
        <v>700</v>
      </c>
      <c r="F123" s="2">
        <v>5600</v>
      </c>
      <c r="G123" s="2">
        <v>2243</v>
      </c>
      <c r="H123" s="2">
        <v>71.400000000000006</v>
      </c>
      <c r="I123" s="3">
        <v>0</v>
      </c>
      <c r="J123" s="4">
        <v>7843</v>
      </c>
      <c r="K123" s="57">
        <v>8439.0679999999993</v>
      </c>
      <c r="L123" s="67">
        <v>8962.2902159999994</v>
      </c>
      <c r="M123" s="67">
        <v>9491.0653387439997</v>
      </c>
    </row>
    <row r="124" spans="1:13" x14ac:dyDescent="0.25">
      <c r="A124" s="1" t="s">
        <v>204</v>
      </c>
      <c r="B124" s="1" t="s">
        <v>32</v>
      </c>
      <c r="C124" s="1" t="s">
        <v>196</v>
      </c>
      <c r="D124" s="2">
        <v>5712</v>
      </c>
      <c r="E124" s="2">
        <v>700</v>
      </c>
      <c r="F124" s="2">
        <v>5600</v>
      </c>
      <c r="G124" s="2">
        <v>112</v>
      </c>
      <c r="H124" s="2">
        <v>98.03</v>
      </c>
      <c r="I124" s="3">
        <v>0</v>
      </c>
      <c r="J124" s="4">
        <v>5712</v>
      </c>
      <c r="K124" s="57">
        <v>6146.1120000000001</v>
      </c>
      <c r="L124" s="67">
        <v>6527.1709440000004</v>
      </c>
      <c r="M124" s="67">
        <v>6912.2740296960001</v>
      </c>
    </row>
    <row r="125" spans="1:13" x14ac:dyDescent="0.25">
      <c r="A125" s="1" t="s">
        <v>205</v>
      </c>
      <c r="B125" s="1" t="s">
        <v>34</v>
      </c>
      <c r="C125" s="1" t="s">
        <v>196</v>
      </c>
      <c r="D125" s="2">
        <v>6314</v>
      </c>
      <c r="E125" s="2">
        <v>700</v>
      </c>
      <c r="F125" s="2">
        <v>5600</v>
      </c>
      <c r="G125" s="2">
        <v>714</v>
      </c>
      <c r="H125" s="2">
        <v>88.69</v>
      </c>
      <c r="I125" s="3">
        <v>0</v>
      </c>
      <c r="J125" s="4">
        <v>6314</v>
      </c>
      <c r="K125" s="57">
        <v>6793.8639999999996</v>
      </c>
      <c r="L125" s="67">
        <v>7215.083568</v>
      </c>
      <c r="M125" s="67">
        <v>7640.7734985120005</v>
      </c>
    </row>
    <row r="126" spans="1:13" x14ac:dyDescent="0.25">
      <c r="A126" s="1" t="s">
        <v>206</v>
      </c>
      <c r="B126" s="1" t="s">
        <v>36</v>
      </c>
      <c r="C126" s="1" t="s">
        <v>196</v>
      </c>
      <c r="D126" s="2">
        <v>10417</v>
      </c>
      <c r="E126" s="2">
        <v>2100</v>
      </c>
      <c r="F126" s="2">
        <v>16754</v>
      </c>
      <c r="G126" s="2">
        <v>-6337</v>
      </c>
      <c r="H126" s="2">
        <v>160.83000000000001</v>
      </c>
      <c r="I126" s="3">
        <v>12000</v>
      </c>
      <c r="J126" s="4">
        <v>22417</v>
      </c>
      <c r="K126" s="57">
        <v>24120.691999999999</v>
      </c>
      <c r="L126" s="67">
        <v>25616.174904</v>
      </c>
      <c r="M126" s="67">
        <v>27127.529223336001</v>
      </c>
    </row>
    <row r="127" spans="1:13" x14ac:dyDescent="0.25">
      <c r="A127" s="1" t="s">
        <v>207</v>
      </c>
      <c r="B127" s="1" t="s">
        <v>38</v>
      </c>
      <c r="C127" s="1" t="s">
        <v>196</v>
      </c>
      <c r="D127" s="2">
        <v>11416</v>
      </c>
      <c r="E127" s="2">
        <v>700</v>
      </c>
      <c r="F127" s="2">
        <v>5600</v>
      </c>
      <c r="G127" s="2">
        <v>5816</v>
      </c>
      <c r="H127" s="2">
        <v>49.05</v>
      </c>
      <c r="I127" s="3">
        <v>0</v>
      </c>
      <c r="J127" s="4">
        <v>11416</v>
      </c>
      <c r="K127" s="57">
        <v>12283.616</v>
      </c>
      <c r="L127" s="67">
        <v>13045.200192</v>
      </c>
      <c r="M127" s="67">
        <v>13814.867003328</v>
      </c>
    </row>
    <row r="128" spans="1:13" x14ac:dyDescent="0.25">
      <c r="A128" s="1" t="s">
        <v>208</v>
      </c>
      <c r="B128" s="1" t="s">
        <v>38</v>
      </c>
      <c r="C128" s="1" t="s">
        <v>196</v>
      </c>
      <c r="D128" s="2">
        <v>5417</v>
      </c>
      <c r="E128" s="2"/>
      <c r="F128" s="2"/>
      <c r="G128" s="2">
        <v>5417</v>
      </c>
      <c r="H128" s="2"/>
      <c r="I128" s="3">
        <v>-5417</v>
      </c>
      <c r="J128" s="4">
        <v>0</v>
      </c>
      <c r="K128" s="57">
        <v>0</v>
      </c>
      <c r="L128" s="67">
        <v>0</v>
      </c>
      <c r="M128" s="67">
        <v>0</v>
      </c>
    </row>
    <row r="129" spans="1:971" x14ac:dyDescent="0.25">
      <c r="A129" s="1" t="s">
        <v>209</v>
      </c>
      <c r="B129" s="1" t="s">
        <v>40</v>
      </c>
      <c r="C129" s="1" t="s">
        <v>196</v>
      </c>
      <c r="D129" s="2">
        <v>6224</v>
      </c>
      <c r="E129" s="2">
        <v>700</v>
      </c>
      <c r="F129" s="2">
        <v>5600</v>
      </c>
      <c r="G129" s="2">
        <v>624</v>
      </c>
      <c r="H129" s="2">
        <v>89.97</v>
      </c>
      <c r="I129" s="3">
        <v>0</v>
      </c>
      <c r="J129" s="4">
        <v>6224</v>
      </c>
      <c r="K129" s="57">
        <v>6697.0240000000003</v>
      </c>
      <c r="L129" s="67">
        <v>7112.2394880000002</v>
      </c>
      <c r="M129" s="67">
        <v>7531.8616177920003</v>
      </c>
    </row>
    <row r="130" spans="1:971" x14ac:dyDescent="0.25">
      <c r="A130" s="1" t="s">
        <v>211</v>
      </c>
      <c r="B130" s="1" t="s">
        <v>615</v>
      </c>
      <c r="C130" s="1" t="s">
        <v>196</v>
      </c>
      <c r="D130" s="2">
        <v>6910</v>
      </c>
      <c r="E130" s="2"/>
      <c r="F130" s="2"/>
      <c r="G130" s="2">
        <v>6910</v>
      </c>
      <c r="H130" s="2"/>
      <c r="I130" s="3">
        <v>-6910</v>
      </c>
      <c r="J130" s="4">
        <v>0</v>
      </c>
      <c r="K130" s="57">
        <v>0</v>
      </c>
      <c r="L130" s="67">
        <v>0</v>
      </c>
      <c r="M130" s="67">
        <v>0</v>
      </c>
    </row>
    <row r="131" spans="1:971" x14ac:dyDescent="0.25">
      <c r="A131" s="1" t="s">
        <v>210</v>
      </c>
      <c r="B131" s="1" t="s">
        <v>147</v>
      </c>
      <c r="C131" s="1" t="s">
        <v>196</v>
      </c>
      <c r="D131" s="2">
        <v>11195</v>
      </c>
      <c r="E131" s="2"/>
      <c r="F131" s="2"/>
      <c r="G131" s="2">
        <v>11195</v>
      </c>
      <c r="H131" s="2"/>
      <c r="I131" s="3">
        <v>-11195</v>
      </c>
      <c r="J131" s="4">
        <v>0</v>
      </c>
      <c r="K131" s="57">
        <v>0</v>
      </c>
      <c r="L131" s="67">
        <v>0</v>
      </c>
      <c r="M131" s="67">
        <v>0</v>
      </c>
    </row>
    <row r="132" spans="1:971" x14ac:dyDescent="0.25">
      <c r="A132" s="1" t="s">
        <v>212</v>
      </c>
      <c r="B132" s="1" t="s">
        <v>44</v>
      </c>
      <c r="C132" s="1" t="s">
        <v>196</v>
      </c>
      <c r="D132" s="2">
        <v>5650</v>
      </c>
      <c r="E132" s="2">
        <v>700</v>
      </c>
      <c r="F132" s="2">
        <v>5600</v>
      </c>
      <c r="G132" s="2">
        <v>50</v>
      </c>
      <c r="H132" s="2">
        <v>99.11</v>
      </c>
      <c r="I132" s="3">
        <v>0</v>
      </c>
      <c r="J132" s="4">
        <v>5650</v>
      </c>
      <c r="K132" s="57">
        <v>6079.4</v>
      </c>
      <c r="L132" s="67">
        <v>6456.3227999999999</v>
      </c>
      <c r="M132" s="67">
        <v>6837.2458452000001</v>
      </c>
    </row>
    <row r="133" spans="1:971" x14ac:dyDescent="0.25">
      <c r="A133" s="1" t="s">
        <v>213</v>
      </c>
      <c r="B133" s="1" t="s">
        <v>46</v>
      </c>
      <c r="C133" s="1" t="s">
        <v>196</v>
      </c>
      <c r="D133" s="2">
        <v>10845</v>
      </c>
      <c r="E133" s="2">
        <v>700</v>
      </c>
      <c r="F133" s="2">
        <v>5600</v>
      </c>
      <c r="G133" s="2">
        <v>5245</v>
      </c>
      <c r="H133" s="2">
        <v>51.63</v>
      </c>
      <c r="I133" s="3">
        <v>0</v>
      </c>
      <c r="J133" s="4">
        <v>10845</v>
      </c>
      <c r="K133" s="57">
        <v>11669.22</v>
      </c>
      <c r="L133" s="67">
        <v>12392.71164</v>
      </c>
      <c r="M133" s="67">
        <v>13123.88162676</v>
      </c>
    </row>
    <row r="134" spans="1:971" x14ac:dyDescent="0.25">
      <c r="A134" s="1" t="s">
        <v>214</v>
      </c>
      <c r="B134" s="1" t="s">
        <v>50</v>
      </c>
      <c r="C134" s="1" t="s">
        <v>196</v>
      </c>
      <c r="D134" s="2">
        <v>13929</v>
      </c>
      <c r="E134" s="2"/>
      <c r="F134" s="2"/>
      <c r="G134" s="2">
        <v>13929</v>
      </c>
      <c r="H134" s="2"/>
      <c r="I134" s="3">
        <v>-13929</v>
      </c>
      <c r="J134" s="4">
        <v>0</v>
      </c>
      <c r="K134" s="57">
        <v>0</v>
      </c>
      <c r="L134" s="67">
        <v>0</v>
      </c>
      <c r="M134" s="67">
        <v>0</v>
      </c>
    </row>
    <row r="135" spans="1:971" x14ac:dyDescent="0.25">
      <c r="A135" s="1" t="s">
        <v>215</v>
      </c>
      <c r="B135" s="1" t="s">
        <v>50</v>
      </c>
      <c r="C135" s="1" t="s">
        <v>196</v>
      </c>
      <c r="D135" s="2">
        <v>5029</v>
      </c>
      <c r="E135" s="2"/>
      <c r="F135" s="2"/>
      <c r="G135" s="2">
        <v>5029</v>
      </c>
      <c r="H135" s="2"/>
      <c r="I135" s="3">
        <v>-5029</v>
      </c>
      <c r="J135" s="4">
        <v>0</v>
      </c>
      <c r="K135" s="57">
        <v>0</v>
      </c>
      <c r="L135" s="67">
        <v>0</v>
      </c>
      <c r="M135" s="67">
        <v>0</v>
      </c>
    </row>
    <row r="136" spans="1:971" x14ac:dyDescent="0.25">
      <c r="A136" s="1" t="s">
        <v>218</v>
      </c>
      <c r="B136" s="1" t="s">
        <v>154</v>
      </c>
      <c r="C136" s="1" t="s">
        <v>196</v>
      </c>
      <c r="D136" s="2">
        <v>16331</v>
      </c>
      <c r="E136" s="2">
        <v>2100</v>
      </c>
      <c r="F136" s="2">
        <v>16800</v>
      </c>
      <c r="G136" s="2">
        <v>-469</v>
      </c>
      <c r="H136" s="2">
        <v>102.87</v>
      </c>
      <c r="I136" s="3">
        <v>14000</v>
      </c>
      <c r="J136" s="4">
        <v>30331</v>
      </c>
      <c r="K136" s="57">
        <v>32636.155999999999</v>
      </c>
      <c r="L136" s="67">
        <v>34659.597671999996</v>
      </c>
      <c r="M136" s="67">
        <v>36704.513934647999</v>
      </c>
    </row>
    <row r="137" spans="1:971" s="33" customFormat="1" x14ac:dyDescent="0.25">
      <c r="A137" s="1" t="s">
        <v>217</v>
      </c>
      <c r="B137" s="1" t="s">
        <v>614</v>
      </c>
      <c r="C137" s="1" t="s">
        <v>196</v>
      </c>
      <c r="D137" s="2">
        <v>10074</v>
      </c>
      <c r="E137" s="2">
        <v>700</v>
      </c>
      <c r="F137" s="2">
        <v>5600</v>
      </c>
      <c r="G137" s="2">
        <v>4474</v>
      </c>
      <c r="H137" s="2">
        <v>55.58</v>
      </c>
      <c r="I137" s="3">
        <v>0</v>
      </c>
      <c r="J137" s="4">
        <v>10074</v>
      </c>
      <c r="K137" s="59">
        <v>10839.624</v>
      </c>
      <c r="L137" s="68">
        <v>11511.680688</v>
      </c>
      <c r="M137" s="68">
        <v>12190.869848592001</v>
      </c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</row>
    <row r="138" spans="1:971" x14ac:dyDescent="0.25">
      <c r="A138" s="1" t="s">
        <v>219</v>
      </c>
      <c r="B138" s="1" t="s">
        <v>56</v>
      </c>
      <c r="C138" s="1" t="s">
        <v>196</v>
      </c>
      <c r="D138" s="2">
        <v>2365</v>
      </c>
      <c r="E138" s="2"/>
      <c r="F138" s="2"/>
      <c r="G138" s="2">
        <v>2365</v>
      </c>
      <c r="H138" s="2"/>
      <c r="I138" s="3">
        <v>-2365</v>
      </c>
      <c r="J138" s="4">
        <v>0</v>
      </c>
      <c r="K138" s="57">
        <v>0</v>
      </c>
      <c r="L138" s="67">
        <v>0</v>
      </c>
      <c r="M138" s="67">
        <v>0</v>
      </c>
    </row>
    <row r="139" spans="1:971" x14ac:dyDescent="0.25">
      <c r="A139" s="1" t="s">
        <v>501</v>
      </c>
      <c r="B139" s="1" t="s">
        <v>421</v>
      </c>
      <c r="C139" s="1" t="s">
        <v>502</v>
      </c>
      <c r="D139" s="2">
        <v>200000</v>
      </c>
      <c r="E139" s="2">
        <v>3870</v>
      </c>
      <c r="F139" s="2">
        <v>56892</v>
      </c>
      <c r="G139" s="2">
        <v>143108</v>
      </c>
      <c r="H139" s="2">
        <v>28.44</v>
      </c>
      <c r="I139" s="3">
        <v>0</v>
      </c>
      <c r="J139" s="4">
        <v>200000</v>
      </c>
      <c r="K139" s="59">
        <v>200000</v>
      </c>
      <c r="L139" s="68">
        <v>212400</v>
      </c>
      <c r="M139" s="68">
        <v>224931.6</v>
      </c>
    </row>
    <row r="140" spans="1:971" x14ac:dyDescent="0.25">
      <c r="A140" s="1" t="s">
        <v>434</v>
      </c>
      <c r="B140" s="1" t="s">
        <v>34</v>
      </c>
      <c r="C140" s="1" t="s">
        <v>435</v>
      </c>
      <c r="D140" s="2">
        <v>100000</v>
      </c>
      <c r="E140" s="2"/>
      <c r="F140" s="2">
        <v>73100</v>
      </c>
      <c r="G140" s="2">
        <v>16795.79</v>
      </c>
      <c r="H140" s="2">
        <v>73.099999999999994</v>
      </c>
      <c r="I140" s="3">
        <v>0</v>
      </c>
      <c r="J140" s="4">
        <v>100000</v>
      </c>
      <c r="K140" s="57">
        <f>100000+51000</f>
        <v>151000</v>
      </c>
      <c r="L140" s="67">
        <v>106200</v>
      </c>
      <c r="M140" s="67">
        <v>112465.8</v>
      </c>
    </row>
    <row r="141" spans="1:971" x14ac:dyDescent="0.25">
      <c r="A141" s="1" t="s">
        <v>262</v>
      </c>
      <c r="B141" s="1" t="s">
        <v>16</v>
      </c>
      <c r="C141" s="1" t="s">
        <v>263</v>
      </c>
      <c r="D141" s="2">
        <v>1734</v>
      </c>
      <c r="E141" s="2">
        <v>130.5</v>
      </c>
      <c r="F141" s="2">
        <v>1078.57</v>
      </c>
      <c r="G141" s="2">
        <v>655.43</v>
      </c>
      <c r="H141" s="2">
        <v>62.2</v>
      </c>
      <c r="I141" s="3">
        <v>0</v>
      </c>
      <c r="J141" s="4">
        <v>1734</v>
      </c>
      <c r="K141" s="57">
        <v>1865.7840000000001</v>
      </c>
      <c r="L141" s="67">
        <v>1981.462608</v>
      </c>
      <c r="M141" s="67">
        <v>2098.3689018720002</v>
      </c>
    </row>
    <row r="142" spans="1:971" x14ac:dyDescent="0.25">
      <c r="A142" s="1" t="s">
        <v>264</v>
      </c>
      <c r="B142" s="1" t="s">
        <v>18</v>
      </c>
      <c r="C142" s="1" t="s">
        <v>263</v>
      </c>
      <c r="D142" s="2">
        <v>7042</v>
      </c>
      <c r="E142" s="2">
        <v>606.29999999999995</v>
      </c>
      <c r="F142" s="2">
        <v>4912.8900000000003</v>
      </c>
      <c r="G142" s="2">
        <v>2129.11</v>
      </c>
      <c r="H142" s="2">
        <v>69.760000000000005</v>
      </c>
      <c r="I142" s="3">
        <v>0</v>
      </c>
      <c r="J142" s="4">
        <v>7042</v>
      </c>
      <c r="K142" s="57">
        <v>7577.192</v>
      </c>
      <c r="L142" s="67">
        <v>8046.9779040000003</v>
      </c>
      <c r="M142" s="67">
        <v>8521.7496003360011</v>
      </c>
    </row>
    <row r="143" spans="1:971" x14ac:dyDescent="0.25">
      <c r="A143" s="1" t="s">
        <v>265</v>
      </c>
      <c r="B143" s="1" t="s">
        <v>20</v>
      </c>
      <c r="C143" s="1" t="s">
        <v>263</v>
      </c>
      <c r="D143" s="2">
        <v>6130</v>
      </c>
      <c r="E143" s="2">
        <v>630.75</v>
      </c>
      <c r="F143" s="2">
        <v>5012.3599999999997</v>
      </c>
      <c r="G143" s="2">
        <v>1117.6400000000001</v>
      </c>
      <c r="H143" s="2">
        <v>81.760000000000005</v>
      </c>
      <c r="I143" s="3">
        <v>0</v>
      </c>
      <c r="J143" s="4">
        <v>6130</v>
      </c>
      <c r="K143" s="57">
        <v>6595.88</v>
      </c>
      <c r="L143" s="67">
        <v>7004.82456</v>
      </c>
      <c r="M143" s="67">
        <v>7418.1092090399998</v>
      </c>
    </row>
    <row r="144" spans="1:971" x14ac:dyDescent="0.25">
      <c r="A144" s="1" t="s">
        <v>266</v>
      </c>
      <c r="B144" s="1" t="s">
        <v>22</v>
      </c>
      <c r="C144" s="1" t="s">
        <v>263</v>
      </c>
      <c r="D144" s="2">
        <v>5291</v>
      </c>
      <c r="E144" s="2">
        <v>268.25</v>
      </c>
      <c r="F144" s="2">
        <v>2220.98</v>
      </c>
      <c r="G144" s="2">
        <v>3070.02</v>
      </c>
      <c r="H144" s="2">
        <v>41.97</v>
      </c>
      <c r="I144" s="3">
        <v>0</v>
      </c>
      <c r="J144" s="4">
        <v>5291</v>
      </c>
      <c r="K144" s="57">
        <v>5693.116</v>
      </c>
      <c r="L144" s="67">
        <v>6046.0891920000004</v>
      </c>
      <c r="M144" s="67">
        <v>6402.8084543280002</v>
      </c>
    </row>
    <row r="145" spans="1:13" x14ac:dyDescent="0.25">
      <c r="A145" s="1" t="s">
        <v>267</v>
      </c>
      <c r="B145" s="1" t="s">
        <v>24</v>
      </c>
      <c r="C145" s="1" t="s">
        <v>263</v>
      </c>
      <c r="D145" s="2">
        <v>2731</v>
      </c>
      <c r="E145" s="2">
        <v>239.25</v>
      </c>
      <c r="F145" s="2">
        <v>1898.49</v>
      </c>
      <c r="G145" s="2">
        <v>832.51</v>
      </c>
      <c r="H145" s="2">
        <v>69.510000000000005</v>
      </c>
      <c r="I145" s="3">
        <v>0</v>
      </c>
      <c r="J145" s="4">
        <v>2731</v>
      </c>
      <c r="K145" s="57">
        <v>2938.556</v>
      </c>
      <c r="L145" s="67">
        <v>3120.7464719999998</v>
      </c>
      <c r="M145" s="67">
        <v>3304.870513848</v>
      </c>
    </row>
    <row r="146" spans="1:13" x14ac:dyDescent="0.25">
      <c r="A146" s="1" t="s">
        <v>268</v>
      </c>
      <c r="B146" s="1" t="s">
        <v>26</v>
      </c>
      <c r="C146" s="1" t="s">
        <v>263</v>
      </c>
      <c r="D146" s="2">
        <v>8252</v>
      </c>
      <c r="E146" s="2">
        <v>565.5</v>
      </c>
      <c r="F146" s="2">
        <v>4568.47</v>
      </c>
      <c r="G146" s="2">
        <v>3683.53</v>
      </c>
      <c r="H146" s="2">
        <v>55.36</v>
      </c>
      <c r="I146" s="3">
        <v>0</v>
      </c>
      <c r="J146" s="4">
        <v>8252</v>
      </c>
      <c r="K146" s="57">
        <v>8879.152</v>
      </c>
      <c r="L146" s="67">
        <v>9429.6594239999995</v>
      </c>
      <c r="M146" s="67">
        <v>9986.0093300159988</v>
      </c>
    </row>
    <row r="147" spans="1:13" x14ac:dyDescent="0.25">
      <c r="A147" s="1" t="s">
        <v>269</v>
      </c>
      <c r="B147" s="1" t="s">
        <v>28</v>
      </c>
      <c r="C147" s="1" t="s">
        <v>263</v>
      </c>
      <c r="D147" s="2">
        <v>2048</v>
      </c>
      <c r="E147" s="2">
        <v>130.5</v>
      </c>
      <c r="F147" s="2">
        <v>1035.54</v>
      </c>
      <c r="G147" s="2">
        <v>1012.46</v>
      </c>
      <c r="H147" s="2">
        <v>50.56</v>
      </c>
      <c r="I147" s="3">
        <v>0</v>
      </c>
      <c r="J147" s="4">
        <v>2048</v>
      </c>
      <c r="K147" s="57">
        <v>2203.6480000000001</v>
      </c>
      <c r="L147" s="67">
        <v>2340.2741760000004</v>
      </c>
      <c r="M147" s="67">
        <v>2478.3503523840004</v>
      </c>
    </row>
    <row r="148" spans="1:13" x14ac:dyDescent="0.25">
      <c r="A148" s="1" t="s">
        <v>270</v>
      </c>
      <c r="B148" s="1" t="s">
        <v>30</v>
      </c>
      <c r="C148" s="1" t="s">
        <v>263</v>
      </c>
      <c r="D148" s="2">
        <v>233</v>
      </c>
      <c r="E148" s="2">
        <v>21.75</v>
      </c>
      <c r="F148" s="2">
        <v>172.59</v>
      </c>
      <c r="G148" s="2">
        <v>60.41</v>
      </c>
      <c r="H148" s="2">
        <v>74.069999999999993</v>
      </c>
      <c r="I148" s="3">
        <v>0</v>
      </c>
      <c r="J148" s="4">
        <v>233</v>
      </c>
      <c r="K148" s="57">
        <v>250.708</v>
      </c>
      <c r="L148" s="67">
        <v>266.25189599999999</v>
      </c>
      <c r="M148" s="67">
        <v>281.96075786400002</v>
      </c>
    </row>
    <row r="149" spans="1:13" x14ac:dyDescent="0.25">
      <c r="A149" s="1" t="s">
        <v>271</v>
      </c>
      <c r="B149" s="1" t="s">
        <v>32</v>
      </c>
      <c r="C149" s="1" t="s">
        <v>263</v>
      </c>
      <c r="D149" s="2">
        <v>603</v>
      </c>
      <c r="E149" s="2">
        <v>29</v>
      </c>
      <c r="F149" s="2">
        <v>258.64999999999998</v>
      </c>
      <c r="G149" s="2">
        <v>344.35</v>
      </c>
      <c r="H149" s="2">
        <v>42.89</v>
      </c>
      <c r="I149" s="3">
        <v>0</v>
      </c>
      <c r="J149" s="4">
        <v>603</v>
      </c>
      <c r="K149" s="57">
        <v>648.82799999999997</v>
      </c>
      <c r="L149" s="67">
        <v>689.05533600000001</v>
      </c>
      <c r="M149" s="67">
        <v>729.70960082400006</v>
      </c>
    </row>
    <row r="150" spans="1:13" x14ac:dyDescent="0.25">
      <c r="A150" s="1" t="s">
        <v>272</v>
      </c>
      <c r="B150" s="1" t="s">
        <v>34</v>
      </c>
      <c r="C150" s="1" t="s">
        <v>263</v>
      </c>
      <c r="D150" s="2">
        <v>2731</v>
      </c>
      <c r="E150" s="2">
        <v>282.75</v>
      </c>
      <c r="F150" s="2">
        <v>2236.89</v>
      </c>
      <c r="G150" s="2">
        <v>494.11</v>
      </c>
      <c r="H150" s="2">
        <v>81.900000000000006</v>
      </c>
      <c r="I150" s="3">
        <v>0</v>
      </c>
      <c r="J150" s="4">
        <v>2731</v>
      </c>
      <c r="K150" s="57">
        <v>2938.556</v>
      </c>
      <c r="L150" s="67">
        <v>3120.7464719999998</v>
      </c>
      <c r="M150" s="67">
        <v>3304.870513848</v>
      </c>
    </row>
    <row r="151" spans="1:13" x14ac:dyDescent="0.25">
      <c r="A151" s="1" t="s">
        <v>273</v>
      </c>
      <c r="B151" s="1" t="s">
        <v>36</v>
      </c>
      <c r="C151" s="1" t="s">
        <v>263</v>
      </c>
      <c r="D151" s="2">
        <v>3738</v>
      </c>
      <c r="E151" s="2">
        <v>261</v>
      </c>
      <c r="F151" s="2">
        <v>2099.61</v>
      </c>
      <c r="G151" s="2">
        <v>1638.39</v>
      </c>
      <c r="H151" s="2">
        <v>56.16</v>
      </c>
      <c r="I151" s="3">
        <v>0</v>
      </c>
      <c r="J151" s="4">
        <v>3738</v>
      </c>
      <c r="K151" s="57">
        <v>4022.0879999999997</v>
      </c>
      <c r="L151" s="67">
        <v>4271.4574560000001</v>
      </c>
      <c r="M151" s="67">
        <v>4523.4734459040001</v>
      </c>
    </row>
    <row r="152" spans="1:13" x14ac:dyDescent="0.25">
      <c r="A152" s="1" t="s">
        <v>274</v>
      </c>
      <c r="B152" s="1" t="s">
        <v>38</v>
      </c>
      <c r="C152" s="1" t="s">
        <v>263</v>
      </c>
      <c r="D152" s="2">
        <v>4743</v>
      </c>
      <c r="E152" s="2">
        <v>478.5</v>
      </c>
      <c r="F152" s="2">
        <v>3803.76</v>
      </c>
      <c r="G152" s="2">
        <v>939.24</v>
      </c>
      <c r="H152" s="2">
        <v>80.19</v>
      </c>
      <c r="I152" s="3">
        <v>0</v>
      </c>
      <c r="J152" s="4">
        <v>4743</v>
      </c>
      <c r="K152" s="57">
        <v>5103.4679999999998</v>
      </c>
      <c r="L152" s="67">
        <v>5419.8830159999998</v>
      </c>
      <c r="M152" s="67">
        <v>5739.656113944</v>
      </c>
    </row>
    <row r="153" spans="1:13" x14ac:dyDescent="0.25">
      <c r="A153" s="1" t="s">
        <v>275</v>
      </c>
      <c r="B153" s="1" t="s">
        <v>40</v>
      </c>
      <c r="C153" s="1" t="s">
        <v>263</v>
      </c>
      <c r="D153" s="2">
        <v>5923</v>
      </c>
      <c r="E153" s="2">
        <v>362.5</v>
      </c>
      <c r="F153" s="2">
        <v>2912.28</v>
      </c>
      <c r="G153" s="2">
        <v>3010.72</v>
      </c>
      <c r="H153" s="2">
        <v>49.16</v>
      </c>
      <c r="I153" s="3">
        <v>0</v>
      </c>
      <c r="J153" s="4">
        <v>5923</v>
      </c>
      <c r="K153" s="57">
        <v>6373.1480000000001</v>
      </c>
      <c r="L153" s="67">
        <v>6768.2831759999999</v>
      </c>
      <c r="M153" s="67">
        <v>7167.6118833840001</v>
      </c>
    </row>
    <row r="154" spans="1:13" x14ac:dyDescent="0.25">
      <c r="A154" s="1" t="s">
        <v>276</v>
      </c>
      <c r="B154" s="1" t="s">
        <v>615</v>
      </c>
      <c r="C154" s="1" t="s">
        <v>263</v>
      </c>
      <c r="D154" s="2">
        <v>3539</v>
      </c>
      <c r="E154" s="2">
        <v>326.25</v>
      </c>
      <c r="F154" s="2">
        <v>2588.85</v>
      </c>
      <c r="G154" s="2">
        <v>950.15</v>
      </c>
      <c r="H154" s="2">
        <v>73.150000000000006</v>
      </c>
      <c r="I154" s="3">
        <v>0</v>
      </c>
      <c r="J154" s="4">
        <v>3539</v>
      </c>
      <c r="K154" s="57">
        <v>3807.9639999999999</v>
      </c>
      <c r="L154" s="67">
        <v>4044.0577680000001</v>
      </c>
      <c r="M154" s="67">
        <v>4282.657176312</v>
      </c>
    </row>
    <row r="155" spans="1:13" x14ac:dyDescent="0.25">
      <c r="A155" s="1" t="s">
        <v>277</v>
      </c>
      <c r="B155" s="1" t="s">
        <v>147</v>
      </c>
      <c r="C155" s="1" t="s">
        <v>263</v>
      </c>
      <c r="D155" s="2">
        <v>1420</v>
      </c>
      <c r="E155" s="2">
        <v>159.5</v>
      </c>
      <c r="F155" s="2">
        <v>1265.6600000000001</v>
      </c>
      <c r="G155" s="2">
        <v>154.34</v>
      </c>
      <c r="H155" s="2">
        <v>89.13</v>
      </c>
      <c r="I155" s="3">
        <v>0</v>
      </c>
      <c r="J155" s="4">
        <v>1420</v>
      </c>
      <c r="K155" s="57">
        <v>1527.92</v>
      </c>
      <c r="L155" s="67">
        <v>1622.6510400000002</v>
      </c>
      <c r="M155" s="67">
        <v>1718.3874513600001</v>
      </c>
    </row>
    <row r="156" spans="1:13" x14ac:dyDescent="0.25">
      <c r="A156" s="1" t="s">
        <v>278</v>
      </c>
      <c r="B156" s="1" t="s">
        <v>44</v>
      </c>
      <c r="C156" s="1" t="s">
        <v>263</v>
      </c>
      <c r="D156" s="2">
        <v>217</v>
      </c>
      <c r="E156" s="2">
        <v>7.25</v>
      </c>
      <c r="F156" s="2">
        <v>100.56</v>
      </c>
      <c r="G156" s="2">
        <v>116.44</v>
      </c>
      <c r="H156" s="2">
        <v>46.34</v>
      </c>
      <c r="I156" s="3">
        <v>0</v>
      </c>
      <c r="J156" s="4">
        <v>217</v>
      </c>
      <c r="K156" s="57">
        <v>233.49199999999999</v>
      </c>
      <c r="L156" s="67">
        <v>247.968504</v>
      </c>
      <c r="M156" s="67">
        <v>262.59864573599998</v>
      </c>
    </row>
    <row r="157" spans="1:13" x14ac:dyDescent="0.25">
      <c r="A157" s="1" t="s">
        <v>279</v>
      </c>
      <c r="B157" s="1" t="s">
        <v>46</v>
      </c>
      <c r="C157" s="1" t="s">
        <v>263</v>
      </c>
      <c r="D157" s="2">
        <v>8638</v>
      </c>
      <c r="E157" s="2">
        <v>630.75</v>
      </c>
      <c r="F157" s="2">
        <v>5005.1099999999997</v>
      </c>
      <c r="G157" s="2">
        <v>3632.89</v>
      </c>
      <c r="H157" s="2">
        <v>57.94</v>
      </c>
      <c r="I157" s="3">
        <v>0</v>
      </c>
      <c r="J157" s="4">
        <v>8638</v>
      </c>
      <c r="K157" s="57">
        <v>9294.4879999999994</v>
      </c>
      <c r="L157" s="67">
        <v>9870.7462559999985</v>
      </c>
      <c r="M157" s="67">
        <v>10453.120285103998</v>
      </c>
    </row>
    <row r="158" spans="1:13" x14ac:dyDescent="0.25">
      <c r="A158" s="1" t="s">
        <v>280</v>
      </c>
      <c r="B158" s="1" t="s">
        <v>48</v>
      </c>
      <c r="C158" s="1" t="s">
        <v>263</v>
      </c>
      <c r="D158" s="2">
        <v>1639</v>
      </c>
      <c r="E158" s="2">
        <v>123.25</v>
      </c>
      <c r="F158" s="2">
        <v>1021.04</v>
      </c>
      <c r="G158" s="2">
        <v>617.96</v>
      </c>
      <c r="H158" s="2">
        <v>62.29</v>
      </c>
      <c r="I158" s="3">
        <v>0</v>
      </c>
      <c r="J158" s="4">
        <v>1639</v>
      </c>
      <c r="K158" s="57">
        <v>1763.5640000000001</v>
      </c>
      <c r="L158" s="67">
        <v>1872.9049680000001</v>
      </c>
      <c r="M158" s="67">
        <v>1983.406361112</v>
      </c>
    </row>
    <row r="159" spans="1:13" x14ac:dyDescent="0.25">
      <c r="A159" s="1" t="s">
        <v>281</v>
      </c>
      <c r="B159" s="1" t="s">
        <v>50</v>
      </c>
      <c r="C159" s="1" t="s">
        <v>263</v>
      </c>
      <c r="D159" s="2">
        <v>239</v>
      </c>
      <c r="E159" s="2">
        <v>21.75</v>
      </c>
      <c r="F159" s="2">
        <v>172.59</v>
      </c>
      <c r="G159" s="2">
        <v>66.41</v>
      </c>
      <c r="H159" s="2">
        <v>72.209999999999994</v>
      </c>
      <c r="I159" s="3">
        <v>0</v>
      </c>
      <c r="J159" s="4">
        <v>239</v>
      </c>
      <c r="K159" s="57">
        <v>257.16399999999999</v>
      </c>
      <c r="L159" s="67">
        <v>273.10816799999998</v>
      </c>
      <c r="M159" s="67">
        <v>289.221549912</v>
      </c>
    </row>
    <row r="160" spans="1:13" x14ac:dyDescent="0.25">
      <c r="A160" s="1" t="s">
        <v>284</v>
      </c>
      <c r="B160" s="1" t="s">
        <v>154</v>
      </c>
      <c r="C160" s="1" t="s">
        <v>263</v>
      </c>
      <c r="D160" s="2">
        <v>2078</v>
      </c>
      <c r="E160" s="2">
        <v>203</v>
      </c>
      <c r="F160" s="2">
        <v>1653.87</v>
      </c>
      <c r="G160" s="2">
        <v>424.13</v>
      </c>
      <c r="H160" s="2">
        <v>79.58</v>
      </c>
      <c r="I160" s="3">
        <v>0</v>
      </c>
      <c r="J160" s="4">
        <v>2078</v>
      </c>
      <c r="K160" s="57">
        <v>2235.9279999999999</v>
      </c>
      <c r="L160" s="67">
        <v>2374.5555359999998</v>
      </c>
      <c r="M160" s="67">
        <v>2514.6543126239999</v>
      </c>
    </row>
    <row r="161" spans="1:971" x14ac:dyDescent="0.25">
      <c r="A161" s="1" t="s">
        <v>283</v>
      </c>
      <c r="B161" s="1" t="s">
        <v>614</v>
      </c>
      <c r="C161" s="1" t="s">
        <v>263</v>
      </c>
      <c r="D161" s="2">
        <v>2488</v>
      </c>
      <c r="E161" s="2">
        <v>217.5</v>
      </c>
      <c r="F161" s="2">
        <v>1747.18</v>
      </c>
      <c r="G161" s="2">
        <v>740.82</v>
      </c>
      <c r="H161" s="2">
        <v>70.22</v>
      </c>
      <c r="I161" s="3">
        <v>0</v>
      </c>
      <c r="J161" s="4">
        <v>2488</v>
      </c>
      <c r="K161" s="57">
        <v>2677.0880000000002</v>
      </c>
      <c r="L161" s="67">
        <v>2843.0674560000002</v>
      </c>
      <c r="M161" s="67">
        <v>3010.8084359040004</v>
      </c>
    </row>
    <row r="162" spans="1:971" x14ac:dyDescent="0.25">
      <c r="A162" s="1" t="s">
        <v>285</v>
      </c>
      <c r="B162" s="1" t="s">
        <v>56</v>
      </c>
      <c r="C162" s="1" t="s">
        <v>263</v>
      </c>
      <c r="D162" s="2">
        <v>184</v>
      </c>
      <c r="E162" s="2">
        <v>14.5</v>
      </c>
      <c r="F162" s="2">
        <v>115.06</v>
      </c>
      <c r="G162" s="2">
        <v>68.94</v>
      </c>
      <c r="H162" s="2">
        <v>62.53</v>
      </c>
      <c r="I162" s="3">
        <v>0</v>
      </c>
      <c r="J162" s="4">
        <v>184</v>
      </c>
      <c r="K162" s="57">
        <v>197.98400000000001</v>
      </c>
      <c r="L162" s="67">
        <v>210.25900799999999</v>
      </c>
      <c r="M162" s="67">
        <v>222.66428947200001</v>
      </c>
    </row>
    <row r="163" spans="1:971" x14ac:dyDescent="0.25">
      <c r="A163" s="1" t="s">
        <v>584</v>
      </c>
      <c r="B163" s="1" t="s">
        <v>20</v>
      </c>
      <c r="C163" s="1" t="s">
        <v>585</v>
      </c>
      <c r="D163" s="2">
        <v>250000</v>
      </c>
      <c r="E163" s="2">
        <v>74550.5</v>
      </c>
      <c r="F163" s="2">
        <v>80810.5</v>
      </c>
      <c r="G163" s="2">
        <v>8796.5</v>
      </c>
      <c r="H163" s="2">
        <v>32.32</v>
      </c>
      <c r="I163" s="3">
        <v>100000</v>
      </c>
      <c r="J163" s="4">
        <v>350000</v>
      </c>
      <c r="K163" s="57">
        <v>500000</v>
      </c>
      <c r="L163" s="67">
        <v>531000</v>
      </c>
      <c r="M163" s="67">
        <v>562329</v>
      </c>
    </row>
    <row r="164" spans="1:971" x14ac:dyDescent="0.25">
      <c r="A164" s="1" t="s">
        <v>586</v>
      </c>
      <c r="B164" s="1" t="s">
        <v>24</v>
      </c>
      <c r="C164" s="1" t="s">
        <v>585</v>
      </c>
      <c r="D164" s="2">
        <v>300000</v>
      </c>
      <c r="E164" s="2">
        <v>99781.33</v>
      </c>
      <c r="F164" s="2">
        <v>216774.93</v>
      </c>
      <c r="G164" s="2">
        <v>4625.07</v>
      </c>
      <c r="H164" s="2">
        <v>72.25</v>
      </c>
      <c r="I164" s="3">
        <v>100000</v>
      </c>
      <c r="J164" s="4">
        <v>400000</v>
      </c>
      <c r="K164" s="57">
        <v>1500000</v>
      </c>
      <c r="L164" s="67">
        <v>1593000</v>
      </c>
      <c r="M164" s="67">
        <v>1686987</v>
      </c>
    </row>
    <row r="165" spans="1:971" x14ac:dyDescent="0.25">
      <c r="A165" s="1" t="s">
        <v>587</v>
      </c>
      <c r="B165" s="1" t="s">
        <v>40</v>
      </c>
      <c r="C165" s="1" t="s">
        <v>585</v>
      </c>
      <c r="D165" s="2">
        <v>250000</v>
      </c>
      <c r="E165" s="2"/>
      <c r="F165" s="2">
        <v>87424.6</v>
      </c>
      <c r="G165" s="2">
        <v>36738.199999999997</v>
      </c>
      <c r="H165" s="2">
        <v>34.96</v>
      </c>
      <c r="I165" s="3">
        <v>50000</v>
      </c>
      <c r="J165" s="4">
        <v>300000</v>
      </c>
      <c r="K165" s="57">
        <v>750000</v>
      </c>
      <c r="L165" s="67">
        <v>796500</v>
      </c>
      <c r="M165" s="67">
        <v>843493.5</v>
      </c>
    </row>
    <row r="166" spans="1:971" x14ac:dyDescent="0.25">
      <c r="A166" s="1" t="s">
        <v>588</v>
      </c>
      <c r="B166" s="1" t="s">
        <v>615</v>
      </c>
      <c r="C166" s="1" t="s">
        <v>585</v>
      </c>
      <c r="D166" s="2">
        <v>300000</v>
      </c>
      <c r="E166" s="2"/>
      <c r="F166" s="2">
        <v>232293</v>
      </c>
      <c r="G166" s="2">
        <v>14491.3</v>
      </c>
      <c r="H166" s="2">
        <v>77.430000000000007</v>
      </c>
      <c r="I166" s="3">
        <v>100000</v>
      </c>
      <c r="J166" s="4">
        <v>400000</v>
      </c>
      <c r="K166" s="57">
        <v>750000</v>
      </c>
      <c r="L166" s="67">
        <v>796500</v>
      </c>
      <c r="M166" s="67">
        <v>843493.5</v>
      </c>
    </row>
    <row r="167" spans="1:971" x14ac:dyDescent="0.25">
      <c r="A167" s="1" t="s">
        <v>590</v>
      </c>
      <c r="B167" s="1" t="s">
        <v>154</v>
      </c>
      <c r="C167" s="1" t="s">
        <v>585</v>
      </c>
      <c r="D167" s="2">
        <v>250000</v>
      </c>
      <c r="E167" s="2"/>
      <c r="F167" s="2">
        <v>188497.1</v>
      </c>
      <c r="G167" s="2">
        <v>3348.75</v>
      </c>
      <c r="H167" s="2">
        <v>75.39</v>
      </c>
      <c r="I167" s="3">
        <v>100000</v>
      </c>
      <c r="J167" s="4">
        <v>350000</v>
      </c>
      <c r="K167" s="57">
        <v>500000</v>
      </c>
      <c r="L167" s="67">
        <v>531000</v>
      </c>
      <c r="M167" s="67">
        <v>562329</v>
      </c>
    </row>
    <row r="168" spans="1:971" x14ac:dyDescent="0.25">
      <c r="A168" s="1" t="s">
        <v>589</v>
      </c>
      <c r="B168" s="1" t="s">
        <v>614</v>
      </c>
      <c r="C168" s="1" t="s">
        <v>585</v>
      </c>
      <c r="D168" s="2">
        <v>250000</v>
      </c>
      <c r="E168" s="2">
        <v>10350.6</v>
      </c>
      <c r="F168" s="2">
        <v>233671.94</v>
      </c>
      <c r="G168" s="2">
        <v>6248.06</v>
      </c>
      <c r="H168" s="2">
        <v>93.46</v>
      </c>
      <c r="I168" s="3">
        <v>100000</v>
      </c>
      <c r="J168" s="4">
        <v>350000</v>
      </c>
      <c r="K168" s="57">
        <v>1000000</v>
      </c>
      <c r="L168" s="67">
        <v>1593000</v>
      </c>
      <c r="M168" s="67">
        <v>1686987</v>
      </c>
    </row>
    <row r="169" spans="1:971" x14ac:dyDescent="0.25">
      <c r="A169" s="1" t="s">
        <v>591</v>
      </c>
      <c r="B169" s="1" t="s">
        <v>26</v>
      </c>
      <c r="C169" s="1" t="s">
        <v>592</v>
      </c>
      <c r="D169" s="2">
        <v>150000</v>
      </c>
      <c r="E169" s="2"/>
      <c r="F169" s="2">
        <v>100931</v>
      </c>
      <c r="G169" s="2">
        <v>49069</v>
      </c>
      <c r="H169" s="2">
        <v>67.28</v>
      </c>
      <c r="I169" s="3">
        <v>150000</v>
      </c>
      <c r="J169" s="4">
        <v>300000</v>
      </c>
      <c r="K169" s="57">
        <v>100000</v>
      </c>
      <c r="L169" s="67">
        <v>849600</v>
      </c>
      <c r="M169" s="67">
        <v>899726.4</v>
      </c>
    </row>
    <row r="170" spans="1:971" s="33" customFormat="1" x14ac:dyDescent="0.25">
      <c r="A170" s="1" t="s">
        <v>396</v>
      </c>
      <c r="B170" s="1" t="s">
        <v>26</v>
      </c>
      <c r="C170" s="1" t="s">
        <v>397</v>
      </c>
      <c r="D170" s="2">
        <v>160000</v>
      </c>
      <c r="E170" s="2"/>
      <c r="F170" s="2">
        <v>150148</v>
      </c>
      <c r="G170" s="2">
        <v>9852</v>
      </c>
      <c r="H170" s="2">
        <v>93.84</v>
      </c>
      <c r="I170" s="3">
        <v>40000</v>
      </c>
      <c r="J170" s="4">
        <v>200000</v>
      </c>
      <c r="K170" s="60">
        <v>3800000</v>
      </c>
      <c r="L170" s="69">
        <v>3900000</v>
      </c>
      <c r="M170" s="69">
        <v>3900000</v>
      </c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</row>
    <row r="171" spans="1:971" x14ac:dyDescent="0.25">
      <c r="A171" s="6" t="s">
        <v>81</v>
      </c>
      <c r="B171" s="6" t="s">
        <v>13</v>
      </c>
      <c r="C171" s="6" t="s">
        <v>82</v>
      </c>
      <c r="D171" s="7"/>
      <c r="E171" s="7">
        <v>148.72</v>
      </c>
      <c r="F171" s="7">
        <v>446.16</v>
      </c>
      <c r="G171" s="7">
        <v>-446.16</v>
      </c>
      <c r="H171" s="7"/>
      <c r="I171" s="8">
        <v>1000</v>
      </c>
      <c r="J171" s="9">
        <v>1000</v>
      </c>
      <c r="K171" s="59">
        <v>0</v>
      </c>
      <c r="L171" s="68">
        <v>0</v>
      </c>
      <c r="M171" s="68">
        <v>0</v>
      </c>
    </row>
    <row r="172" spans="1:971" x14ac:dyDescent="0.25">
      <c r="A172" s="1" t="s">
        <v>83</v>
      </c>
      <c r="B172" s="1" t="s">
        <v>16</v>
      </c>
      <c r="C172" s="1" t="s">
        <v>82</v>
      </c>
      <c r="D172" s="2">
        <v>18748</v>
      </c>
      <c r="E172" s="2">
        <v>1617.36</v>
      </c>
      <c r="F172" s="2">
        <v>12694.09</v>
      </c>
      <c r="G172" s="2">
        <v>6053.91</v>
      </c>
      <c r="H172" s="2">
        <v>67.7</v>
      </c>
      <c r="I172" s="3">
        <v>0</v>
      </c>
      <c r="J172" s="4">
        <v>18748</v>
      </c>
      <c r="K172" s="57">
        <v>20172.847999999998</v>
      </c>
      <c r="L172" s="67">
        <v>21423.564575999997</v>
      </c>
      <c r="M172" s="67">
        <v>22687.554885983998</v>
      </c>
    </row>
    <row r="173" spans="1:971" s="33" customFormat="1" ht="15.75" thickBot="1" x14ac:dyDescent="0.3">
      <c r="A173" s="1" t="s">
        <v>84</v>
      </c>
      <c r="B173" s="1" t="s">
        <v>18</v>
      </c>
      <c r="C173" s="1" t="s">
        <v>82</v>
      </c>
      <c r="D173" s="2">
        <v>89140</v>
      </c>
      <c r="E173" s="2">
        <v>7427.01</v>
      </c>
      <c r="F173" s="2">
        <v>63012.6</v>
      </c>
      <c r="G173" s="2">
        <v>26127.4</v>
      </c>
      <c r="H173" s="2">
        <v>70.680000000000007</v>
      </c>
      <c r="I173" s="3">
        <v>0</v>
      </c>
      <c r="J173" s="4">
        <v>89140</v>
      </c>
      <c r="K173" s="63">
        <v>95914.64</v>
      </c>
      <c r="L173" s="71">
        <v>101861.34768000001</v>
      </c>
      <c r="M173" s="71">
        <v>107871.16719312001</v>
      </c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</row>
    <row r="174" spans="1:971" ht="15.75" thickTop="1" x14ac:dyDescent="0.25">
      <c r="A174" s="1" t="s">
        <v>85</v>
      </c>
      <c r="B174" s="1" t="s">
        <v>20</v>
      </c>
      <c r="C174" s="1" t="s">
        <v>82</v>
      </c>
      <c r="D174" s="2">
        <v>91040</v>
      </c>
      <c r="E174" s="2">
        <v>9482.0400000000009</v>
      </c>
      <c r="F174" s="2">
        <v>72959.78</v>
      </c>
      <c r="G174" s="2">
        <v>18080.22</v>
      </c>
      <c r="H174" s="2">
        <v>80.14</v>
      </c>
      <c r="I174" s="3">
        <v>0</v>
      </c>
      <c r="J174" s="4">
        <v>91040</v>
      </c>
      <c r="K174" s="57">
        <v>97959.039999999994</v>
      </c>
      <c r="L174" s="67">
        <v>104032.50047999999</v>
      </c>
      <c r="M174" s="67">
        <v>110170.41800831999</v>
      </c>
    </row>
    <row r="175" spans="1:971" x14ac:dyDescent="0.25">
      <c r="A175" s="1" t="s">
        <v>86</v>
      </c>
      <c r="B175" s="1" t="s">
        <v>22</v>
      </c>
      <c r="C175" s="1" t="s">
        <v>82</v>
      </c>
      <c r="D175" s="2">
        <v>71885</v>
      </c>
      <c r="E175" s="2">
        <v>4586.3999999999996</v>
      </c>
      <c r="F175" s="2">
        <v>38766.85</v>
      </c>
      <c r="G175" s="2">
        <v>33118.15</v>
      </c>
      <c r="H175" s="2">
        <v>53.92</v>
      </c>
      <c r="I175" s="3">
        <v>0</v>
      </c>
      <c r="J175" s="4">
        <v>71885</v>
      </c>
      <c r="K175" s="59">
        <v>77348.259999999995</v>
      </c>
      <c r="L175" s="68">
        <v>82143.852119999996</v>
      </c>
      <c r="M175" s="68">
        <v>86990.339395079995</v>
      </c>
    </row>
    <row r="176" spans="1:971" x14ac:dyDescent="0.25">
      <c r="A176" s="1" t="s">
        <v>87</v>
      </c>
      <c r="B176" s="1" t="s">
        <v>24</v>
      </c>
      <c r="C176" s="1" t="s">
        <v>82</v>
      </c>
      <c r="D176" s="2">
        <v>45785</v>
      </c>
      <c r="E176" s="2">
        <v>4804.84</v>
      </c>
      <c r="F176" s="2">
        <v>36866.71</v>
      </c>
      <c r="G176" s="2">
        <v>8918.2900000000009</v>
      </c>
      <c r="H176" s="2">
        <v>80.52</v>
      </c>
      <c r="I176" s="3">
        <v>0</v>
      </c>
      <c r="J176" s="4">
        <v>45785</v>
      </c>
      <c r="K176" s="57">
        <v>49264.66</v>
      </c>
      <c r="L176" s="67">
        <v>52319.068920000005</v>
      </c>
      <c r="M176" s="67">
        <v>55405.893986280003</v>
      </c>
    </row>
    <row r="177" spans="1:971" x14ac:dyDescent="0.25">
      <c r="A177" s="1" t="s">
        <v>88</v>
      </c>
      <c r="B177" s="1" t="s">
        <v>26</v>
      </c>
      <c r="C177" s="1" t="s">
        <v>82</v>
      </c>
      <c r="D177" s="2">
        <v>135997</v>
      </c>
      <c r="E177" s="2">
        <v>12336.16</v>
      </c>
      <c r="F177" s="2">
        <v>95318.02</v>
      </c>
      <c r="G177" s="2">
        <v>40678.980000000003</v>
      </c>
      <c r="H177" s="2">
        <v>70.08</v>
      </c>
      <c r="I177" s="3">
        <v>0</v>
      </c>
      <c r="J177" s="4">
        <v>135997</v>
      </c>
      <c r="K177" s="57">
        <v>146332.772</v>
      </c>
      <c r="L177" s="67">
        <v>155405.40386399999</v>
      </c>
      <c r="M177" s="67">
        <v>164574.32269197601</v>
      </c>
    </row>
    <row r="178" spans="1:971" x14ac:dyDescent="0.25">
      <c r="A178" s="1" t="s">
        <v>89</v>
      </c>
      <c r="B178" s="1" t="s">
        <v>28</v>
      </c>
      <c r="C178" s="1" t="s">
        <v>82</v>
      </c>
      <c r="D178" s="2">
        <v>37100</v>
      </c>
      <c r="E178" s="2">
        <v>2598.44</v>
      </c>
      <c r="F178" s="2">
        <v>20871.439999999999</v>
      </c>
      <c r="G178" s="2">
        <v>16228.56</v>
      </c>
      <c r="H178" s="2">
        <v>56.25</v>
      </c>
      <c r="I178" s="3">
        <v>0</v>
      </c>
      <c r="J178" s="4">
        <v>37100</v>
      </c>
      <c r="K178" s="57">
        <v>39919.599999999999</v>
      </c>
      <c r="L178" s="67">
        <v>42394.6152</v>
      </c>
      <c r="M178" s="67">
        <v>44895.897496799997</v>
      </c>
    </row>
    <row r="179" spans="1:971" x14ac:dyDescent="0.25">
      <c r="A179" s="1" t="s">
        <v>90</v>
      </c>
      <c r="B179" s="1" t="s">
        <v>30</v>
      </c>
      <c r="C179" s="1" t="s">
        <v>82</v>
      </c>
      <c r="D179" s="2">
        <v>7425</v>
      </c>
      <c r="E179" s="2">
        <v>704.11</v>
      </c>
      <c r="F179" s="2">
        <v>4724.45</v>
      </c>
      <c r="G179" s="2">
        <v>2700.55</v>
      </c>
      <c r="H179" s="2">
        <v>63.62</v>
      </c>
      <c r="I179" s="3">
        <v>0</v>
      </c>
      <c r="J179" s="4">
        <v>7425</v>
      </c>
      <c r="K179" s="57">
        <v>7989.3</v>
      </c>
      <c r="L179" s="67">
        <v>8484.6365999999998</v>
      </c>
      <c r="M179" s="67">
        <v>8985.2301594</v>
      </c>
    </row>
    <row r="180" spans="1:971" x14ac:dyDescent="0.25">
      <c r="A180" s="1" t="s">
        <v>91</v>
      </c>
      <c r="B180" s="1" t="s">
        <v>32</v>
      </c>
      <c r="C180" s="1" t="s">
        <v>82</v>
      </c>
      <c r="D180" s="2">
        <v>7402</v>
      </c>
      <c r="E180" s="2">
        <v>447.67</v>
      </c>
      <c r="F180" s="2">
        <v>4049.27</v>
      </c>
      <c r="G180" s="2">
        <v>3352.73</v>
      </c>
      <c r="H180" s="2">
        <v>54.7</v>
      </c>
      <c r="I180" s="3">
        <v>0</v>
      </c>
      <c r="J180" s="4">
        <v>7402</v>
      </c>
      <c r="K180" s="57">
        <v>7964.5519999999997</v>
      </c>
      <c r="L180" s="67">
        <v>8458.3542239999988</v>
      </c>
      <c r="M180" s="67">
        <v>8957.3971232159984</v>
      </c>
    </row>
    <row r="181" spans="1:971" x14ac:dyDescent="0.25">
      <c r="A181" s="1" t="s">
        <v>92</v>
      </c>
      <c r="B181" s="1" t="s">
        <v>34</v>
      </c>
      <c r="C181" s="1" t="s">
        <v>82</v>
      </c>
      <c r="D181" s="2">
        <v>62483</v>
      </c>
      <c r="E181" s="2">
        <v>5065.66</v>
      </c>
      <c r="F181" s="2">
        <v>39735.599999999999</v>
      </c>
      <c r="G181" s="2">
        <v>22747.4</v>
      </c>
      <c r="H181" s="2">
        <v>63.59</v>
      </c>
      <c r="I181" s="3">
        <v>0</v>
      </c>
      <c r="J181" s="4">
        <v>62483</v>
      </c>
      <c r="K181" s="57">
        <v>67231.707999999999</v>
      </c>
      <c r="L181" s="67">
        <v>71400.073896000002</v>
      </c>
      <c r="M181" s="67">
        <v>75612.678255863997</v>
      </c>
    </row>
    <row r="182" spans="1:971" x14ac:dyDescent="0.25">
      <c r="A182" s="1" t="s">
        <v>93</v>
      </c>
      <c r="B182" s="1" t="s">
        <v>36</v>
      </c>
      <c r="C182" s="1" t="s">
        <v>82</v>
      </c>
      <c r="D182" s="2">
        <v>61657</v>
      </c>
      <c r="E182" s="2">
        <v>5370.25</v>
      </c>
      <c r="F182" s="2">
        <v>43336.62</v>
      </c>
      <c r="G182" s="2">
        <v>18320.38</v>
      </c>
      <c r="H182" s="2">
        <v>70.28</v>
      </c>
      <c r="I182" s="3">
        <v>0</v>
      </c>
      <c r="J182" s="4">
        <v>61657</v>
      </c>
      <c r="K182" s="57">
        <v>66342.932000000001</v>
      </c>
      <c r="L182" s="67">
        <v>70456.193784000003</v>
      </c>
      <c r="M182" s="67">
        <v>74613.109217256002</v>
      </c>
    </row>
    <row r="183" spans="1:971" x14ac:dyDescent="0.25">
      <c r="A183" s="1" t="s">
        <v>94</v>
      </c>
      <c r="B183" s="1" t="s">
        <v>38</v>
      </c>
      <c r="C183" s="1" t="s">
        <v>82</v>
      </c>
      <c r="D183" s="2">
        <v>84775</v>
      </c>
      <c r="E183" s="2">
        <v>6655.94</v>
      </c>
      <c r="F183" s="2">
        <v>54044.14</v>
      </c>
      <c r="G183" s="2">
        <v>30730.86</v>
      </c>
      <c r="H183" s="2">
        <v>63.75</v>
      </c>
      <c r="I183" s="3">
        <v>0</v>
      </c>
      <c r="J183" s="4">
        <v>84775</v>
      </c>
      <c r="K183" s="57">
        <v>91217.9</v>
      </c>
      <c r="L183" s="67">
        <v>96873.409799999994</v>
      </c>
      <c r="M183" s="67">
        <v>102588.9409782</v>
      </c>
    </row>
    <row r="184" spans="1:971" x14ac:dyDescent="0.25">
      <c r="A184" s="1" t="s">
        <v>95</v>
      </c>
      <c r="B184" s="1" t="s">
        <v>40</v>
      </c>
      <c r="C184" s="1" t="s">
        <v>82</v>
      </c>
      <c r="D184" s="2">
        <v>55134</v>
      </c>
      <c r="E184" s="2">
        <v>5196.0600000000004</v>
      </c>
      <c r="F184" s="2">
        <v>41643.53</v>
      </c>
      <c r="G184" s="2">
        <v>13490.47</v>
      </c>
      <c r="H184" s="2">
        <v>75.53</v>
      </c>
      <c r="I184" s="3">
        <v>0</v>
      </c>
      <c r="J184" s="4">
        <v>55134</v>
      </c>
      <c r="K184" s="57">
        <v>59324.184000000001</v>
      </c>
      <c r="L184" s="67">
        <v>63002.283408000003</v>
      </c>
      <c r="M184" s="67">
        <v>66719.418129072001</v>
      </c>
    </row>
    <row r="185" spans="1:971" x14ac:dyDescent="0.25">
      <c r="A185" s="1" t="s">
        <v>96</v>
      </c>
      <c r="B185" s="1" t="s">
        <v>615</v>
      </c>
      <c r="C185" s="1" t="s">
        <v>82</v>
      </c>
      <c r="D185" s="2">
        <v>67935</v>
      </c>
      <c r="E185" s="2">
        <v>5200.68</v>
      </c>
      <c r="F185" s="2">
        <v>41827.39</v>
      </c>
      <c r="G185" s="2">
        <v>26107.61</v>
      </c>
      <c r="H185" s="2">
        <v>61.56</v>
      </c>
      <c r="I185" s="3">
        <v>0</v>
      </c>
      <c r="J185" s="4">
        <v>67935</v>
      </c>
      <c r="K185" s="57">
        <v>73098.06</v>
      </c>
      <c r="L185" s="67">
        <v>77630.139719999992</v>
      </c>
      <c r="M185" s="67">
        <v>82210.317963479989</v>
      </c>
    </row>
    <row r="186" spans="1:971" x14ac:dyDescent="0.25">
      <c r="A186" s="1" t="s">
        <v>97</v>
      </c>
      <c r="B186" s="1" t="s">
        <v>147</v>
      </c>
      <c r="C186" s="1" t="s">
        <v>82</v>
      </c>
      <c r="D186" s="2">
        <v>28974</v>
      </c>
      <c r="E186" s="2">
        <v>2054.75</v>
      </c>
      <c r="F186" s="2">
        <v>17235.939999999999</v>
      </c>
      <c r="G186" s="2">
        <v>11738.06</v>
      </c>
      <c r="H186" s="2">
        <v>59.48</v>
      </c>
      <c r="I186" s="3">
        <v>0</v>
      </c>
      <c r="J186" s="4">
        <v>28974</v>
      </c>
      <c r="K186" s="57">
        <v>31176.024000000001</v>
      </c>
      <c r="L186" s="67">
        <v>33108.937488000003</v>
      </c>
      <c r="M186" s="67">
        <v>35062.364799792005</v>
      </c>
    </row>
    <row r="187" spans="1:971" x14ac:dyDescent="0.25">
      <c r="A187" s="1" t="s">
        <v>98</v>
      </c>
      <c r="B187" s="1" t="s">
        <v>44</v>
      </c>
      <c r="C187" s="1" t="s">
        <v>82</v>
      </c>
      <c r="D187" s="2">
        <v>5339</v>
      </c>
      <c r="E187" s="2">
        <v>148.72</v>
      </c>
      <c r="F187" s="2">
        <v>2082.08</v>
      </c>
      <c r="G187" s="2">
        <v>3256.92</v>
      </c>
      <c r="H187" s="2">
        <v>38.99</v>
      </c>
      <c r="I187" s="3">
        <v>0</v>
      </c>
      <c r="J187" s="4">
        <v>5339</v>
      </c>
      <c r="K187" s="57">
        <v>5744.7640000000001</v>
      </c>
      <c r="L187" s="67">
        <v>6100.9393680000003</v>
      </c>
      <c r="M187" s="67">
        <v>6460.894790712</v>
      </c>
    </row>
    <row r="188" spans="1:971" x14ac:dyDescent="0.25">
      <c r="A188" s="1" t="s">
        <v>99</v>
      </c>
      <c r="B188" s="1" t="s">
        <v>46</v>
      </c>
      <c r="C188" s="1" t="s">
        <v>82</v>
      </c>
      <c r="D188" s="2">
        <v>112929</v>
      </c>
      <c r="E188" s="2">
        <v>10339.86</v>
      </c>
      <c r="F188" s="2">
        <v>81635.95</v>
      </c>
      <c r="G188" s="2">
        <v>31293.05</v>
      </c>
      <c r="H188" s="2">
        <v>72.28</v>
      </c>
      <c r="I188" s="3">
        <v>0</v>
      </c>
      <c r="J188" s="4">
        <v>112929</v>
      </c>
      <c r="K188" s="57">
        <v>121511.60399999999</v>
      </c>
      <c r="L188" s="67">
        <v>129045.323448</v>
      </c>
      <c r="M188" s="67">
        <v>136658.99753143199</v>
      </c>
    </row>
    <row r="189" spans="1:971" x14ac:dyDescent="0.25">
      <c r="A189" s="1" t="s">
        <v>100</v>
      </c>
      <c r="B189" s="1" t="s">
        <v>48</v>
      </c>
      <c r="C189" s="1" t="s">
        <v>82</v>
      </c>
      <c r="D189" s="2">
        <v>20204</v>
      </c>
      <c r="E189" s="2">
        <v>1633.29</v>
      </c>
      <c r="F189" s="2">
        <v>13328.51</v>
      </c>
      <c r="G189" s="2">
        <v>6875.49</v>
      </c>
      <c r="H189" s="2">
        <v>65.959999999999994</v>
      </c>
      <c r="I189" s="3">
        <v>0</v>
      </c>
      <c r="J189" s="4">
        <v>20204</v>
      </c>
      <c r="K189" s="57">
        <v>21739.504000000001</v>
      </c>
      <c r="L189" s="67">
        <v>23087.353247999999</v>
      </c>
      <c r="M189" s="67">
        <v>24449.507089631999</v>
      </c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</row>
    <row r="190" spans="1:971" x14ac:dyDescent="0.25">
      <c r="A190" s="1" t="s">
        <v>101</v>
      </c>
      <c r="B190" s="1" t="s">
        <v>50</v>
      </c>
      <c r="C190" s="1" t="s">
        <v>82</v>
      </c>
      <c r="D190" s="2">
        <v>4832</v>
      </c>
      <c r="E190" s="2">
        <v>367.57</v>
      </c>
      <c r="F190" s="2">
        <v>2940.56</v>
      </c>
      <c r="G190" s="2">
        <v>1891.44</v>
      </c>
      <c r="H190" s="2">
        <v>60.85</v>
      </c>
      <c r="I190" s="3">
        <v>0</v>
      </c>
      <c r="J190" s="4">
        <v>4832</v>
      </c>
      <c r="K190" s="57">
        <v>5199.232</v>
      </c>
      <c r="L190" s="67">
        <v>5521.5843839999998</v>
      </c>
      <c r="M190" s="67">
        <v>5847.3578626560002</v>
      </c>
    </row>
    <row r="191" spans="1:971" s="12" customFormat="1" x14ac:dyDescent="0.25">
      <c r="A191" s="1" t="s">
        <v>103</v>
      </c>
      <c r="B191" s="1" t="s">
        <v>154</v>
      </c>
      <c r="C191" s="1" t="s">
        <v>82</v>
      </c>
      <c r="D191" s="2">
        <v>48946</v>
      </c>
      <c r="E191" s="2">
        <v>3563.06</v>
      </c>
      <c r="F191" s="2">
        <v>29914.59</v>
      </c>
      <c r="G191" s="2">
        <v>19031.41</v>
      </c>
      <c r="H191" s="2">
        <v>61.11</v>
      </c>
      <c r="I191" s="3">
        <v>0</v>
      </c>
      <c r="J191" s="4">
        <v>48946</v>
      </c>
      <c r="K191" s="57">
        <v>52665.896000000001</v>
      </c>
      <c r="L191" s="67">
        <v>55931.181552000002</v>
      </c>
      <c r="M191" s="67">
        <v>59231.121263567999</v>
      </c>
      <c r="N191" s="13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  <c r="TH191"/>
      <c r="TI191"/>
      <c r="TJ191"/>
      <c r="TK191"/>
      <c r="TL191"/>
      <c r="TM191"/>
      <c r="TN191"/>
      <c r="TO191"/>
      <c r="TP191"/>
      <c r="TQ191"/>
      <c r="TR191"/>
      <c r="TS191"/>
      <c r="TT191"/>
      <c r="TU191"/>
      <c r="TV191"/>
      <c r="TW191"/>
      <c r="TX191"/>
      <c r="TY191"/>
      <c r="TZ191"/>
      <c r="UA191"/>
      <c r="UB191"/>
      <c r="UC191"/>
      <c r="UD191"/>
      <c r="UE191"/>
      <c r="UF191"/>
      <c r="UG191"/>
      <c r="UH191"/>
      <c r="UI191"/>
      <c r="UJ191"/>
      <c r="UK191"/>
      <c r="UL191"/>
      <c r="UM191"/>
      <c r="UN191"/>
      <c r="UO191"/>
      <c r="UP191"/>
      <c r="UQ191"/>
      <c r="UR191"/>
      <c r="US191"/>
      <c r="UT191"/>
      <c r="UU191"/>
      <c r="UV191"/>
      <c r="UW191"/>
      <c r="UX191"/>
      <c r="UY191"/>
      <c r="UZ191"/>
      <c r="VA191"/>
      <c r="VB191"/>
      <c r="VC191"/>
      <c r="VD191"/>
      <c r="VE191"/>
      <c r="VF191"/>
      <c r="VG191"/>
      <c r="VH191"/>
      <c r="VI191"/>
      <c r="VJ191"/>
      <c r="VK191"/>
      <c r="VL191"/>
      <c r="VM191"/>
      <c r="VN191"/>
      <c r="VO191"/>
      <c r="VP191"/>
      <c r="VQ191"/>
      <c r="VR191"/>
      <c r="VS191"/>
      <c r="VT191"/>
      <c r="VU191"/>
      <c r="VV191"/>
      <c r="VW191"/>
      <c r="VX191"/>
      <c r="VY191"/>
      <c r="VZ191"/>
      <c r="WA191"/>
      <c r="WB191"/>
      <c r="WC191"/>
      <c r="WD191"/>
      <c r="WE191"/>
      <c r="WF191"/>
      <c r="WG191"/>
      <c r="WH191"/>
      <c r="WI191"/>
      <c r="WJ191"/>
      <c r="WK191"/>
      <c r="WL191"/>
      <c r="WM191"/>
      <c r="WN191"/>
      <c r="WO191"/>
      <c r="WP191"/>
      <c r="WQ191"/>
      <c r="WR191"/>
      <c r="WS191"/>
      <c r="WT191"/>
      <c r="WU191"/>
      <c r="WV191"/>
      <c r="WW191"/>
      <c r="WX191"/>
      <c r="WY191"/>
      <c r="WZ191"/>
      <c r="XA191"/>
      <c r="XB191"/>
      <c r="XC191"/>
      <c r="XD191"/>
      <c r="XE191"/>
      <c r="XF191"/>
      <c r="XG191"/>
      <c r="XH191"/>
      <c r="XI191"/>
      <c r="XJ191"/>
      <c r="XK191"/>
      <c r="XL191"/>
      <c r="XM191"/>
      <c r="XN191"/>
      <c r="XO191"/>
      <c r="XP191"/>
      <c r="XQ191"/>
      <c r="XR191"/>
      <c r="XS191"/>
      <c r="XT191"/>
      <c r="XU191"/>
      <c r="XV191"/>
      <c r="XW191"/>
      <c r="XX191"/>
      <c r="XY191"/>
      <c r="XZ191"/>
      <c r="YA191"/>
      <c r="YB191"/>
      <c r="YC191"/>
      <c r="YD191"/>
      <c r="YE191"/>
      <c r="YF191"/>
      <c r="YG191"/>
      <c r="YH191"/>
      <c r="YI191"/>
      <c r="YJ191"/>
      <c r="YK191"/>
      <c r="YL191"/>
      <c r="YM191"/>
      <c r="YN191"/>
      <c r="YO191"/>
      <c r="YP191"/>
      <c r="YQ191"/>
      <c r="YR191"/>
      <c r="YS191"/>
      <c r="YT191"/>
      <c r="YU191"/>
      <c r="YV191"/>
      <c r="YW191"/>
      <c r="YX191"/>
      <c r="YY191"/>
      <c r="YZ191"/>
      <c r="ZA191"/>
      <c r="ZB191"/>
      <c r="ZC191"/>
      <c r="ZD191"/>
      <c r="ZE191"/>
      <c r="ZF191"/>
      <c r="ZG191"/>
      <c r="ZH191"/>
      <c r="ZI191"/>
      <c r="ZJ191"/>
      <c r="ZK191"/>
      <c r="ZL191"/>
      <c r="ZM191"/>
      <c r="ZN191"/>
      <c r="ZO191"/>
      <c r="ZP191"/>
      <c r="ZQ191"/>
      <c r="ZR191"/>
      <c r="ZS191"/>
      <c r="ZT191"/>
      <c r="ZU191"/>
      <c r="ZV191"/>
      <c r="ZW191"/>
      <c r="ZX191"/>
      <c r="ZY191"/>
      <c r="ZZ191"/>
      <c r="AAA191"/>
      <c r="AAB191"/>
      <c r="AAC191"/>
      <c r="AAD191"/>
      <c r="AAE191"/>
      <c r="AAF191"/>
      <c r="AAG191"/>
      <c r="AAH191"/>
      <c r="AAI191"/>
      <c r="AAJ191"/>
      <c r="AAK191"/>
      <c r="AAL191"/>
      <c r="AAM191"/>
      <c r="AAN191"/>
      <c r="AAO191"/>
      <c r="AAP191"/>
      <c r="AAQ191"/>
      <c r="AAR191"/>
      <c r="AAS191"/>
      <c r="AAT191"/>
      <c r="AAU191"/>
      <c r="AAV191"/>
      <c r="AAW191"/>
      <c r="AAX191"/>
      <c r="AAY191"/>
      <c r="AAZ191"/>
      <c r="ABA191"/>
      <c r="ABB191"/>
      <c r="ABC191"/>
      <c r="ABD191"/>
      <c r="ABE191"/>
      <c r="ABF191"/>
      <c r="ABG191"/>
      <c r="ABH191"/>
      <c r="ABI191"/>
      <c r="ABJ191"/>
      <c r="ABK191"/>
      <c r="ABL191"/>
      <c r="ABM191"/>
      <c r="ABN191"/>
      <c r="ABO191"/>
      <c r="ABP191"/>
      <c r="ABQ191"/>
      <c r="ABR191"/>
      <c r="ABS191"/>
      <c r="ABT191"/>
      <c r="ABU191"/>
      <c r="ABV191"/>
      <c r="ABW191"/>
      <c r="ABX191"/>
      <c r="ABY191"/>
      <c r="ABZ191"/>
      <c r="ACA191"/>
      <c r="ACB191"/>
      <c r="ACC191"/>
      <c r="ACD191"/>
      <c r="ACE191"/>
      <c r="ACF191"/>
      <c r="ACG191"/>
      <c r="ACH191"/>
      <c r="ACI191"/>
      <c r="ACJ191"/>
      <c r="ACK191"/>
      <c r="ACL191"/>
      <c r="ACM191"/>
      <c r="ACN191"/>
      <c r="ACO191"/>
      <c r="ACP191"/>
      <c r="ACQ191"/>
      <c r="ACR191"/>
      <c r="ACS191"/>
      <c r="ACT191"/>
      <c r="ACU191"/>
      <c r="ACV191"/>
      <c r="ACW191"/>
      <c r="ACX191"/>
      <c r="ACY191"/>
      <c r="ACZ191"/>
      <c r="ADA191"/>
      <c r="ADB191"/>
      <c r="ADC191"/>
      <c r="ADD191"/>
      <c r="ADE191"/>
      <c r="ADF191"/>
      <c r="ADG191"/>
      <c r="ADH191"/>
      <c r="ADI191"/>
      <c r="ADJ191"/>
      <c r="ADK191"/>
      <c r="ADL191"/>
      <c r="ADM191"/>
      <c r="ADN191"/>
      <c r="ADO191"/>
      <c r="ADP191"/>
      <c r="ADQ191"/>
      <c r="ADR191"/>
      <c r="ADS191"/>
      <c r="ADT191"/>
      <c r="ADU191"/>
      <c r="ADV191"/>
      <c r="ADW191"/>
      <c r="ADX191"/>
      <c r="ADY191"/>
      <c r="ADZ191"/>
      <c r="AEA191"/>
      <c r="AEB191"/>
      <c r="AEC191"/>
      <c r="AED191"/>
      <c r="AEE191"/>
      <c r="AEF191"/>
      <c r="AEG191"/>
      <c r="AEH191"/>
      <c r="AEI191"/>
      <c r="AEJ191"/>
      <c r="AEK191"/>
      <c r="AEL191"/>
      <c r="AEM191"/>
      <c r="AEN191"/>
      <c r="AEO191"/>
      <c r="AEP191"/>
      <c r="AEQ191"/>
      <c r="AER191"/>
      <c r="AES191"/>
      <c r="AET191"/>
      <c r="AEU191"/>
      <c r="AEV191"/>
      <c r="AEW191"/>
      <c r="AEX191"/>
      <c r="AEY191"/>
      <c r="AEZ191"/>
      <c r="AFA191"/>
      <c r="AFB191"/>
      <c r="AFC191"/>
      <c r="AFD191"/>
      <c r="AFE191"/>
      <c r="AFF191"/>
      <c r="AFG191"/>
      <c r="AFH191"/>
      <c r="AFI191"/>
      <c r="AFJ191"/>
      <c r="AFK191"/>
      <c r="AFL191"/>
      <c r="AFM191"/>
      <c r="AFN191"/>
      <c r="AFO191"/>
      <c r="AFP191"/>
      <c r="AFQ191"/>
      <c r="AFR191"/>
      <c r="AFS191"/>
      <c r="AFT191"/>
      <c r="AFU191"/>
      <c r="AFV191"/>
      <c r="AFW191"/>
      <c r="AFX191"/>
      <c r="AFY191"/>
      <c r="AFZ191"/>
      <c r="AGA191"/>
      <c r="AGB191"/>
      <c r="AGC191"/>
      <c r="AGD191"/>
      <c r="AGE191"/>
      <c r="AGF191"/>
      <c r="AGG191"/>
      <c r="AGH191"/>
      <c r="AGI191"/>
      <c r="AGJ191"/>
      <c r="AGK191"/>
      <c r="AGL191"/>
      <c r="AGM191"/>
      <c r="AGN191"/>
      <c r="AGO191"/>
      <c r="AGP191"/>
      <c r="AGQ191"/>
      <c r="AGR191"/>
      <c r="AGS191"/>
      <c r="AGT191"/>
      <c r="AGU191"/>
      <c r="AGV191"/>
      <c r="AGW191"/>
      <c r="AGX191"/>
      <c r="AGY191"/>
      <c r="AGZ191"/>
      <c r="AHA191"/>
      <c r="AHB191"/>
      <c r="AHC191"/>
      <c r="AHD191"/>
      <c r="AHE191"/>
      <c r="AHF191"/>
      <c r="AHG191"/>
      <c r="AHH191"/>
      <c r="AHI191"/>
      <c r="AHJ191"/>
      <c r="AHK191"/>
      <c r="AHL191"/>
      <c r="AHM191"/>
      <c r="AHN191"/>
      <c r="AHO191"/>
      <c r="AHP191"/>
      <c r="AHQ191"/>
      <c r="AHR191"/>
      <c r="AHS191"/>
      <c r="AHT191"/>
      <c r="AHU191"/>
      <c r="AHV191"/>
      <c r="AHW191"/>
      <c r="AHX191"/>
      <c r="AHY191"/>
      <c r="AHZ191"/>
      <c r="AIA191"/>
      <c r="AIB191"/>
      <c r="AIC191"/>
      <c r="AID191"/>
      <c r="AIE191"/>
      <c r="AIF191"/>
      <c r="AIG191"/>
      <c r="AIH191"/>
      <c r="AII191"/>
      <c r="AIJ191"/>
      <c r="AIK191"/>
      <c r="AIL191"/>
      <c r="AIM191"/>
      <c r="AIN191"/>
      <c r="AIO191"/>
      <c r="AIP191"/>
      <c r="AIQ191"/>
      <c r="AIR191"/>
      <c r="AIS191"/>
      <c r="AIT191"/>
      <c r="AIU191"/>
      <c r="AIV191"/>
      <c r="AIW191"/>
      <c r="AIX191"/>
      <c r="AIY191"/>
      <c r="AIZ191"/>
      <c r="AJA191"/>
      <c r="AJB191"/>
      <c r="AJC191"/>
      <c r="AJD191"/>
      <c r="AJE191"/>
      <c r="AJF191"/>
      <c r="AJG191"/>
      <c r="AJH191"/>
      <c r="AJI191"/>
      <c r="AJJ191"/>
      <c r="AJK191"/>
      <c r="AJL191"/>
      <c r="AJM191"/>
      <c r="AJN191"/>
      <c r="AJO191"/>
      <c r="AJP191"/>
      <c r="AJQ191"/>
      <c r="AJR191"/>
      <c r="AJS191"/>
      <c r="AJT191"/>
      <c r="AJU191"/>
      <c r="AJV191"/>
      <c r="AJW191"/>
      <c r="AJX191"/>
      <c r="AJY191"/>
      <c r="AJZ191"/>
      <c r="AKA191"/>
      <c r="AKB191"/>
      <c r="AKC191"/>
      <c r="AKD191"/>
      <c r="AKE191"/>
      <c r="AKF191"/>
      <c r="AKG191"/>
      <c r="AKH191"/>
      <c r="AKI191"/>
    </row>
    <row r="192" spans="1:971" s="12" customFormat="1" x14ac:dyDescent="0.25">
      <c r="A192" s="1" t="s">
        <v>104</v>
      </c>
      <c r="B192" s="1" t="s">
        <v>614</v>
      </c>
      <c r="C192" s="1" t="s">
        <v>82</v>
      </c>
      <c r="D192" s="2">
        <v>46210</v>
      </c>
      <c r="E192" s="2">
        <v>4212.25</v>
      </c>
      <c r="F192" s="2">
        <v>34079.379999999997</v>
      </c>
      <c r="G192" s="2">
        <v>12130.62</v>
      </c>
      <c r="H192" s="2">
        <v>73.739999999999995</v>
      </c>
      <c r="I192" s="3">
        <v>0</v>
      </c>
      <c r="J192" s="4">
        <v>46210</v>
      </c>
      <c r="K192" s="57">
        <v>49721.96</v>
      </c>
      <c r="L192" s="67">
        <v>52804.721519999999</v>
      </c>
      <c r="M192" s="67">
        <v>55920.200089680002</v>
      </c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  <c r="OF192"/>
      <c r="OG192"/>
      <c r="OH192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  <c r="QN192"/>
      <c r="QO192"/>
      <c r="QP192"/>
      <c r="QQ192"/>
      <c r="QR192"/>
      <c r="QS192"/>
      <c r="QT192"/>
      <c r="QU192"/>
      <c r="QV192"/>
      <c r="QW192"/>
      <c r="QX192"/>
      <c r="QY192"/>
      <c r="QZ192"/>
      <c r="RA192"/>
      <c r="RB192"/>
      <c r="RC192"/>
      <c r="RD192"/>
      <c r="RE192"/>
      <c r="RF192"/>
      <c r="RG192"/>
      <c r="RH192"/>
      <c r="RI192"/>
      <c r="RJ192"/>
      <c r="RK192"/>
      <c r="RL192"/>
      <c r="RM192"/>
      <c r="RN192"/>
      <c r="RO192"/>
      <c r="RP192"/>
      <c r="RQ192"/>
      <c r="RR192"/>
      <c r="RS192"/>
      <c r="RT192"/>
      <c r="RU192"/>
      <c r="RV192"/>
      <c r="RW192"/>
      <c r="RX192"/>
      <c r="RY192"/>
      <c r="RZ192"/>
      <c r="SA192"/>
      <c r="SB192"/>
      <c r="SC192"/>
      <c r="SD192"/>
      <c r="SE192"/>
      <c r="SF192"/>
      <c r="SG192"/>
      <c r="SH192"/>
      <c r="SI192"/>
      <c r="SJ192"/>
      <c r="SK192"/>
      <c r="SL192"/>
      <c r="SM192"/>
      <c r="SN192"/>
      <c r="SO192"/>
      <c r="SP192"/>
      <c r="SQ192"/>
      <c r="SR192"/>
      <c r="SS192"/>
      <c r="ST192"/>
      <c r="SU192"/>
      <c r="SV192"/>
      <c r="SW192"/>
      <c r="SX192"/>
      <c r="SY192"/>
      <c r="SZ192"/>
      <c r="TA192"/>
      <c r="TB192"/>
      <c r="TC192"/>
      <c r="TD192"/>
      <c r="TE192"/>
      <c r="TF192"/>
      <c r="TG192"/>
      <c r="TH192"/>
      <c r="TI192"/>
      <c r="TJ192"/>
      <c r="TK192"/>
      <c r="TL192"/>
      <c r="TM192"/>
      <c r="TN192"/>
      <c r="TO192"/>
      <c r="TP192"/>
      <c r="TQ192"/>
      <c r="TR192"/>
      <c r="TS192"/>
      <c r="TT192"/>
      <c r="TU192"/>
      <c r="TV192"/>
      <c r="TW192"/>
      <c r="TX192"/>
      <c r="TY192"/>
      <c r="TZ192"/>
      <c r="UA192"/>
      <c r="UB192"/>
      <c r="UC192"/>
      <c r="UD192"/>
      <c r="UE192"/>
      <c r="UF192"/>
      <c r="UG192"/>
      <c r="UH192"/>
      <c r="UI192"/>
      <c r="UJ192"/>
      <c r="UK192"/>
      <c r="UL192"/>
      <c r="UM192"/>
      <c r="UN192"/>
      <c r="UO192"/>
      <c r="UP192"/>
      <c r="UQ192"/>
      <c r="UR192"/>
      <c r="US192"/>
      <c r="UT192"/>
      <c r="UU192"/>
      <c r="UV192"/>
      <c r="UW192"/>
      <c r="UX192"/>
      <c r="UY192"/>
      <c r="UZ192"/>
      <c r="VA192"/>
      <c r="VB192"/>
      <c r="VC192"/>
      <c r="VD192"/>
      <c r="VE192"/>
      <c r="VF192"/>
      <c r="VG192"/>
      <c r="VH192"/>
      <c r="VI192"/>
      <c r="VJ192"/>
      <c r="VK192"/>
      <c r="VL192"/>
      <c r="VM192"/>
      <c r="VN192"/>
      <c r="VO192"/>
      <c r="VP192"/>
      <c r="VQ192"/>
      <c r="VR192"/>
      <c r="VS192"/>
      <c r="VT192"/>
      <c r="VU192"/>
      <c r="VV192"/>
      <c r="VW192"/>
      <c r="VX192"/>
      <c r="VY192"/>
      <c r="VZ192"/>
      <c r="WA192"/>
      <c r="WB192"/>
      <c r="WC192"/>
      <c r="WD192"/>
      <c r="WE192"/>
      <c r="WF192"/>
      <c r="WG192"/>
      <c r="WH192"/>
      <c r="WI192"/>
      <c r="WJ192"/>
      <c r="WK192"/>
      <c r="WL192"/>
      <c r="WM192"/>
      <c r="WN192"/>
      <c r="WO192"/>
      <c r="WP192"/>
      <c r="WQ192"/>
      <c r="WR192"/>
      <c r="WS192"/>
      <c r="WT192"/>
      <c r="WU192"/>
      <c r="WV192"/>
      <c r="WW192"/>
      <c r="WX192"/>
      <c r="WY192"/>
      <c r="WZ192"/>
      <c r="XA192"/>
      <c r="XB192"/>
      <c r="XC192"/>
      <c r="XD192"/>
      <c r="XE192"/>
      <c r="XF192"/>
      <c r="XG192"/>
      <c r="XH192"/>
      <c r="XI192"/>
      <c r="XJ192"/>
      <c r="XK192"/>
      <c r="XL192"/>
      <c r="XM192"/>
      <c r="XN192"/>
      <c r="XO192"/>
      <c r="XP192"/>
      <c r="XQ192"/>
      <c r="XR192"/>
      <c r="XS192"/>
      <c r="XT192"/>
      <c r="XU192"/>
      <c r="XV192"/>
      <c r="XW192"/>
      <c r="XX192"/>
      <c r="XY192"/>
      <c r="XZ192"/>
      <c r="YA192"/>
      <c r="YB192"/>
      <c r="YC192"/>
      <c r="YD192"/>
      <c r="YE192"/>
      <c r="YF192"/>
      <c r="YG192"/>
      <c r="YH192"/>
      <c r="YI192"/>
      <c r="YJ192"/>
      <c r="YK192"/>
      <c r="YL192"/>
      <c r="YM192"/>
      <c r="YN192"/>
      <c r="YO192"/>
      <c r="YP192"/>
      <c r="YQ192"/>
      <c r="YR192"/>
      <c r="YS192"/>
      <c r="YT192"/>
      <c r="YU192"/>
      <c r="YV192"/>
      <c r="YW192"/>
      <c r="YX192"/>
      <c r="YY192"/>
      <c r="YZ192"/>
      <c r="ZA192"/>
      <c r="ZB192"/>
      <c r="ZC192"/>
      <c r="ZD192"/>
      <c r="ZE192"/>
      <c r="ZF192"/>
      <c r="ZG192"/>
      <c r="ZH192"/>
      <c r="ZI192"/>
      <c r="ZJ192"/>
      <c r="ZK192"/>
      <c r="ZL192"/>
      <c r="ZM192"/>
      <c r="ZN192"/>
      <c r="ZO192"/>
      <c r="ZP192"/>
      <c r="ZQ192"/>
      <c r="ZR192"/>
      <c r="ZS192"/>
      <c r="ZT192"/>
      <c r="ZU192"/>
      <c r="ZV192"/>
      <c r="ZW192"/>
      <c r="ZX192"/>
      <c r="ZY192"/>
      <c r="ZZ192"/>
      <c r="AAA192"/>
      <c r="AAB192"/>
      <c r="AAC192"/>
      <c r="AAD192"/>
      <c r="AAE192"/>
      <c r="AAF192"/>
      <c r="AAG192"/>
      <c r="AAH192"/>
      <c r="AAI192"/>
      <c r="AAJ192"/>
      <c r="AAK192"/>
      <c r="AAL192"/>
      <c r="AAM192"/>
      <c r="AAN192"/>
      <c r="AAO192"/>
      <c r="AAP192"/>
      <c r="AAQ192"/>
      <c r="AAR192"/>
      <c r="AAS192"/>
      <c r="AAT192"/>
      <c r="AAU192"/>
      <c r="AAV192"/>
      <c r="AAW192"/>
      <c r="AAX192"/>
      <c r="AAY192"/>
      <c r="AAZ192"/>
      <c r="ABA192"/>
      <c r="ABB192"/>
      <c r="ABC192"/>
      <c r="ABD192"/>
      <c r="ABE192"/>
      <c r="ABF192"/>
      <c r="ABG192"/>
      <c r="ABH192"/>
      <c r="ABI192"/>
      <c r="ABJ192"/>
      <c r="ABK192"/>
      <c r="ABL192"/>
      <c r="ABM192"/>
      <c r="ABN192"/>
      <c r="ABO192"/>
      <c r="ABP192"/>
      <c r="ABQ192"/>
      <c r="ABR192"/>
      <c r="ABS192"/>
      <c r="ABT192"/>
      <c r="ABU192"/>
      <c r="ABV192"/>
      <c r="ABW192"/>
      <c r="ABX192"/>
      <c r="ABY192"/>
      <c r="ABZ192"/>
      <c r="ACA192"/>
      <c r="ACB192"/>
      <c r="ACC192"/>
      <c r="ACD192"/>
      <c r="ACE192"/>
      <c r="ACF192"/>
      <c r="ACG192"/>
      <c r="ACH192"/>
      <c r="ACI192"/>
      <c r="ACJ192"/>
      <c r="ACK192"/>
      <c r="ACL192"/>
      <c r="ACM192"/>
      <c r="ACN192"/>
      <c r="ACO192"/>
      <c r="ACP192"/>
      <c r="ACQ192"/>
      <c r="ACR192"/>
      <c r="ACS192"/>
      <c r="ACT192"/>
      <c r="ACU192"/>
      <c r="ACV192"/>
      <c r="ACW192"/>
      <c r="ACX192"/>
      <c r="ACY192"/>
      <c r="ACZ192"/>
      <c r="ADA192"/>
      <c r="ADB192"/>
      <c r="ADC192"/>
      <c r="ADD192"/>
      <c r="ADE192"/>
      <c r="ADF192"/>
      <c r="ADG192"/>
      <c r="ADH192"/>
      <c r="ADI192"/>
      <c r="ADJ192"/>
      <c r="ADK192"/>
      <c r="ADL192"/>
      <c r="ADM192"/>
      <c r="ADN192"/>
      <c r="ADO192"/>
      <c r="ADP192"/>
      <c r="ADQ192"/>
      <c r="ADR192"/>
      <c r="ADS192"/>
      <c r="ADT192"/>
      <c r="ADU192"/>
      <c r="ADV192"/>
      <c r="ADW192"/>
      <c r="ADX192"/>
      <c r="ADY192"/>
      <c r="ADZ192"/>
      <c r="AEA192"/>
      <c r="AEB192"/>
      <c r="AEC192"/>
      <c r="AED192"/>
      <c r="AEE192"/>
      <c r="AEF192"/>
      <c r="AEG192"/>
      <c r="AEH192"/>
      <c r="AEI192"/>
      <c r="AEJ192"/>
      <c r="AEK192"/>
      <c r="AEL192"/>
      <c r="AEM192"/>
      <c r="AEN192"/>
      <c r="AEO192"/>
      <c r="AEP192"/>
      <c r="AEQ192"/>
      <c r="AER192"/>
      <c r="AES192"/>
      <c r="AET192"/>
      <c r="AEU192"/>
      <c r="AEV192"/>
      <c r="AEW192"/>
      <c r="AEX192"/>
      <c r="AEY192"/>
      <c r="AEZ192"/>
      <c r="AFA192"/>
      <c r="AFB192"/>
      <c r="AFC192"/>
      <c r="AFD192"/>
      <c r="AFE192"/>
      <c r="AFF192"/>
      <c r="AFG192"/>
      <c r="AFH192"/>
      <c r="AFI192"/>
      <c r="AFJ192"/>
      <c r="AFK192"/>
      <c r="AFL192"/>
      <c r="AFM192"/>
      <c r="AFN192"/>
      <c r="AFO192"/>
      <c r="AFP192"/>
      <c r="AFQ192"/>
      <c r="AFR192"/>
      <c r="AFS192"/>
      <c r="AFT192"/>
      <c r="AFU192"/>
      <c r="AFV192"/>
      <c r="AFW192"/>
      <c r="AFX192"/>
      <c r="AFY192"/>
      <c r="AFZ192"/>
      <c r="AGA192"/>
      <c r="AGB192"/>
      <c r="AGC192"/>
      <c r="AGD192"/>
      <c r="AGE192"/>
      <c r="AGF192"/>
      <c r="AGG192"/>
      <c r="AGH192"/>
      <c r="AGI192"/>
      <c r="AGJ192"/>
      <c r="AGK192"/>
      <c r="AGL192"/>
      <c r="AGM192"/>
      <c r="AGN192"/>
      <c r="AGO192"/>
      <c r="AGP192"/>
      <c r="AGQ192"/>
      <c r="AGR192"/>
      <c r="AGS192"/>
      <c r="AGT192"/>
      <c r="AGU192"/>
      <c r="AGV192"/>
      <c r="AGW192"/>
      <c r="AGX192"/>
      <c r="AGY192"/>
      <c r="AGZ192"/>
      <c r="AHA192"/>
      <c r="AHB192"/>
      <c r="AHC192"/>
      <c r="AHD192"/>
      <c r="AHE192"/>
      <c r="AHF192"/>
      <c r="AHG192"/>
      <c r="AHH192"/>
      <c r="AHI192"/>
      <c r="AHJ192"/>
      <c r="AHK192"/>
      <c r="AHL192"/>
      <c r="AHM192"/>
      <c r="AHN192"/>
      <c r="AHO192"/>
      <c r="AHP192"/>
      <c r="AHQ192"/>
      <c r="AHR192"/>
      <c r="AHS192"/>
      <c r="AHT192"/>
      <c r="AHU192"/>
      <c r="AHV192"/>
      <c r="AHW192"/>
      <c r="AHX192"/>
      <c r="AHY192"/>
      <c r="AHZ192"/>
      <c r="AIA192"/>
      <c r="AIB192"/>
      <c r="AIC192"/>
      <c r="AID192"/>
      <c r="AIE192"/>
      <c r="AIF192"/>
      <c r="AIG192"/>
      <c r="AIH192"/>
      <c r="AII192"/>
      <c r="AIJ192"/>
      <c r="AIK192"/>
      <c r="AIL192"/>
      <c r="AIM192"/>
      <c r="AIN192"/>
      <c r="AIO192"/>
      <c r="AIP192"/>
      <c r="AIQ192"/>
      <c r="AIR192"/>
      <c r="AIS192"/>
      <c r="AIT192"/>
      <c r="AIU192"/>
      <c r="AIV192"/>
      <c r="AIW192"/>
      <c r="AIX192"/>
      <c r="AIY192"/>
      <c r="AIZ192"/>
      <c r="AJA192"/>
      <c r="AJB192"/>
      <c r="AJC192"/>
      <c r="AJD192"/>
      <c r="AJE192"/>
      <c r="AJF192"/>
      <c r="AJG192"/>
      <c r="AJH192"/>
      <c r="AJI192"/>
      <c r="AJJ192"/>
      <c r="AJK192"/>
      <c r="AJL192"/>
      <c r="AJM192"/>
      <c r="AJN192"/>
      <c r="AJO192"/>
      <c r="AJP192"/>
      <c r="AJQ192"/>
      <c r="AJR192"/>
      <c r="AJS192"/>
      <c r="AJT192"/>
      <c r="AJU192"/>
      <c r="AJV192"/>
      <c r="AJW192"/>
      <c r="AJX192"/>
      <c r="AJY192"/>
      <c r="AJZ192"/>
      <c r="AKA192"/>
      <c r="AKB192"/>
      <c r="AKC192"/>
      <c r="AKD192"/>
      <c r="AKE192"/>
      <c r="AKF192"/>
      <c r="AKG192"/>
      <c r="AKH192"/>
      <c r="AKI192"/>
    </row>
    <row r="193" spans="1:13" x14ac:dyDescent="0.25">
      <c r="A193" s="1" t="s">
        <v>105</v>
      </c>
      <c r="B193" s="1" t="s">
        <v>56</v>
      </c>
      <c r="C193" s="1" t="s">
        <v>82</v>
      </c>
      <c r="D193" s="2">
        <v>3620</v>
      </c>
      <c r="E193" s="2">
        <v>227.96</v>
      </c>
      <c r="F193" s="2">
        <v>1883.83</v>
      </c>
      <c r="G193" s="2">
        <v>1736.17</v>
      </c>
      <c r="H193" s="2">
        <v>52.03</v>
      </c>
      <c r="I193" s="3">
        <v>0</v>
      </c>
      <c r="J193" s="4">
        <v>3620</v>
      </c>
      <c r="K193" s="57">
        <v>3895.12</v>
      </c>
      <c r="L193" s="67">
        <v>4136.61744</v>
      </c>
      <c r="M193" s="67">
        <v>4380.6778689599996</v>
      </c>
    </row>
    <row r="194" spans="1:13" x14ac:dyDescent="0.25">
      <c r="A194" s="16" t="s">
        <v>376</v>
      </c>
      <c r="B194" s="16" t="s">
        <v>26</v>
      </c>
      <c r="C194" s="1" t="s">
        <v>377</v>
      </c>
      <c r="D194" s="2">
        <v>1000000</v>
      </c>
      <c r="E194" s="2">
        <v>43177.18</v>
      </c>
      <c r="F194" s="2">
        <v>347214.43</v>
      </c>
      <c r="G194" s="2">
        <v>652785.56999999995</v>
      </c>
      <c r="H194" s="2">
        <v>34.72</v>
      </c>
      <c r="I194" s="3">
        <v>-300000</v>
      </c>
      <c r="J194" s="4">
        <v>700000</v>
      </c>
      <c r="K194" s="57">
        <v>72000000</v>
      </c>
      <c r="L194" s="67">
        <v>60000000</v>
      </c>
      <c r="M194" s="67">
        <v>58000000</v>
      </c>
    </row>
    <row r="195" spans="1:13" x14ac:dyDescent="0.25">
      <c r="A195" s="1" t="s">
        <v>449</v>
      </c>
      <c r="B195" s="1" t="s">
        <v>36</v>
      </c>
      <c r="C195" s="1" t="s">
        <v>450</v>
      </c>
      <c r="D195" s="2">
        <v>1880000</v>
      </c>
      <c r="E195" s="2"/>
      <c r="F195" s="2">
        <v>1854732.43</v>
      </c>
      <c r="G195" s="2">
        <v>24828.97</v>
      </c>
      <c r="H195" s="2">
        <v>98.65</v>
      </c>
      <c r="I195" s="3">
        <v>500000</v>
      </c>
      <c r="J195" s="4">
        <v>2380000</v>
      </c>
      <c r="K195" s="57">
        <v>3000000</v>
      </c>
      <c r="L195" s="67">
        <v>3186000</v>
      </c>
      <c r="M195" s="67">
        <v>3373974</v>
      </c>
    </row>
    <row r="196" spans="1:13" x14ac:dyDescent="0.25">
      <c r="A196" s="1" t="s">
        <v>599</v>
      </c>
      <c r="B196" s="1" t="s">
        <v>46</v>
      </c>
      <c r="C196" s="1" t="s">
        <v>600</v>
      </c>
      <c r="D196" s="2">
        <v>50000</v>
      </c>
      <c r="E196" s="2">
        <v>26000</v>
      </c>
      <c r="F196" s="2">
        <v>26000</v>
      </c>
      <c r="G196" s="2">
        <v>5370</v>
      </c>
      <c r="H196" s="2">
        <v>52</v>
      </c>
      <c r="I196" s="3" t="s">
        <v>601</v>
      </c>
      <c r="J196" s="4"/>
      <c r="K196" s="57">
        <v>150000</v>
      </c>
      <c r="L196" s="67">
        <v>265500</v>
      </c>
      <c r="M196" s="67">
        <v>281164.5</v>
      </c>
    </row>
    <row r="197" spans="1:13" x14ac:dyDescent="0.25">
      <c r="A197" s="1" t="s">
        <v>602</v>
      </c>
      <c r="B197" s="1" t="s">
        <v>46</v>
      </c>
      <c r="C197" s="1" t="s">
        <v>603</v>
      </c>
      <c r="D197" s="2">
        <v>50000</v>
      </c>
      <c r="E197" s="2"/>
      <c r="F197" s="2"/>
      <c r="G197" s="2">
        <v>50000</v>
      </c>
      <c r="H197" s="2"/>
      <c r="I197" s="3">
        <v>-50000</v>
      </c>
      <c r="J197" s="4">
        <v>0</v>
      </c>
      <c r="K197" s="57">
        <v>50000</v>
      </c>
      <c r="L197" s="67">
        <v>265500</v>
      </c>
      <c r="M197" s="67">
        <v>281164.5</v>
      </c>
    </row>
    <row r="198" spans="1:13" x14ac:dyDescent="0.25">
      <c r="A198" s="1" t="s">
        <v>604</v>
      </c>
      <c r="B198" s="1" t="s">
        <v>46</v>
      </c>
      <c r="C198" s="1" t="s">
        <v>605</v>
      </c>
      <c r="D198" s="2">
        <v>50000</v>
      </c>
      <c r="E198" s="2"/>
      <c r="F198" s="2"/>
      <c r="G198" s="2">
        <v>50000</v>
      </c>
      <c r="H198" s="2"/>
      <c r="I198" s="3">
        <v>-50000</v>
      </c>
      <c r="J198" s="4">
        <v>0</v>
      </c>
      <c r="K198" s="57">
        <v>200000</v>
      </c>
      <c r="L198" s="67">
        <v>265500</v>
      </c>
      <c r="M198" s="67">
        <v>281164.5</v>
      </c>
    </row>
    <row r="199" spans="1:13" x14ac:dyDescent="0.25">
      <c r="A199" s="1" t="s">
        <v>606</v>
      </c>
      <c r="B199" s="1" t="s">
        <v>46</v>
      </c>
      <c r="C199" s="1" t="s">
        <v>607</v>
      </c>
      <c r="D199" s="2">
        <v>50000</v>
      </c>
      <c r="E199" s="2"/>
      <c r="F199" s="2"/>
      <c r="G199" s="2">
        <v>50000</v>
      </c>
      <c r="H199" s="2"/>
      <c r="I199" s="3">
        <v>-50000</v>
      </c>
      <c r="J199" s="4">
        <v>0</v>
      </c>
      <c r="K199" s="57">
        <v>150000</v>
      </c>
      <c r="L199" s="67">
        <v>265500</v>
      </c>
      <c r="M199" s="67">
        <v>281164.5</v>
      </c>
    </row>
    <row r="200" spans="1:13" x14ac:dyDescent="0.25">
      <c r="A200" s="1" t="s">
        <v>608</v>
      </c>
      <c r="B200" s="1" t="s">
        <v>46</v>
      </c>
      <c r="C200" s="1" t="s">
        <v>609</v>
      </c>
      <c r="D200" s="2">
        <v>50000</v>
      </c>
      <c r="E200" s="2"/>
      <c r="F200" s="2"/>
      <c r="G200" s="2">
        <v>22055</v>
      </c>
      <c r="H200" s="2"/>
      <c r="I200" s="3">
        <v>-22055</v>
      </c>
      <c r="J200" s="4">
        <v>27945</v>
      </c>
      <c r="K200" s="57">
        <v>50000</v>
      </c>
      <c r="L200" s="67">
        <v>265500</v>
      </c>
      <c r="M200" s="67">
        <v>281164.5</v>
      </c>
    </row>
    <row r="201" spans="1:13" x14ac:dyDescent="0.25">
      <c r="A201" s="1" t="s">
        <v>505</v>
      </c>
      <c r="B201" s="1" t="s">
        <v>34</v>
      </c>
      <c r="C201" s="1" t="s">
        <v>506</v>
      </c>
      <c r="D201" s="2">
        <v>50000</v>
      </c>
      <c r="E201" s="2"/>
      <c r="F201" s="2">
        <v>33005</v>
      </c>
      <c r="G201" s="2">
        <v>16995</v>
      </c>
      <c r="H201" s="2">
        <v>66.010000000000005</v>
      </c>
      <c r="I201" s="3">
        <v>-16995</v>
      </c>
      <c r="J201" s="4">
        <v>33005</v>
      </c>
      <c r="K201" s="57">
        <v>50000</v>
      </c>
      <c r="L201" s="67">
        <v>53100</v>
      </c>
      <c r="M201" s="67">
        <v>56232.9</v>
      </c>
    </row>
    <row r="202" spans="1:13" x14ac:dyDescent="0.25">
      <c r="A202" s="1" t="s">
        <v>507</v>
      </c>
      <c r="B202" s="1" t="s">
        <v>34</v>
      </c>
      <c r="C202" s="1" t="s">
        <v>508</v>
      </c>
      <c r="D202" s="2">
        <v>200000</v>
      </c>
      <c r="E202" s="2"/>
      <c r="F202" s="2">
        <v>54664.21</v>
      </c>
      <c r="G202" s="2">
        <v>145335.79</v>
      </c>
      <c r="H202" s="2">
        <v>27.33</v>
      </c>
      <c r="I202" s="3">
        <v>-100000</v>
      </c>
      <c r="J202" s="4">
        <v>100000</v>
      </c>
      <c r="K202" s="57">
        <v>500000</v>
      </c>
      <c r="L202" s="67">
        <v>531000</v>
      </c>
      <c r="M202" s="67">
        <v>562329</v>
      </c>
    </row>
    <row r="203" spans="1:13" x14ac:dyDescent="0.25">
      <c r="A203" s="1" t="s">
        <v>106</v>
      </c>
      <c r="B203" s="1" t="s">
        <v>16</v>
      </c>
      <c r="C203" s="1" t="s">
        <v>107</v>
      </c>
      <c r="D203" s="2">
        <v>46319</v>
      </c>
      <c r="E203" s="2">
        <v>2911.2</v>
      </c>
      <c r="F203" s="2">
        <v>34497.599999999999</v>
      </c>
      <c r="G203" s="2">
        <v>11821.4</v>
      </c>
      <c r="H203" s="2">
        <v>74.47</v>
      </c>
      <c r="I203" s="3">
        <v>0</v>
      </c>
      <c r="J203" s="4">
        <v>46319</v>
      </c>
      <c r="K203" s="57">
        <v>49839.243999999999</v>
      </c>
      <c r="L203" s="67">
        <v>52929.277128000002</v>
      </c>
      <c r="M203" s="67">
        <v>56052.104478551999</v>
      </c>
    </row>
    <row r="204" spans="1:13" x14ac:dyDescent="0.25">
      <c r="A204" s="1" t="s">
        <v>108</v>
      </c>
      <c r="B204" s="1" t="s">
        <v>18</v>
      </c>
      <c r="C204" s="1" t="s">
        <v>107</v>
      </c>
      <c r="D204" s="2">
        <v>474397</v>
      </c>
      <c r="E204" s="2">
        <v>44423.4</v>
      </c>
      <c r="F204" s="2">
        <v>358686</v>
      </c>
      <c r="G204" s="2">
        <v>115711</v>
      </c>
      <c r="H204" s="2">
        <v>75.599999999999994</v>
      </c>
      <c r="I204" s="3">
        <v>0</v>
      </c>
      <c r="J204" s="4">
        <v>474397</v>
      </c>
      <c r="K204" s="57">
        <v>510451.17200000002</v>
      </c>
      <c r="L204" s="67">
        <v>542099.14466400002</v>
      </c>
      <c r="M204" s="67">
        <v>574082.99419917597</v>
      </c>
    </row>
    <row r="205" spans="1:13" x14ac:dyDescent="0.25">
      <c r="A205" s="1" t="s">
        <v>109</v>
      </c>
      <c r="B205" s="1" t="s">
        <v>20</v>
      </c>
      <c r="C205" s="1" t="s">
        <v>107</v>
      </c>
      <c r="D205" s="2">
        <v>647842</v>
      </c>
      <c r="E205" s="2">
        <v>71386.2</v>
      </c>
      <c r="F205" s="2">
        <v>542988</v>
      </c>
      <c r="G205" s="2">
        <v>104854</v>
      </c>
      <c r="H205" s="2">
        <v>83.81</v>
      </c>
      <c r="I205" s="3">
        <v>0</v>
      </c>
      <c r="J205" s="4">
        <v>647842</v>
      </c>
      <c r="K205" s="57">
        <v>697077.99199999997</v>
      </c>
      <c r="L205" s="67">
        <v>740296.82750399993</v>
      </c>
      <c r="M205" s="67">
        <v>783974.34032673598</v>
      </c>
    </row>
    <row r="206" spans="1:13" x14ac:dyDescent="0.25">
      <c r="A206" s="1" t="s">
        <v>110</v>
      </c>
      <c r="B206" s="1" t="s">
        <v>22</v>
      </c>
      <c r="C206" s="1" t="s">
        <v>107</v>
      </c>
      <c r="D206" s="2">
        <v>617101</v>
      </c>
      <c r="E206" s="2">
        <v>56398</v>
      </c>
      <c r="F206" s="2">
        <v>427109.24</v>
      </c>
      <c r="G206" s="2">
        <v>189991.76</v>
      </c>
      <c r="H206" s="2">
        <v>69.209999999999994</v>
      </c>
      <c r="I206" s="3">
        <v>0</v>
      </c>
      <c r="J206" s="4">
        <v>617101</v>
      </c>
      <c r="K206" s="57">
        <v>664000.67599999998</v>
      </c>
      <c r="L206" s="67">
        <v>705168.71791200002</v>
      </c>
      <c r="M206" s="67">
        <v>746773.672268808</v>
      </c>
    </row>
    <row r="207" spans="1:13" x14ac:dyDescent="0.25">
      <c r="A207" s="1" t="s">
        <v>111</v>
      </c>
      <c r="B207" s="1" t="s">
        <v>24</v>
      </c>
      <c r="C207" s="1" t="s">
        <v>107</v>
      </c>
      <c r="D207" s="2">
        <v>377962</v>
      </c>
      <c r="E207" s="2">
        <v>40498.6</v>
      </c>
      <c r="F207" s="2">
        <v>313692</v>
      </c>
      <c r="G207" s="2">
        <v>64270</v>
      </c>
      <c r="H207" s="2">
        <v>82.99</v>
      </c>
      <c r="I207" s="3">
        <v>0</v>
      </c>
      <c r="J207" s="4">
        <v>377962</v>
      </c>
      <c r="K207" s="57">
        <v>406687.11200000002</v>
      </c>
      <c r="L207" s="67">
        <v>431901.71294400003</v>
      </c>
      <c r="M207" s="67">
        <v>457383.91400769603</v>
      </c>
    </row>
    <row r="208" spans="1:13" x14ac:dyDescent="0.25">
      <c r="A208" s="1" t="s">
        <v>112</v>
      </c>
      <c r="B208" s="1" t="s">
        <v>26</v>
      </c>
      <c r="C208" s="1" t="s">
        <v>107</v>
      </c>
      <c r="D208" s="2">
        <v>1304348</v>
      </c>
      <c r="E208" s="2">
        <v>124176.8</v>
      </c>
      <c r="F208" s="2">
        <v>931730.2</v>
      </c>
      <c r="G208" s="2">
        <v>372617.8</v>
      </c>
      <c r="H208" s="2">
        <v>71.430000000000007</v>
      </c>
      <c r="I208" s="3">
        <v>0</v>
      </c>
      <c r="J208" s="4">
        <v>1304348</v>
      </c>
      <c r="K208" s="57">
        <v>1403478.4480000001</v>
      </c>
      <c r="L208" s="67">
        <v>1490494.1117760001</v>
      </c>
      <c r="M208" s="67">
        <v>1578433.2643707842</v>
      </c>
    </row>
    <row r="209" spans="1:132" x14ac:dyDescent="0.25">
      <c r="A209" s="1" t="s">
        <v>113</v>
      </c>
      <c r="B209" s="1" t="s">
        <v>28</v>
      </c>
      <c r="C209" s="1" t="s">
        <v>107</v>
      </c>
      <c r="D209" s="2">
        <v>498584</v>
      </c>
      <c r="E209" s="2">
        <v>44432.4</v>
      </c>
      <c r="F209" s="2">
        <v>321087</v>
      </c>
      <c r="G209" s="2">
        <v>177497</v>
      </c>
      <c r="H209" s="2">
        <v>64.39</v>
      </c>
      <c r="I209" s="3">
        <v>0</v>
      </c>
      <c r="J209" s="4">
        <v>498584</v>
      </c>
      <c r="K209" s="57">
        <v>536476.38399999996</v>
      </c>
      <c r="L209" s="67">
        <v>569737.91980799998</v>
      </c>
      <c r="M209" s="67">
        <v>603352.457076672</v>
      </c>
    </row>
    <row r="210" spans="1:132" x14ac:dyDescent="0.25">
      <c r="A210" s="1" t="s">
        <v>114</v>
      </c>
      <c r="B210" s="1" t="s">
        <v>30</v>
      </c>
      <c r="C210" s="1" t="s">
        <v>107</v>
      </c>
      <c r="D210" s="2">
        <v>41304</v>
      </c>
      <c r="E210" s="2">
        <v>3312</v>
      </c>
      <c r="F210" s="2">
        <v>25405.200000000001</v>
      </c>
      <c r="G210" s="2">
        <v>15898.8</v>
      </c>
      <c r="H210" s="2">
        <v>61.5</v>
      </c>
      <c r="I210" s="3">
        <v>0</v>
      </c>
      <c r="J210" s="4">
        <v>41304</v>
      </c>
      <c r="K210" s="57">
        <v>44443.103999999999</v>
      </c>
      <c r="L210" s="67">
        <v>47198.576448</v>
      </c>
      <c r="M210" s="67">
        <v>49983.292458431999</v>
      </c>
    </row>
    <row r="211" spans="1:132" x14ac:dyDescent="0.25">
      <c r="A211" s="1" t="s">
        <v>115</v>
      </c>
      <c r="B211" s="1" t="s">
        <v>32</v>
      </c>
      <c r="C211" s="1" t="s">
        <v>107</v>
      </c>
      <c r="D211" s="2">
        <v>89603</v>
      </c>
      <c r="E211" s="2">
        <v>6838.2</v>
      </c>
      <c r="F211" s="2">
        <v>59194.8</v>
      </c>
      <c r="G211" s="2">
        <v>30408.2</v>
      </c>
      <c r="H211" s="2">
        <v>66.06</v>
      </c>
      <c r="I211" s="3">
        <v>0</v>
      </c>
      <c r="J211" s="4">
        <v>89603</v>
      </c>
      <c r="K211" s="57">
        <v>96412.827999999994</v>
      </c>
      <c r="L211" s="67">
        <v>102390.42333599999</v>
      </c>
      <c r="M211" s="67">
        <v>108431.45831282399</v>
      </c>
    </row>
    <row r="212" spans="1:132" x14ac:dyDescent="0.25">
      <c r="A212" s="1" t="s">
        <v>116</v>
      </c>
      <c r="B212" s="1" t="s">
        <v>34</v>
      </c>
      <c r="C212" s="1" t="s">
        <v>107</v>
      </c>
      <c r="D212" s="2">
        <v>328764</v>
      </c>
      <c r="E212" s="2">
        <v>31185.599999999999</v>
      </c>
      <c r="F212" s="2">
        <v>211302.6</v>
      </c>
      <c r="G212" s="2">
        <v>117461.4</v>
      </c>
      <c r="H212" s="2">
        <v>64.27</v>
      </c>
      <c r="I212" s="3">
        <v>0</v>
      </c>
      <c r="J212" s="4">
        <v>328764</v>
      </c>
      <c r="K212" s="57">
        <v>353750.06400000001</v>
      </c>
      <c r="L212" s="67">
        <v>375682.56796800002</v>
      </c>
      <c r="M212" s="67">
        <v>397847.839478112</v>
      </c>
    </row>
    <row r="213" spans="1:132" x14ac:dyDescent="0.25">
      <c r="A213" s="1" t="s">
        <v>117</v>
      </c>
      <c r="B213" s="1" t="s">
        <v>36</v>
      </c>
      <c r="C213" s="1" t="s">
        <v>107</v>
      </c>
      <c r="D213" s="2">
        <v>546633</v>
      </c>
      <c r="E213" s="2">
        <v>56288.800000000003</v>
      </c>
      <c r="F213" s="2">
        <v>387865.68</v>
      </c>
      <c r="G213" s="2">
        <v>158767.32</v>
      </c>
      <c r="H213" s="2">
        <v>70.95</v>
      </c>
      <c r="I213" s="3">
        <v>0</v>
      </c>
      <c r="J213" s="4">
        <v>546633</v>
      </c>
      <c r="K213" s="57">
        <v>588177.10800000001</v>
      </c>
      <c r="L213" s="67">
        <v>624644.08869600005</v>
      </c>
      <c r="M213" s="67">
        <v>661498.08992906404</v>
      </c>
    </row>
    <row r="214" spans="1:132" x14ac:dyDescent="0.25">
      <c r="A214" s="1" t="s">
        <v>118</v>
      </c>
      <c r="B214" s="1" t="s">
        <v>38</v>
      </c>
      <c r="C214" s="1" t="s">
        <v>107</v>
      </c>
      <c r="D214" s="2">
        <v>417070</v>
      </c>
      <c r="E214" s="2">
        <v>42699.4</v>
      </c>
      <c r="F214" s="2">
        <v>308379.8</v>
      </c>
      <c r="G214" s="2">
        <v>108690.2</v>
      </c>
      <c r="H214" s="2">
        <v>73.930000000000007</v>
      </c>
      <c r="I214" s="3">
        <v>0</v>
      </c>
      <c r="J214" s="4">
        <v>417070</v>
      </c>
      <c r="K214" s="57">
        <v>448767.32</v>
      </c>
      <c r="L214" s="67">
        <v>476590.89384000003</v>
      </c>
      <c r="M214" s="67">
        <v>504709.75657656003</v>
      </c>
    </row>
    <row r="215" spans="1:132" x14ac:dyDescent="0.25">
      <c r="A215" s="1" t="s">
        <v>119</v>
      </c>
      <c r="B215" s="1" t="s">
        <v>40</v>
      </c>
      <c r="C215" s="1" t="s">
        <v>107</v>
      </c>
      <c r="D215" s="2">
        <v>255452</v>
      </c>
      <c r="E215" s="2">
        <v>19529.599999999999</v>
      </c>
      <c r="F215" s="2">
        <v>163624</v>
      </c>
      <c r="G215" s="2">
        <v>91828</v>
      </c>
      <c r="H215" s="2">
        <v>64.05</v>
      </c>
      <c r="I215" s="3">
        <v>0</v>
      </c>
      <c r="J215" s="4">
        <v>255452</v>
      </c>
      <c r="K215" s="57">
        <v>274866.35200000001</v>
      </c>
      <c r="L215" s="67">
        <v>291908.06582399999</v>
      </c>
      <c r="M215" s="67">
        <v>309130.64170761599</v>
      </c>
    </row>
    <row r="216" spans="1:132" x14ac:dyDescent="0.25">
      <c r="A216" s="1" t="s">
        <v>120</v>
      </c>
      <c r="B216" s="1" t="s">
        <v>615</v>
      </c>
      <c r="C216" s="1" t="s">
        <v>107</v>
      </c>
      <c r="D216" s="2">
        <v>186445</v>
      </c>
      <c r="E216" s="2">
        <v>18235.8</v>
      </c>
      <c r="F216" s="2">
        <v>138008.4</v>
      </c>
      <c r="G216" s="2">
        <v>48436.6</v>
      </c>
      <c r="H216" s="2">
        <v>74.02</v>
      </c>
      <c r="I216" s="3">
        <v>0</v>
      </c>
      <c r="J216" s="4">
        <v>186445</v>
      </c>
      <c r="K216" s="57">
        <v>200614.82</v>
      </c>
      <c r="L216" s="67">
        <v>213052.93884000002</v>
      </c>
      <c r="M216" s="67">
        <v>225623.06223156</v>
      </c>
    </row>
    <row r="217" spans="1:132" x14ac:dyDescent="0.25">
      <c r="A217" s="1" t="s">
        <v>121</v>
      </c>
      <c r="B217" s="1" t="s">
        <v>147</v>
      </c>
      <c r="C217" s="1" t="s">
        <v>107</v>
      </c>
      <c r="D217" s="2">
        <v>171376</v>
      </c>
      <c r="E217" s="2">
        <v>16177.8</v>
      </c>
      <c r="F217" s="2">
        <v>148660.79999999999</v>
      </c>
      <c r="G217" s="2">
        <v>22715.200000000001</v>
      </c>
      <c r="H217" s="2">
        <v>86.74</v>
      </c>
      <c r="I217" s="3">
        <v>0</v>
      </c>
      <c r="J217" s="4">
        <v>171376</v>
      </c>
      <c r="K217" s="57">
        <v>184400.576</v>
      </c>
      <c r="L217" s="67">
        <v>195833.411712</v>
      </c>
      <c r="M217" s="67">
        <v>207387.58300300801</v>
      </c>
    </row>
    <row r="218" spans="1:132" x14ac:dyDescent="0.25">
      <c r="A218" s="1" t="s">
        <v>122</v>
      </c>
      <c r="B218" s="1" t="s">
        <v>44</v>
      </c>
      <c r="C218" s="1" t="s">
        <v>107</v>
      </c>
      <c r="D218" s="2">
        <v>52996</v>
      </c>
      <c r="E218" s="2">
        <v>2496</v>
      </c>
      <c r="F218" s="2">
        <v>50305.599999999999</v>
      </c>
      <c r="G218" s="2">
        <v>2690.4</v>
      </c>
      <c r="H218" s="2">
        <v>94.92</v>
      </c>
      <c r="I218" s="3"/>
      <c r="J218" s="4">
        <v>52996</v>
      </c>
      <c r="K218" s="57">
        <v>57023.695999999996</v>
      </c>
      <c r="L218" s="67">
        <v>60559.165151999994</v>
      </c>
      <c r="M218" s="67">
        <v>64132.155895967997</v>
      </c>
    </row>
    <row r="219" spans="1:132" x14ac:dyDescent="0.25">
      <c r="A219" s="1" t="s">
        <v>123</v>
      </c>
      <c r="B219" s="1" t="s">
        <v>46</v>
      </c>
      <c r="C219" s="1" t="s">
        <v>107</v>
      </c>
      <c r="D219" s="2">
        <v>595500</v>
      </c>
      <c r="E219" s="2">
        <v>69385.2</v>
      </c>
      <c r="F219" s="2">
        <v>493916.8</v>
      </c>
      <c r="G219" s="2">
        <v>101583.2</v>
      </c>
      <c r="H219" s="2">
        <v>82.94</v>
      </c>
      <c r="I219" s="3">
        <v>0</v>
      </c>
      <c r="J219" s="4">
        <v>595500</v>
      </c>
      <c r="K219" s="57">
        <v>640758</v>
      </c>
      <c r="L219" s="67">
        <v>680484.99600000004</v>
      </c>
      <c r="M219" s="67">
        <v>720633.6107640001</v>
      </c>
    </row>
    <row r="220" spans="1:132" x14ac:dyDescent="0.25">
      <c r="A220" s="1" t="s">
        <v>124</v>
      </c>
      <c r="B220" s="1" t="s">
        <v>48</v>
      </c>
      <c r="C220" s="1" t="s">
        <v>107</v>
      </c>
      <c r="D220" s="2">
        <v>151324</v>
      </c>
      <c r="E220" s="2">
        <v>10817.4</v>
      </c>
      <c r="F220" s="2">
        <v>92366.399999999994</v>
      </c>
      <c r="G220" s="2">
        <v>58957.599999999999</v>
      </c>
      <c r="H220" s="2">
        <v>61.03</v>
      </c>
      <c r="I220" s="3">
        <v>0</v>
      </c>
      <c r="J220" s="4">
        <v>151324</v>
      </c>
      <c r="K220" s="57">
        <v>162824.62400000001</v>
      </c>
      <c r="L220" s="67">
        <v>172919.750688</v>
      </c>
      <c r="M220" s="67">
        <v>183122.01597859201</v>
      </c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</row>
    <row r="221" spans="1:132" x14ac:dyDescent="0.25">
      <c r="A221" s="1" t="s">
        <v>125</v>
      </c>
      <c r="B221" s="1" t="s">
        <v>50</v>
      </c>
      <c r="C221" s="1" t="s">
        <v>107</v>
      </c>
      <c r="D221" s="2">
        <v>47251</v>
      </c>
      <c r="E221" s="2">
        <v>3002.4</v>
      </c>
      <c r="F221" s="2">
        <v>30042</v>
      </c>
      <c r="G221" s="2">
        <v>17209</v>
      </c>
      <c r="H221" s="2">
        <v>63.57</v>
      </c>
      <c r="I221" s="3">
        <v>0</v>
      </c>
      <c r="J221" s="4">
        <v>47251</v>
      </c>
      <c r="K221" s="57">
        <v>50842.076000000001</v>
      </c>
      <c r="L221" s="67">
        <v>53994.284712000001</v>
      </c>
      <c r="M221" s="67">
        <v>57179.947510008002</v>
      </c>
    </row>
    <row r="222" spans="1:132" x14ac:dyDescent="0.25">
      <c r="A222" s="1" t="s">
        <v>127</v>
      </c>
      <c r="B222" s="1" t="s">
        <v>154</v>
      </c>
      <c r="C222" s="1" t="s">
        <v>107</v>
      </c>
      <c r="D222" s="2">
        <v>392041</v>
      </c>
      <c r="E222" s="2">
        <v>32869.599999999999</v>
      </c>
      <c r="F222" s="2">
        <v>258711.6</v>
      </c>
      <c r="G222" s="2">
        <v>133329.4</v>
      </c>
      <c r="H222" s="2">
        <v>65.989999999999995</v>
      </c>
      <c r="I222" s="3">
        <v>0</v>
      </c>
      <c r="J222" s="4">
        <v>392041</v>
      </c>
      <c r="K222" s="57">
        <v>421836.11599999998</v>
      </c>
      <c r="L222" s="67">
        <v>447989.95519199996</v>
      </c>
      <c r="M222" s="67">
        <v>474421.36254832795</v>
      </c>
      <c r="N222" s="13"/>
    </row>
    <row r="223" spans="1:132" x14ac:dyDescent="0.25">
      <c r="A223" s="1" t="s">
        <v>128</v>
      </c>
      <c r="B223" s="1" t="s">
        <v>614</v>
      </c>
      <c r="C223" s="1" t="s">
        <v>107</v>
      </c>
      <c r="D223" s="2">
        <v>327307</v>
      </c>
      <c r="E223" s="2">
        <v>33395.599999999999</v>
      </c>
      <c r="F223" s="2">
        <v>255662.2</v>
      </c>
      <c r="G223" s="2">
        <v>71644.800000000003</v>
      </c>
      <c r="H223" s="2">
        <v>78.11</v>
      </c>
      <c r="I223" s="3">
        <v>0</v>
      </c>
      <c r="J223" s="4">
        <v>327307</v>
      </c>
      <c r="K223" s="57">
        <v>352182.33199999999</v>
      </c>
      <c r="L223" s="67">
        <v>374017.63658400002</v>
      </c>
      <c r="M223" s="67">
        <v>396084.677142456</v>
      </c>
    </row>
    <row r="224" spans="1:132" x14ac:dyDescent="0.25">
      <c r="A224" s="1" t="s">
        <v>129</v>
      </c>
      <c r="B224" s="1" t="s">
        <v>56</v>
      </c>
      <c r="C224" s="1" t="s">
        <v>107</v>
      </c>
      <c r="D224" s="2">
        <v>30506</v>
      </c>
      <c r="E224" s="2"/>
      <c r="F224" s="2"/>
      <c r="G224" s="2">
        <v>30506</v>
      </c>
      <c r="H224" s="2"/>
      <c r="I224" s="3">
        <v>0</v>
      </c>
      <c r="J224" s="4">
        <v>30506</v>
      </c>
      <c r="K224" s="57">
        <v>32824.455999999998</v>
      </c>
      <c r="L224" s="67">
        <v>34859.572271999998</v>
      </c>
      <c r="M224" s="67">
        <v>36916.287036048001</v>
      </c>
    </row>
    <row r="225" spans="1:14" x14ac:dyDescent="0.25">
      <c r="A225" s="1" t="s">
        <v>364</v>
      </c>
      <c r="B225" s="1" t="s">
        <v>34</v>
      </c>
      <c r="C225" s="1" t="s">
        <v>365</v>
      </c>
      <c r="D225" s="2">
        <v>86678</v>
      </c>
      <c r="E225" s="2">
        <v>5761.23</v>
      </c>
      <c r="F225" s="2">
        <v>50407.38</v>
      </c>
      <c r="G225" s="2">
        <v>36270.620000000003</v>
      </c>
      <c r="H225" s="2">
        <v>58.15</v>
      </c>
      <c r="I225" s="3">
        <v>0</v>
      </c>
      <c r="J225" s="4">
        <v>86678</v>
      </c>
      <c r="K225" s="57">
        <v>93265.528000000006</v>
      </c>
      <c r="L225" s="67">
        <v>99047.990736000007</v>
      </c>
      <c r="M225" s="67">
        <v>104891.82218942401</v>
      </c>
    </row>
    <row r="226" spans="1:14" x14ac:dyDescent="0.25">
      <c r="A226" s="1"/>
      <c r="B226" s="1" t="s">
        <v>625</v>
      </c>
      <c r="C226" s="1" t="s">
        <v>610</v>
      </c>
      <c r="D226" s="2"/>
      <c r="E226" s="2"/>
      <c r="F226" s="2"/>
      <c r="G226" s="2"/>
      <c r="H226" s="2"/>
      <c r="I226" s="3"/>
      <c r="J226" s="4"/>
      <c r="K226" s="57">
        <v>5000000</v>
      </c>
      <c r="L226" s="67">
        <v>0</v>
      </c>
      <c r="M226" s="67">
        <v>0</v>
      </c>
    </row>
    <row r="227" spans="1:14" x14ac:dyDescent="0.25">
      <c r="A227" s="1" t="s">
        <v>509</v>
      </c>
      <c r="B227" s="1" t="s">
        <v>34</v>
      </c>
      <c r="C227" s="1" t="s">
        <v>510</v>
      </c>
      <c r="D227" s="2">
        <v>50000</v>
      </c>
      <c r="E227" s="2"/>
      <c r="F227" s="2"/>
      <c r="G227" s="2">
        <v>50000</v>
      </c>
      <c r="H227" s="2"/>
      <c r="I227" s="3">
        <v>0</v>
      </c>
      <c r="J227" s="4">
        <v>50000</v>
      </c>
      <c r="K227" s="57">
        <v>600000</v>
      </c>
      <c r="L227" s="67">
        <v>106200</v>
      </c>
      <c r="M227" s="67">
        <v>112465.8</v>
      </c>
    </row>
    <row r="228" spans="1:14" x14ac:dyDescent="0.25">
      <c r="A228" s="29"/>
      <c r="B228" s="48" t="s">
        <v>631</v>
      </c>
      <c r="C228" s="48" t="s">
        <v>629</v>
      </c>
      <c r="D228" s="30"/>
      <c r="E228" s="30"/>
      <c r="F228" s="30"/>
      <c r="G228" s="30"/>
      <c r="H228" s="30"/>
      <c r="I228" s="31"/>
      <c r="J228" s="32"/>
      <c r="K228" s="66">
        <v>500000</v>
      </c>
      <c r="L228" s="72">
        <f>K228*6.2/100+K228</f>
        <v>531000</v>
      </c>
      <c r="M228" s="72">
        <f>L228*6.2/100+K228</f>
        <v>532922</v>
      </c>
      <c r="N228" s="33"/>
    </row>
    <row r="229" spans="1:14" x14ac:dyDescent="0.25">
      <c r="A229" s="1" t="s">
        <v>511</v>
      </c>
      <c r="B229" s="1" t="s">
        <v>26</v>
      </c>
      <c r="C229" s="1" t="s">
        <v>512</v>
      </c>
      <c r="D229" s="2">
        <v>930000</v>
      </c>
      <c r="E229" s="2"/>
      <c r="F229" s="2">
        <v>11380</v>
      </c>
      <c r="G229" s="2">
        <v>918620</v>
      </c>
      <c r="H229" s="2">
        <v>1.22</v>
      </c>
      <c r="I229" s="3">
        <v>0</v>
      </c>
      <c r="J229" s="4">
        <v>930000</v>
      </c>
      <c r="K229" s="57">
        <v>1300000</v>
      </c>
      <c r="L229" s="67">
        <v>1365000</v>
      </c>
      <c r="M229" s="67">
        <v>1434000</v>
      </c>
    </row>
    <row r="230" spans="1:14" x14ac:dyDescent="0.25">
      <c r="A230" s="1" t="s">
        <v>513</v>
      </c>
      <c r="B230" s="1" t="s">
        <v>34</v>
      </c>
      <c r="C230" s="1" t="s">
        <v>514</v>
      </c>
      <c r="D230" s="2">
        <v>50000</v>
      </c>
      <c r="E230" s="2"/>
      <c r="F230" s="2">
        <v>42251.46</v>
      </c>
      <c r="G230" s="2"/>
      <c r="H230" s="2">
        <v>84.5</v>
      </c>
      <c r="I230" s="3"/>
      <c r="J230" s="4">
        <v>50000</v>
      </c>
      <c r="K230" s="57">
        <v>100000</v>
      </c>
      <c r="L230" s="67">
        <v>106200</v>
      </c>
      <c r="M230" s="67">
        <v>112465.8</v>
      </c>
    </row>
    <row r="231" spans="1:14" x14ac:dyDescent="0.25">
      <c r="A231" s="1" t="s">
        <v>515</v>
      </c>
      <c r="B231" s="1" t="s">
        <v>34</v>
      </c>
      <c r="C231" s="1" t="s">
        <v>516</v>
      </c>
      <c r="D231" s="2">
        <v>50000</v>
      </c>
      <c r="E231" s="2"/>
      <c r="F231" s="2">
        <v>30090.74</v>
      </c>
      <c r="G231" s="2">
        <v>19909.259999999998</v>
      </c>
      <c r="H231" s="2">
        <v>60.18</v>
      </c>
      <c r="I231" s="3">
        <v>-19909.259999999998</v>
      </c>
      <c r="J231" s="4">
        <v>30090.74</v>
      </c>
      <c r="K231" s="57">
        <v>200000</v>
      </c>
      <c r="L231" s="67">
        <v>212400</v>
      </c>
      <c r="M231" s="67">
        <v>224931.6</v>
      </c>
    </row>
    <row r="232" spans="1:14" x14ac:dyDescent="0.25">
      <c r="A232" s="1"/>
      <c r="B232" s="1" t="s">
        <v>34</v>
      </c>
      <c r="C232" s="1" t="s">
        <v>628</v>
      </c>
      <c r="D232" s="2"/>
      <c r="E232" s="2"/>
      <c r="F232" s="2"/>
      <c r="G232" s="2"/>
      <c r="H232" s="2"/>
      <c r="I232" s="3"/>
      <c r="J232" s="4"/>
      <c r="K232" s="57">
        <v>2000000</v>
      </c>
      <c r="L232" s="67">
        <f>K232*6.2/100+K232</f>
        <v>2124000</v>
      </c>
      <c r="M232" s="67">
        <f>L232*6.2/100+L232</f>
        <v>2255688</v>
      </c>
    </row>
    <row r="233" spans="1:14" x14ac:dyDescent="0.25">
      <c r="A233" s="1" t="s">
        <v>517</v>
      </c>
      <c r="B233" s="1" t="s">
        <v>34</v>
      </c>
      <c r="C233" s="1" t="s">
        <v>518</v>
      </c>
      <c r="D233" s="2">
        <v>150000</v>
      </c>
      <c r="E233" s="2"/>
      <c r="F233" s="2">
        <v>91410</v>
      </c>
      <c r="G233" s="2">
        <v>55755</v>
      </c>
      <c r="H233" s="2">
        <v>60.94</v>
      </c>
      <c r="I233" s="3">
        <v>-55755</v>
      </c>
      <c r="J233" s="4">
        <v>94245</v>
      </c>
      <c r="K233" s="57">
        <v>200000</v>
      </c>
      <c r="L233" s="67">
        <v>212400</v>
      </c>
      <c r="M233" s="67">
        <v>224931.6</v>
      </c>
    </row>
    <row r="234" spans="1:14" x14ac:dyDescent="0.25">
      <c r="A234" s="1" t="s">
        <v>519</v>
      </c>
      <c r="B234" s="1" t="s">
        <v>36</v>
      </c>
      <c r="C234" s="1" t="s">
        <v>520</v>
      </c>
      <c r="D234" s="2">
        <v>194000</v>
      </c>
      <c r="E234" s="2"/>
      <c r="F234" s="2">
        <v>193000</v>
      </c>
      <c r="G234" s="2">
        <v>1000</v>
      </c>
      <c r="H234" s="2">
        <v>99.48</v>
      </c>
      <c r="I234" s="3">
        <v>0</v>
      </c>
      <c r="J234" s="4">
        <v>194000</v>
      </c>
      <c r="K234" s="57">
        <v>200000</v>
      </c>
      <c r="L234" s="67">
        <v>212400</v>
      </c>
      <c r="M234" s="67">
        <v>224931.6</v>
      </c>
    </row>
    <row r="235" spans="1:14" x14ac:dyDescent="0.25">
      <c r="A235" s="1" t="s">
        <v>286</v>
      </c>
      <c r="B235" s="1" t="s">
        <v>16</v>
      </c>
      <c r="C235" s="1" t="s">
        <v>287</v>
      </c>
      <c r="D235" s="2">
        <v>38645</v>
      </c>
      <c r="E235" s="2">
        <v>22263.62</v>
      </c>
      <c r="F235" s="2">
        <v>111430.76</v>
      </c>
      <c r="G235" s="2">
        <v>-72785.759999999995</v>
      </c>
      <c r="H235" s="2">
        <v>288.33999999999997</v>
      </c>
      <c r="I235" s="3">
        <v>0</v>
      </c>
      <c r="J235" s="4">
        <v>38645</v>
      </c>
      <c r="K235" s="57">
        <v>41582.019999999997</v>
      </c>
      <c r="L235" s="67">
        <v>44160.105239999997</v>
      </c>
      <c r="M235" s="67">
        <v>46765.551449159997</v>
      </c>
    </row>
    <row r="236" spans="1:14" x14ac:dyDescent="0.25">
      <c r="A236" s="1" t="s">
        <v>288</v>
      </c>
      <c r="B236" s="1" t="s">
        <v>18</v>
      </c>
      <c r="C236" s="1" t="s">
        <v>287</v>
      </c>
      <c r="D236" s="2">
        <v>461317</v>
      </c>
      <c r="E236" s="2">
        <v>48701</v>
      </c>
      <c r="F236" s="2">
        <v>466839.85</v>
      </c>
      <c r="G236" s="2">
        <v>-5522.85</v>
      </c>
      <c r="H236" s="2">
        <v>101.19</v>
      </c>
      <c r="I236" s="3">
        <v>0</v>
      </c>
      <c r="J236" s="4">
        <v>461317</v>
      </c>
      <c r="K236" s="57">
        <v>496377.092</v>
      </c>
      <c r="L236" s="67">
        <v>527152.47170400003</v>
      </c>
      <c r="M236" s="67">
        <v>558254.46753453603</v>
      </c>
    </row>
    <row r="237" spans="1:14" x14ac:dyDescent="0.25">
      <c r="A237" s="1" t="s">
        <v>289</v>
      </c>
      <c r="B237" s="1" t="s">
        <v>20</v>
      </c>
      <c r="C237" s="1" t="s">
        <v>287</v>
      </c>
      <c r="D237" s="2">
        <v>529625</v>
      </c>
      <c r="E237" s="2">
        <v>104224.38</v>
      </c>
      <c r="F237" s="2">
        <v>900215.09</v>
      </c>
      <c r="G237" s="2">
        <v>-370590.09</v>
      </c>
      <c r="H237" s="2">
        <v>169.97</v>
      </c>
      <c r="I237" s="3">
        <v>0</v>
      </c>
      <c r="J237" s="4">
        <v>529625</v>
      </c>
      <c r="K237" s="57">
        <v>569876.5</v>
      </c>
      <c r="L237" s="67">
        <v>605208.84299999999</v>
      </c>
      <c r="M237" s="67">
        <v>640916.16473700001</v>
      </c>
    </row>
    <row r="238" spans="1:14" x14ac:dyDescent="0.25">
      <c r="A238" s="1" t="s">
        <v>290</v>
      </c>
      <c r="B238" s="1" t="s">
        <v>22</v>
      </c>
      <c r="C238" s="1" t="s">
        <v>287</v>
      </c>
      <c r="D238" s="2">
        <v>426271</v>
      </c>
      <c r="E238" s="2">
        <v>74302.8</v>
      </c>
      <c r="F238" s="2">
        <v>476548.3</v>
      </c>
      <c r="G238" s="2">
        <v>-50277.3</v>
      </c>
      <c r="H238" s="2">
        <v>111.79</v>
      </c>
      <c r="I238" s="3">
        <v>0</v>
      </c>
      <c r="J238" s="4">
        <v>426271</v>
      </c>
      <c r="K238" s="57">
        <v>458667.59600000002</v>
      </c>
      <c r="L238" s="67">
        <v>487104.98695200001</v>
      </c>
      <c r="M238" s="67">
        <v>515844.18118216802</v>
      </c>
    </row>
    <row r="239" spans="1:14" x14ac:dyDescent="0.25">
      <c r="A239" s="1" t="s">
        <v>291</v>
      </c>
      <c r="B239" s="1" t="s">
        <v>24</v>
      </c>
      <c r="C239" s="1" t="s">
        <v>287</v>
      </c>
      <c r="D239" s="2">
        <v>551240</v>
      </c>
      <c r="E239" s="2">
        <v>62324.7</v>
      </c>
      <c r="F239" s="2">
        <v>627753.16</v>
      </c>
      <c r="G239" s="2">
        <v>-76513.16</v>
      </c>
      <c r="H239" s="2">
        <v>113.88</v>
      </c>
      <c r="I239" s="3">
        <v>0</v>
      </c>
      <c r="J239" s="4">
        <v>551240</v>
      </c>
      <c r="K239" s="57">
        <v>593134.24</v>
      </c>
      <c r="L239" s="67">
        <v>629908.56287999998</v>
      </c>
      <c r="M239" s="67">
        <v>667073.16808991996</v>
      </c>
    </row>
    <row r="240" spans="1:14" x14ac:dyDescent="0.25">
      <c r="A240" s="1" t="s">
        <v>292</v>
      </c>
      <c r="B240" s="1" t="s">
        <v>26</v>
      </c>
      <c r="C240" s="1" t="s">
        <v>287</v>
      </c>
      <c r="D240" s="2">
        <v>873182</v>
      </c>
      <c r="E240" s="2">
        <v>136126.29</v>
      </c>
      <c r="F240" s="2">
        <v>1233837.46</v>
      </c>
      <c r="G240" s="2">
        <v>-360655.46</v>
      </c>
      <c r="H240" s="2">
        <v>141.30000000000001</v>
      </c>
      <c r="I240" s="3">
        <v>0</v>
      </c>
      <c r="J240" s="4">
        <v>873182</v>
      </c>
      <c r="K240" s="57">
        <v>939543.83199999994</v>
      </c>
      <c r="L240" s="67">
        <v>997795.54958399991</v>
      </c>
      <c r="M240" s="67">
        <v>1056665.4870094559</v>
      </c>
    </row>
    <row r="241" spans="1:971" s="33" customFormat="1" x14ac:dyDescent="0.25">
      <c r="A241" s="1" t="s">
        <v>293</v>
      </c>
      <c r="B241" s="1" t="s">
        <v>28</v>
      </c>
      <c r="C241" s="1" t="s">
        <v>287</v>
      </c>
      <c r="D241" s="2">
        <v>401982</v>
      </c>
      <c r="E241" s="2">
        <v>28524.35</v>
      </c>
      <c r="F241" s="2">
        <v>291675.24</v>
      </c>
      <c r="G241" s="2">
        <v>110306.76</v>
      </c>
      <c r="H241" s="2">
        <v>72.55</v>
      </c>
      <c r="I241" s="3">
        <v>0</v>
      </c>
      <c r="J241" s="4">
        <v>401982</v>
      </c>
      <c r="K241" s="59">
        <v>432532.63199999998</v>
      </c>
      <c r="L241" s="68">
        <v>459349.65518399997</v>
      </c>
      <c r="M241" s="68">
        <v>486451.28483985597</v>
      </c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  <c r="KX241"/>
      <c r="KY241"/>
      <c r="KZ241"/>
      <c r="LA241"/>
      <c r="LB241"/>
      <c r="LC241"/>
      <c r="LD241"/>
      <c r="LE241"/>
      <c r="LF241"/>
      <c r="LG241"/>
      <c r="LH241"/>
      <c r="LI241"/>
      <c r="LJ241"/>
      <c r="LK241"/>
      <c r="LL241"/>
      <c r="LM241"/>
      <c r="LN241"/>
      <c r="LO241"/>
      <c r="LP241"/>
      <c r="LQ241"/>
      <c r="LR241"/>
      <c r="LS241"/>
      <c r="LT241"/>
      <c r="LU241"/>
      <c r="LV241"/>
      <c r="LW241"/>
      <c r="LX241"/>
      <c r="LY241"/>
      <c r="LZ241"/>
      <c r="MA241"/>
      <c r="MB241"/>
      <c r="MC241"/>
      <c r="MD241"/>
      <c r="ME241"/>
      <c r="MF241"/>
      <c r="MG241"/>
      <c r="MH241"/>
      <c r="MI241"/>
      <c r="MJ241"/>
      <c r="MK241"/>
      <c r="ML241"/>
      <c r="MM241"/>
      <c r="MN241"/>
      <c r="MO241"/>
      <c r="MP241"/>
      <c r="MQ241"/>
      <c r="MR241"/>
      <c r="MS241"/>
      <c r="MT241"/>
      <c r="MU241"/>
      <c r="MV241"/>
      <c r="MW241"/>
      <c r="MX241"/>
      <c r="MY241"/>
      <c r="MZ241"/>
      <c r="NA241"/>
      <c r="NB241"/>
      <c r="NC241"/>
      <c r="ND241"/>
      <c r="NE241"/>
      <c r="NF241"/>
      <c r="NG241"/>
      <c r="NH241"/>
      <c r="NI241"/>
      <c r="NJ241"/>
      <c r="NK241"/>
      <c r="NL241"/>
      <c r="NM241"/>
      <c r="NN241"/>
      <c r="NO241"/>
      <c r="NP241"/>
      <c r="NQ241"/>
      <c r="NR241"/>
      <c r="NS241"/>
      <c r="NT241"/>
      <c r="NU241"/>
      <c r="NV241"/>
      <c r="NW241"/>
      <c r="NX241"/>
      <c r="NY241"/>
      <c r="NZ241"/>
      <c r="OA241"/>
      <c r="OB241"/>
      <c r="OC241"/>
      <c r="OD241"/>
      <c r="OE241"/>
      <c r="OF241"/>
      <c r="OG241"/>
      <c r="OH241"/>
      <c r="OI241"/>
      <c r="OJ241"/>
      <c r="OK241"/>
      <c r="OL241"/>
      <c r="OM241"/>
      <c r="ON241"/>
      <c r="OO241"/>
      <c r="OP241"/>
      <c r="OQ241"/>
      <c r="OR241"/>
      <c r="OS241"/>
      <c r="OT241"/>
      <c r="OU241"/>
      <c r="OV241"/>
      <c r="OW241"/>
      <c r="OX241"/>
      <c r="OY241"/>
      <c r="OZ241"/>
      <c r="PA241"/>
      <c r="PB241"/>
      <c r="PC241"/>
      <c r="PD241"/>
      <c r="PE241"/>
      <c r="PF241"/>
      <c r="PG241"/>
      <c r="PH241"/>
      <c r="PI241"/>
      <c r="PJ241"/>
      <c r="PK241"/>
      <c r="PL241"/>
      <c r="PM241"/>
      <c r="PN241"/>
      <c r="PO241"/>
      <c r="PP241"/>
      <c r="PQ241"/>
      <c r="PR241"/>
      <c r="PS241"/>
      <c r="PT241"/>
      <c r="PU241"/>
      <c r="PV241"/>
      <c r="PW241"/>
      <c r="PX241"/>
      <c r="PY241"/>
      <c r="PZ241"/>
      <c r="QA241"/>
      <c r="QB241"/>
      <c r="QC241"/>
      <c r="QD241"/>
      <c r="QE241"/>
      <c r="QF241"/>
      <c r="QG241"/>
      <c r="QH241"/>
      <c r="QI241"/>
      <c r="QJ241"/>
      <c r="QK241"/>
      <c r="QL241"/>
      <c r="QM241"/>
      <c r="QN241"/>
      <c r="QO241"/>
      <c r="QP241"/>
      <c r="QQ241"/>
      <c r="QR241"/>
      <c r="QS241"/>
      <c r="QT241"/>
      <c r="QU241"/>
      <c r="QV241"/>
      <c r="QW241"/>
      <c r="QX241"/>
      <c r="QY241"/>
      <c r="QZ241"/>
      <c r="RA241"/>
      <c r="RB241"/>
      <c r="RC241"/>
      <c r="RD241"/>
      <c r="RE241"/>
      <c r="RF241"/>
      <c r="RG241"/>
      <c r="RH241"/>
      <c r="RI241"/>
      <c r="RJ241"/>
      <c r="RK241"/>
      <c r="RL241"/>
      <c r="RM241"/>
      <c r="RN241"/>
      <c r="RO241"/>
      <c r="RP241"/>
      <c r="RQ241"/>
      <c r="RR241"/>
      <c r="RS241"/>
      <c r="RT241"/>
      <c r="RU241"/>
      <c r="RV241"/>
      <c r="RW241"/>
      <c r="RX241"/>
      <c r="RY241"/>
      <c r="RZ241"/>
      <c r="SA241"/>
      <c r="SB241"/>
      <c r="SC241"/>
      <c r="SD241"/>
      <c r="SE241"/>
      <c r="SF241"/>
      <c r="SG241"/>
      <c r="SH241"/>
      <c r="SI241"/>
      <c r="SJ241"/>
      <c r="SK241"/>
      <c r="SL241"/>
      <c r="SM241"/>
      <c r="SN241"/>
      <c r="SO241"/>
      <c r="SP241"/>
      <c r="SQ241"/>
      <c r="SR241"/>
      <c r="SS241"/>
      <c r="ST241"/>
      <c r="SU241"/>
      <c r="SV241"/>
      <c r="SW241"/>
      <c r="SX241"/>
      <c r="SY241"/>
      <c r="SZ241"/>
      <c r="TA241"/>
      <c r="TB241"/>
      <c r="TC241"/>
      <c r="TD241"/>
      <c r="TE241"/>
      <c r="TF241"/>
      <c r="TG241"/>
      <c r="TH241"/>
      <c r="TI241"/>
      <c r="TJ241"/>
      <c r="TK241"/>
      <c r="TL241"/>
      <c r="TM241"/>
      <c r="TN241"/>
      <c r="TO241"/>
      <c r="TP241"/>
      <c r="TQ241"/>
      <c r="TR241"/>
      <c r="TS241"/>
      <c r="TT241"/>
      <c r="TU241"/>
      <c r="TV241"/>
      <c r="TW241"/>
      <c r="TX241"/>
      <c r="TY241"/>
      <c r="TZ241"/>
      <c r="UA241"/>
      <c r="UB241"/>
      <c r="UC241"/>
      <c r="UD241"/>
      <c r="UE241"/>
      <c r="UF241"/>
      <c r="UG241"/>
      <c r="UH241"/>
      <c r="UI241"/>
      <c r="UJ241"/>
      <c r="UK241"/>
      <c r="UL241"/>
      <c r="UM241"/>
      <c r="UN241"/>
      <c r="UO241"/>
      <c r="UP241"/>
      <c r="UQ241"/>
      <c r="UR241"/>
      <c r="US241"/>
      <c r="UT241"/>
      <c r="UU241"/>
      <c r="UV241"/>
      <c r="UW241"/>
      <c r="UX241"/>
      <c r="UY241"/>
      <c r="UZ241"/>
      <c r="VA241"/>
      <c r="VB241"/>
      <c r="VC241"/>
      <c r="VD241"/>
      <c r="VE241"/>
      <c r="VF241"/>
      <c r="VG241"/>
      <c r="VH241"/>
      <c r="VI241"/>
      <c r="VJ241"/>
      <c r="VK241"/>
      <c r="VL241"/>
      <c r="VM241"/>
      <c r="VN241"/>
      <c r="VO241"/>
      <c r="VP241"/>
      <c r="VQ241"/>
      <c r="VR241"/>
      <c r="VS241"/>
      <c r="VT241"/>
      <c r="VU241"/>
      <c r="VV241"/>
      <c r="VW241"/>
      <c r="VX241"/>
      <c r="VY241"/>
      <c r="VZ241"/>
      <c r="WA241"/>
      <c r="WB241"/>
      <c r="WC241"/>
      <c r="WD241"/>
      <c r="WE241"/>
      <c r="WF241"/>
      <c r="WG241"/>
      <c r="WH241"/>
      <c r="WI241"/>
      <c r="WJ241"/>
      <c r="WK241"/>
      <c r="WL241"/>
      <c r="WM241"/>
      <c r="WN241"/>
      <c r="WO241"/>
      <c r="WP241"/>
      <c r="WQ241"/>
      <c r="WR241"/>
      <c r="WS241"/>
      <c r="WT241"/>
      <c r="WU241"/>
      <c r="WV241"/>
      <c r="WW241"/>
      <c r="WX241"/>
      <c r="WY241"/>
      <c r="WZ241"/>
      <c r="XA241"/>
      <c r="XB241"/>
      <c r="XC241"/>
      <c r="XD241"/>
      <c r="XE241"/>
      <c r="XF241"/>
      <c r="XG241"/>
      <c r="XH241"/>
      <c r="XI241"/>
      <c r="XJ241"/>
      <c r="XK241"/>
      <c r="XL241"/>
      <c r="XM241"/>
      <c r="XN241"/>
      <c r="XO241"/>
      <c r="XP241"/>
      <c r="XQ241"/>
      <c r="XR241"/>
      <c r="XS241"/>
      <c r="XT241"/>
      <c r="XU241"/>
      <c r="XV241"/>
      <c r="XW241"/>
      <c r="XX241"/>
      <c r="XY241"/>
      <c r="XZ241"/>
      <c r="YA241"/>
      <c r="YB241"/>
      <c r="YC241"/>
      <c r="YD241"/>
      <c r="YE241"/>
      <c r="YF241"/>
      <c r="YG241"/>
      <c r="YH241"/>
      <c r="YI241"/>
      <c r="YJ241"/>
      <c r="YK241"/>
      <c r="YL241"/>
      <c r="YM241"/>
      <c r="YN241"/>
      <c r="YO241"/>
      <c r="YP241"/>
      <c r="YQ241"/>
      <c r="YR241"/>
      <c r="YS241"/>
      <c r="YT241"/>
      <c r="YU241"/>
      <c r="YV241"/>
      <c r="YW241"/>
      <c r="YX241"/>
      <c r="YY241"/>
      <c r="YZ241"/>
      <c r="ZA241"/>
      <c r="ZB241"/>
      <c r="ZC241"/>
      <c r="ZD241"/>
      <c r="ZE241"/>
      <c r="ZF241"/>
      <c r="ZG241"/>
      <c r="ZH241"/>
      <c r="ZI241"/>
      <c r="ZJ241"/>
      <c r="ZK241"/>
      <c r="ZL241"/>
      <c r="ZM241"/>
      <c r="ZN241"/>
      <c r="ZO241"/>
      <c r="ZP241"/>
      <c r="ZQ241"/>
      <c r="ZR241"/>
      <c r="ZS241"/>
      <c r="ZT241"/>
      <c r="ZU241"/>
      <c r="ZV241"/>
      <c r="ZW241"/>
      <c r="ZX241"/>
      <c r="ZY241"/>
      <c r="ZZ241"/>
      <c r="AAA241"/>
      <c r="AAB241"/>
      <c r="AAC241"/>
      <c r="AAD241"/>
      <c r="AAE241"/>
      <c r="AAF241"/>
      <c r="AAG241"/>
      <c r="AAH241"/>
      <c r="AAI241"/>
      <c r="AAJ241"/>
      <c r="AAK241"/>
      <c r="AAL241"/>
      <c r="AAM241"/>
      <c r="AAN241"/>
      <c r="AAO241"/>
      <c r="AAP241"/>
      <c r="AAQ241"/>
      <c r="AAR241"/>
      <c r="AAS241"/>
      <c r="AAT241"/>
      <c r="AAU241"/>
      <c r="AAV241"/>
      <c r="AAW241"/>
      <c r="AAX241"/>
      <c r="AAY241"/>
      <c r="AAZ241"/>
      <c r="ABA241"/>
      <c r="ABB241"/>
      <c r="ABC241"/>
      <c r="ABD241"/>
      <c r="ABE241"/>
      <c r="ABF241"/>
      <c r="ABG241"/>
      <c r="ABH241"/>
      <c r="ABI241"/>
      <c r="ABJ241"/>
      <c r="ABK241"/>
      <c r="ABL241"/>
      <c r="ABM241"/>
      <c r="ABN241"/>
      <c r="ABO241"/>
      <c r="ABP241"/>
      <c r="ABQ241"/>
      <c r="ABR241"/>
      <c r="ABS241"/>
      <c r="ABT241"/>
      <c r="ABU241"/>
      <c r="ABV241"/>
      <c r="ABW241"/>
      <c r="ABX241"/>
      <c r="ABY241"/>
      <c r="ABZ241"/>
      <c r="ACA241"/>
      <c r="ACB241"/>
      <c r="ACC241"/>
      <c r="ACD241"/>
      <c r="ACE241"/>
      <c r="ACF241"/>
      <c r="ACG241"/>
      <c r="ACH241"/>
      <c r="ACI241"/>
      <c r="ACJ241"/>
      <c r="ACK241"/>
      <c r="ACL241"/>
      <c r="ACM241"/>
      <c r="ACN241"/>
      <c r="ACO241"/>
      <c r="ACP241"/>
      <c r="ACQ241"/>
      <c r="ACR241"/>
      <c r="ACS241"/>
      <c r="ACT241"/>
      <c r="ACU241"/>
      <c r="ACV241"/>
      <c r="ACW241"/>
      <c r="ACX241"/>
      <c r="ACY241"/>
      <c r="ACZ241"/>
      <c r="ADA241"/>
      <c r="ADB241"/>
      <c r="ADC241"/>
      <c r="ADD241"/>
      <c r="ADE241"/>
      <c r="ADF241"/>
      <c r="ADG241"/>
      <c r="ADH241"/>
      <c r="ADI241"/>
      <c r="ADJ241"/>
      <c r="ADK241"/>
      <c r="ADL241"/>
      <c r="ADM241"/>
      <c r="ADN241"/>
      <c r="ADO241"/>
      <c r="ADP241"/>
      <c r="ADQ241"/>
      <c r="ADR241"/>
      <c r="ADS241"/>
      <c r="ADT241"/>
      <c r="ADU241"/>
      <c r="ADV241"/>
      <c r="ADW241"/>
      <c r="ADX241"/>
      <c r="ADY241"/>
      <c r="ADZ241"/>
      <c r="AEA241"/>
      <c r="AEB241"/>
      <c r="AEC241"/>
      <c r="AED241"/>
      <c r="AEE241"/>
      <c r="AEF241"/>
      <c r="AEG241"/>
      <c r="AEH241"/>
      <c r="AEI241"/>
      <c r="AEJ241"/>
      <c r="AEK241"/>
      <c r="AEL241"/>
      <c r="AEM241"/>
      <c r="AEN241"/>
      <c r="AEO241"/>
      <c r="AEP241"/>
      <c r="AEQ241"/>
      <c r="AER241"/>
      <c r="AES241"/>
      <c r="AET241"/>
      <c r="AEU241"/>
      <c r="AEV241"/>
      <c r="AEW241"/>
      <c r="AEX241"/>
      <c r="AEY241"/>
      <c r="AEZ241"/>
      <c r="AFA241"/>
      <c r="AFB241"/>
      <c r="AFC241"/>
      <c r="AFD241"/>
      <c r="AFE241"/>
      <c r="AFF241"/>
      <c r="AFG241"/>
      <c r="AFH241"/>
      <c r="AFI241"/>
      <c r="AFJ241"/>
      <c r="AFK241"/>
      <c r="AFL241"/>
      <c r="AFM241"/>
      <c r="AFN241"/>
      <c r="AFO241"/>
      <c r="AFP241"/>
      <c r="AFQ241"/>
      <c r="AFR241"/>
      <c r="AFS241"/>
      <c r="AFT241"/>
      <c r="AFU241"/>
      <c r="AFV241"/>
      <c r="AFW241"/>
      <c r="AFX241"/>
      <c r="AFY241"/>
      <c r="AFZ241"/>
      <c r="AGA241"/>
      <c r="AGB241"/>
      <c r="AGC241"/>
      <c r="AGD241"/>
      <c r="AGE241"/>
      <c r="AGF241"/>
      <c r="AGG241"/>
      <c r="AGH241"/>
      <c r="AGI241"/>
      <c r="AGJ241"/>
      <c r="AGK241"/>
      <c r="AGL241"/>
      <c r="AGM241"/>
      <c r="AGN241"/>
      <c r="AGO241"/>
      <c r="AGP241"/>
      <c r="AGQ241"/>
      <c r="AGR241"/>
      <c r="AGS241"/>
      <c r="AGT241"/>
      <c r="AGU241"/>
      <c r="AGV241"/>
      <c r="AGW241"/>
      <c r="AGX241"/>
      <c r="AGY241"/>
      <c r="AGZ241"/>
      <c r="AHA241"/>
      <c r="AHB241"/>
      <c r="AHC241"/>
      <c r="AHD241"/>
      <c r="AHE241"/>
      <c r="AHF241"/>
      <c r="AHG241"/>
      <c r="AHH241"/>
      <c r="AHI241"/>
      <c r="AHJ241"/>
      <c r="AHK241"/>
      <c r="AHL241"/>
      <c r="AHM241"/>
      <c r="AHN241"/>
      <c r="AHO241"/>
      <c r="AHP241"/>
      <c r="AHQ241"/>
      <c r="AHR241"/>
      <c r="AHS241"/>
      <c r="AHT241"/>
      <c r="AHU241"/>
      <c r="AHV241"/>
      <c r="AHW241"/>
      <c r="AHX241"/>
      <c r="AHY241"/>
      <c r="AHZ241"/>
      <c r="AIA241"/>
      <c r="AIB241"/>
      <c r="AIC241"/>
      <c r="AID241"/>
      <c r="AIE241"/>
      <c r="AIF241"/>
      <c r="AIG241"/>
      <c r="AIH241"/>
      <c r="AII241"/>
      <c r="AIJ241"/>
      <c r="AIK241"/>
      <c r="AIL241"/>
      <c r="AIM241"/>
      <c r="AIN241"/>
      <c r="AIO241"/>
      <c r="AIP241"/>
      <c r="AIQ241"/>
      <c r="AIR241"/>
      <c r="AIS241"/>
      <c r="AIT241"/>
      <c r="AIU241"/>
      <c r="AIV241"/>
      <c r="AIW241"/>
      <c r="AIX241"/>
      <c r="AIY241"/>
      <c r="AIZ241"/>
      <c r="AJA241"/>
      <c r="AJB241"/>
      <c r="AJC241"/>
      <c r="AJD241"/>
      <c r="AJE241"/>
      <c r="AJF241"/>
      <c r="AJG241"/>
      <c r="AJH241"/>
      <c r="AJI241"/>
      <c r="AJJ241"/>
      <c r="AJK241"/>
      <c r="AJL241"/>
      <c r="AJM241"/>
      <c r="AJN241"/>
      <c r="AJO241"/>
      <c r="AJP241"/>
      <c r="AJQ241"/>
      <c r="AJR241"/>
      <c r="AJS241"/>
      <c r="AJT241"/>
      <c r="AJU241"/>
      <c r="AJV241"/>
      <c r="AJW241"/>
      <c r="AJX241"/>
      <c r="AJY241"/>
      <c r="AJZ241"/>
      <c r="AKA241"/>
      <c r="AKB241"/>
      <c r="AKC241"/>
      <c r="AKD241"/>
      <c r="AKE241"/>
      <c r="AKF241"/>
      <c r="AKG241"/>
      <c r="AKH241"/>
      <c r="AKI241"/>
    </row>
    <row r="242" spans="1:971" x14ac:dyDescent="0.25">
      <c r="A242" s="1" t="s">
        <v>294</v>
      </c>
      <c r="B242" s="1" t="s">
        <v>30</v>
      </c>
      <c r="C242" s="1" t="s">
        <v>287</v>
      </c>
      <c r="D242" s="2">
        <v>20454</v>
      </c>
      <c r="E242" s="2"/>
      <c r="F242" s="2">
        <v>6036.76</v>
      </c>
      <c r="G242" s="2">
        <v>14417.24</v>
      </c>
      <c r="H242" s="2">
        <v>29.51</v>
      </c>
      <c r="I242" s="3">
        <v>0</v>
      </c>
      <c r="J242" s="4">
        <v>20454</v>
      </c>
      <c r="K242" s="57">
        <v>22008.504000000001</v>
      </c>
      <c r="L242" s="67">
        <v>23373.031247999999</v>
      </c>
      <c r="M242" s="67">
        <v>24752.040091632</v>
      </c>
    </row>
    <row r="243" spans="1:971" x14ac:dyDescent="0.25">
      <c r="A243" s="1" t="s">
        <v>295</v>
      </c>
      <c r="B243" s="1" t="s">
        <v>32</v>
      </c>
      <c r="C243" s="1" t="s">
        <v>287</v>
      </c>
      <c r="D243" s="2">
        <v>21777</v>
      </c>
      <c r="E243" s="2"/>
      <c r="F243" s="2">
        <v>8778.2800000000007</v>
      </c>
      <c r="G243" s="2">
        <v>12998.72</v>
      </c>
      <c r="H243" s="2">
        <v>40.299999999999997</v>
      </c>
      <c r="I243" s="3">
        <v>0</v>
      </c>
      <c r="J243" s="4">
        <v>21777</v>
      </c>
      <c r="K243" s="57">
        <v>23432.052</v>
      </c>
      <c r="L243" s="67">
        <v>24884.839223999999</v>
      </c>
      <c r="M243" s="67">
        <v>26353.044738215998</v>
      </c>
    </row>
    <row r="244" spans="1:971" x14ac:dyDescent="0.25">
      <c r="A244" s="1" t="s">
        <v>296</v>
      </c>
      <c r="B244" s="1" t="s">
        <v>34</v>
      </c>
      <c r="C244" s="1" t="s">
        <v>287</v>
      </c>
      <c r="D244" s="2">
        <v>501964</v>
      </c>
      <c r="E244" s="2">
        <v>55050.62</v>
      </c>
      <c r="F244" s="2">
        <v>375093.32</v>
      </c>
      <c r="G244" s="2">
        <v>126870.68</v>
      </c>
      <c r="H244" s="2">
        <v>74.72</v>
      </c>
      <c r="I244" s="3">
        <v>0</v>
      </c>
      <c r="J244" s="4">
        <v>501964</v>
      </c>
      <c r="K244" s="57">
        <v>540113.26399999997</v>
      </c>
      <c r="L244" s="67">
        <v>573600.28636799997</v>
      </c>
      <c r="M244" s="67">
        <v>607442.703263712</v>
      </c>
    </row>
    <row r="245" spans="1:971" x14ac:dyDescent="0.25">
      <c r="A245" s="1" t="s">
        <v>297</v>
      </c>
      <c r="B245" s="1" t="s">
        <v>36</v>
      </c>
      <c r="C245" s="1" t="s">
        <v>287</v>
      </c>
      <c r="D245" s="2">
        <v>651764</v>
      </c>
      <c r="E245" s="2">
        <v>82788.759999999995</v>
      </c>
      <c r="F245" s="2">
        <v>803697.75</v>
      </c>
      <c r="G245" s="2">
        <v>-151933.75</v>
      </c>
      <c r="H245" s="2">
        <v>123.31</v>
      </c>
      <c r="I245" s="3">
        <v>0</v>
      </c>
      <c r="J245" s="4">
        <v>651764</v>
      </c>
      <c r="K245" s="59">
        <v>701298.06400000001</v>
      </c>
      <c r="L245" s="68">
        <v>744778.54396799998</v>
      </c>
      <c r="M245" s="68">
        <v>788720.478062112</v>
      </c>
    </row>
    <row r="246" spans="1:971" x14ac:dyDescent="0.25">
      <c r="A246" s="1" t="s">
        <v>298</v>
      </c>
      <c r="B246" s="1" t="s">
        <v>38</v>
      </c>
      <c r="C246" s="1" t="s">
        <v>287</v>
      </c>
      <c r="D246" s="2">
        <v>800761</v>
      </c>
      <c r="E246" s="2">
        <v>87458.83</v>
      </c>
      <c r="F246" s="2">
        <v>751210.38</v>
      </c>
      <c r="G246" s="2">
        <v>49550.62</v>
      </c>
      <c r="H246" s="2">
        <v>93.81</v>
      </c>
      <c r="I246" s="3">
        <v>0</v>
      </c>
      <c r="J246" s="4">
        <v>800761</v>
      </c>
      <c r="K246" s="57">
        <v>861618.83600000001</v>
      </c>
      <c r="L246" s="67">
        <v>915039.20383200003</v>
      </c>
      <c r="M246" s="67">
        <v>969026.51685808809</v>
      </c>
    </row>
    <row r="247" spans="1:971" x14ac:dyDescent="0.25">
      <c r="A247" s="1" t="s">
        <v>299</v>
      </c>
      <c r="B247" s="1" t="s">
        <v>40</v>
      </c>
      <c r="C247" s="1" t="s">
        <v>287</v>
      </c>
      <c r="D247" s="2">
        <v>215605</v>
      </c>
      <c r="E247" s="2">
        <v>43082.74</v>
      </c>
      <c r="F247" s="2">
        <v>357301.82</v>
      </c>
      <c r="G247" s="2">
        <v>-141696.82</v>
      </c>
      <c r="H247" s="2">
        <v>165.72</v>
      </c>
      <c r="I247" s="3">
        <v>0</v>
      </c>
      <c r="J247" s="4">
        <v>215605</v>
      </c>
      <c r="K247" s="57">
        <v>231990.98</v>
      </c>
      <c r="L247" s="67">
        <v>246374.42076000001</v>
      </c>
      <c r="M247" s="67">
        <v>260910.51158484002</v>
      </c>
    </row>
    <row r="248" spans="1:971" x14ac:dyDescent="0.25">
      <c r="A248" s="1" t="s">
        <v>301</v>
      </c>
      <c r="B248" s="1" t="s">
        <v>615</v>
      </c>
      <c r="C248" s="1" t="s">
        <v>287</v>
      </c>
      <c r="D248" s="2">
        <v>268298</v>
      </c>
      <c r="E248" s="2">
        <v>43982.22</v>
      </c>
      <c r="F248" s="2">
        <v>399474.44</v>
      </c>
      <c r="G248" s="2">
        <v>-131176.44</v>
      </c>
      <c r="H248" s="2">
        <v>148.88999999999999</v>
      </c>
      <c r="I248" s="3">
        <v>0</v>
      </c>
      <c r="J248" s="4">
        <v>268298</v>
      </c>
      <c r="K248" s="57">
        <v>288688.64799999999</v>
      </c>
      <c r="L248" s="67">
        <v>306587.34417599998</v>
      </c>
      <c r="M248" s="67">
        <v>324675.99748238397</v>
      </c>
    </row>
    <row r="249" spans="1:971" x14ac:dyDescent="0.25">
      <c r="A249" s="1" t="s">
        <v>300</v>
      </c>
      <c r="B249" s="1" t="s">
        <v>147</v>
      </c>
      <c r="C249" s="1" t="s">
        <v>287</v>
      </c>
      <c r="D249" s="2">
        <v>43199</v>
      </c>
      <c r="E249" s="2">
        <v>7619.02</v>
      </c>
      <c r="F249" s="2">
        <v>79232.160000000003</v>
      </c>
      <c r="G249" s="2">
        <v>-36033.160000000003</v>
      </c>
      <c r="H249" s="2">
        <v>183.41</v>
      </c>
      <c r="I249" s="3">
        <v>0</v>
      </c>
      <c r="J249" s="4">
        <v>43199</v>
      </c>
      <c r="K249" s="57">
        <v>46482.123999999996</v>
      </c>
      <c r="L249" s="67">
        <v>49364.015687999999</v>
      </c>
      <c r="M249" s="67">
        <v>52276.492613591996</v>
      </c>
    </row>
    <row r="250" spans="1:971" x14ac:dyDescent="0.25">
      <c r="A250" s="1" t="s">
        <v>302</v>
      </c>
      <c r="B250" s="1" t="s">
        <v>44</v>
      </c>
      <c r="C250" s="1" t="s">
        <v>287</v>
      </c>
      <c r="D250" s="2">
        <v>15777</v>
      </c>
      <c r="E250" s="2"/>
      <c r="F250" s="2">
        <v>6373.2</v>
      </c>
      <c r="G250" s="2">
        <v>9403.7999999999993</v>
      </c>
      <c r="H250" s="2">
        <v>40.39</v>
      </c>
      <c r="I250" s="3">
        <v>0</v>
      </c>
      <c r="J250" s="4">
        <v>15777</v>
      </c>
      <c r="K250" s="57">
        <v>16976.052</v>
      </c>
      <c r="L250" s="67">
        <v>18028.567223999999</v>
      </c>
      <c r="M250" s="67">
        <v>19092.252690215999</v>
      </c>
    </row>
    <row r="251" spans="1:971" x14ac:dyDescent="0.25">
      <c r="A251" s="1" t="s">
        <v>303</v>
      </c>
      <c r="B251" s="1" t="s">
        <v>46</v>
      </c>
      <c r="C251" s="1" t="s">
        <v>287</v>
      </c>
      <c r="D251" s="2">
        <v>584929</v>
      </c>
      <c r="E251" s="2">
        <v>124599.98</v>
      </c>
      <c r="F251" s="2">
        <v>1005494.59</v>
      </c>
      <c r="G251" s="2">
        <v>-420565.59</v>
      </c>
      <c r="H251" s="2">
        <v>171.9</v>
      </c>
      <c r="I251" s="3">
        <v>0</v>
      </c>
      <c r="J251" s="4">
        <v>584929</v>
      </c>
      <c r="K251" s="57">
        <v>629383.60400000005</v>
      </c>
      <c r="L251" s="67">
        <v>668405.38744800002</v>
      </c>
      <c r="M251" s="67">
        <v>707841.30530743208</v>
      </c>
    </row>
    <row r="252" spans="1:971" x14ac:dyDescent="0.25">
      <c r="A252" s="1" t="s">
        <v>304</v>
      </c>
      <c r="B252" s="1" t="s">
        <v>48</v>
      </c>
      <c r="C252" s="1" t="s">
        <v>287</v>
      </c>
      <c r="D252" s="2">
        <v>85138</v>
      </c>
      <c r="E252" s="2">
        <v>7629.83</v>
      </c>
      <c r="F252" s="2">
        <v>95094.5</v>
      </c>
      <c r="G252" s="2">
        <v>-9956.5</v>
      </c>
      <c r="H252" s="2">
        <v>111.69</v>
      </c>
      <c r="I252" s="3">
        <v>0</v>
      </c>
      <c r="J252" s="4">
        <v>85138</v>
      </c>
      <c r="K252" s="57">
        <v>91608.487999999998</v>
      </c>
      <c r="L252" s="67">
        <v>97288.214255999992</v>
      </c>
      <c r="M252" s="67">
        <v>103028.21889710399</v>
      </c>
    </row>
    <row r="253" spans="1:971" x14ac:dyDescent="0.25">
      <c r="A253" s="1" t="s">
        <v>305</v>
      </c>
      <c r="B253" s="1" t="s">
        <v>50</v>
      </c>
      <c r="C253" s="1" t="s">
        <v>287</v>
      </c>
      <c r="D253" s="2">
        <v>140384</v>
      </c>
      <c r="E253" s="2">
        <v>17607.47</v>
      </c>
      <c r="F253" s="2">
        <v>145215.47</v>
      </c>
      <c r="G253" s="2">
        <v>-4831.47</v>
      </c>
      <c r="H253" s="2">
        <v>103.44</v>
      </c>
      <c r="I253" s="3">
        <v>0</v>
      </c>
      <c r="J253" s="4">
        <v>140384</v>
      </c>
      <c r="K253" s="57">
        <v>151053.18400000001</v>
      </c>
      <c r="L253" s="67">
        <v>160418.48140800002</v>
      </c>
      <c r="M253" s="67">
        <v>169883.17181107201</v>
      </c>
    </row>
    <row r="254" spans="1:971" x14ac:dyDescent="0.25">
      <c r="A254" s="1" t="s">
        <v>307</v>
      </c>
      <c r="B254" s="1" t="s">
        <v>154</v>
      </c>
      <c r="C254" s="1" t="s">
        <v>287</v>
      </c>
      <c r="D254" s="2">
        <v>208769</v>
      </c>
      <c r="E254" s="2">
        <v>20886.310000000001</v>
      </c>
      <c r="F254" s="2">
        <v>233505.32</v>
      </c>
      <c r="G254" s="2">
        <v>-24736.32</v>
      </c>
      <c r="H254" s="2">
        <v>111.84</v>
      </c>
      <c r="I254" s="3">
        <v>0</v>
      </c>
      <c r="J254" s="4">
        <v>208769</v>
      </c>
      <c r="K254" s="57">
        <v>224635.44399999999</v>
      </c>
      <c r="L254" s="67">
        <v>238562.84152799999</v>
      </c>
      <c r="M254" s="67">
        <v>252638.049178152</v>
      </c>
    </row>
    <row r="255" spans="1:971" x14ac:dyDescent="0.25">
      <c r="A255" s="1" t="s">
        <v>308</v>
      </c>
      <c r="B255" s="1" t="s">
        <v>614</v>
      </c>
      <c r="C255" s="1" t="s">
        <v>287</v>
      </c>
      <c r="D255" s="2">
        <v>672949</v>
      </c>
      <c r="E255" s="2">
        <v>77165.119999999995</v>
      </c>
      <c r="F255" s="2">
        <v>707463.88</v>
      </c>
      <c r="G255" s="2">
        <v>-34514.879999999997</v>
      </c>
      <c r="H255" s="2">
        <v>105.12</v>
      </c>
      <c r="I255" s="3">
        <v>0</v>
      </c>
      <c r="J255" s="4">
        <v>672949</v>
      </c>
      <c r="K255" s="57">
        <v>724093.12399999995</v>
      </c>
      <c r="L255" s="67">
        <v>768986.897688</v>
      </c>
      <c r="M255" s="67">
        <v>814357.12465159199</v>
      </c>
    </row>
    <row r="256" spans="1:971" x14ac:dyDescent="0.25">
      <c r="A256" s="1" t="s">
        <v>309</v>
      </c>
      <c r="B256" s="1" t="s">
        <v>56</v>
      </c>
      <c r="C256" s="1" t="s">
        <v>287</v>
      </c>
      <c r="D256" s="2">
        <v>20390</v>
      </c>
      <c r="E256" s="2">
        <v>1793.82</v>
      </c>
      <c r="F256" s="2">
        <v>17890.900000000001</v>
      </c>
      <c r="G256" s="2">
        <v>2499.1</v>
      </c>
      <c r="H256" s="2">
        <v>87.74</v>
      </c>
      <c r="I256" s="3">
        <v>0</v>
      </c>
      <c r="J256" s="4">
        <v>20390</v>
      </c>
      <c r="K256" s="57">
        <v>21939.64</v>
      </c>
      <c r="L256" s="67">
        <v>23299.897679999998</v>
      </c>
      <c r="M256" s="67">
        <v>24674.591643119998</v>
      </c>
    </row>
    <row r="257" spans="1:13" x14ac:dyDescent="0.25">
      <c r="A257" s="1" t="s">
        <v>130</v>
      </c>
      <c r="B257" s="1" t="s">
        <v>16</v>
      </c>
      <c r="C257" s="1" t="s">
        <v>131</v>
      </c>
      <c r="D257" s="2">
        <v>47134</v>
      </c>
      <c r="E257" s="2">
        <v>7732.46</v>
      </c>
      <c r="F257" s="2">
        <v>39226.94</v>
      </c>
      <c r="G257" s="2">
        <v>7907.06</v>
      </c>
      <c r="H257" s="2">
        <v>83.22</v>
      </c>
      <c r="I257" s="3">
        <v>15000</v>
      </c>
      <c r="J257" s="4">
        <v>62134</v>
      </c>
      <c r="K257" s="57">
        <v>75600</v>
      </c>
      <c r="L257" s="67">
        <v>71001.267408</v>
      </c>
      <c r="M257" s="67">
        <v>75190.342185072004</v>
      </c>
    </row>
    <row r="258" spans="1:13" x14ac:dyDescent="0.25">
      <c r="A258" s="1" t="s">
        <v>132</v>
      </c>
      <c r="B258" s="1" t="s">
        <v>18</v>
      </c>
      <c r="C258" s="1" t="s">
        <v>131</v>
      </c>
      <c r="D258" s="2">
        <v>209317</v>
      </c>
      <c r="E258" s="2">
        <v>37735.99</v>
      </c>
      <c r="F258" s="2">
        <v>437921.71</v>
      </c>
      <c r="G258" s="2">
        <v>-228604.71</v>
      </c>
      <c r="H258" s="2">
        <v>209.21</v>
      </c>
      <c r="I258" s="3">
        <v>600000</v>
      </c>
      <c r="J258" s="4">
        <v>809317</v>
      </c>
      <c r="K258" s="57">
        <v>136363.63636363635</v>
      </c>
      <c r="L258" s="67">
        <v>924816.24770399998</v>
      </c>
      <c r="M258" s="67">
        <v>979380.40631853603</v>
      </c>
    </row>
    <row r="259" spans="1:13" x14ac:dyDescent="0.25">
      <c r="A259" s="1" t="s">
        <v>133</v>
      </c>
      <c r="B259" s="1" t="s">
        <v>20</v>
      </c>
      <c r="C259" s="1" t="s">
        <v>131</v>
      </c>
      <c r="D259" s="2">
        <v>163129</v>
      </c>
      <c r="E259" s="2">
        <v>107319.23</v>
      </c>
      <c r="F259" s="2">
        <v>869393.9</v>
      </c>
      <c r="G259" s="2">
        <v>-706264.9</v>
      </c>
      <c r="H259" s="2">
        <v>532.94000000000005</v>
      </c>
      <c r="I259" s="3">
        <v>980000</v>
      </c>
      <c r="J259" s="4">
        <v>1143129</v>
      </c>
      <c r="K259" s="57">
        <v>136363.63636363635</v>
      </c>
      <c r="L259" s="67">
        <v>1306267.225848</v>
      </c>
      <c r="M259" s="67">
        <v>1383336.9921730321</v>
      </c>
    </row>
    <row r="260" spans="1:13" x14ac:dyDescent="0.25">
      <c r="A260" s="1" t="s">
        <v>134</v>
      </c>
      <c r="B260" s="1" t="s">
        <v>22</v>
      </c>
      <c r="C260" s="1" t="s">
        <v>131</v>
      </c>
      <c r="D260" s="2">
        <v>105112</v>
      </c>
      <c r="E260" s="2">
        <v>38898.06</v>
      </c>
      <c r="F260" s="2">
        <v>315031.03999999998</v>
      </c>
      <c r="G260" s="2">
        <v>-209919.04</v>
      </c>
      <c r="H260" s="2">
        <v>299.7</v>
      </c>
      <c r="I260" s="3">
        <v>320000</v>
      </c>
      <c r="J260" s="4">
        <v>425112</v>
      </c>
      <c r="K260" s="57">
        <v>136363.63636363635</v>
      </c>
      <c r="L260" s="67">
        <v>485780.583744</v>
      </c>
      <c r="M260" s="67">
        <v>514441.63818489603</v>
      </c>
    </row>
    <row r="261" spans="1:13" x14ac:dyDescent="0.25">
      <c r="A261" s="1" t="s">
        <v>135</v>
      </c>
      <c r="B261" s="1" t="s">
        <v>24</v>
      </c>
      <c r="C261" s="1" t="s">
        <v>131</v>
      </c>
      <c r="D261" s="2">
        <v>297961</v>
      </c>
      <c r="E261" s="2">
        <v>140412.1</v>
      </c>
      <c r="F261" s="2">
        <v>968729.06</v>
      </c>
      <c r="G261" s="2">
        <v>-670768.06000000006</v>
      </c>
      <c r="H261" s="2">
        <v>325.11</v>
      </c>
      <c r="I261" s="3">
        <v>1000000</v>
      </c>
      <c r="J261" s="4">
        <v>1297961</v>
      </c>
      <c r="K261" s="57">
        <v>515169.87599998713</v>
      </c>
      <c r="L261" s="67">
        <v>1483195.610232</v>
      </c>
      <c r="M261" s="67">
        <v>1570704.151235688</v>
      </c>
    </row>
    <row r="262" spans="1:13" x14ac:dyDescent="0.25">
      <c r="A262" s="1" t="s">
        <v>136</v>
      </c>
      <c r="B262" s="1" t="s">
        <v>26</v>
      </c>
      <c r="C262" s="1" t="s">
        <v>131</v>
      </c>
      <c r="D262" s="2">
        <v>306071</v>
      </c>
      <c r="E262" s="2">
        <v>51212.1</v>
      </c>
      <c r="F262" s="2">
        <v>531429.41</v>
      </c>
      <c r="G262" s="2">
        <v>-225358.41</v>
      </c>
      <c r="H262" s="2">
        <v>173.62</v>
      </c>
      <c r="I262" s="3">
        <v>520000</v>
      </c>
      <c r="J262" s="4">
        <v>826071</v>
      </c>
      <c r="K262" s="57">
        <v>136363.63636363635</v>
      </c>
      <c r="L262" s="67">
        <v>943961.24455199996</v>
      </c>
      <c r="M262" s="67">
        <v>999654.95798056794</v>
      </c>
    </row>
    <row r="263" spans="1:13" x14ac:dyDescent="0.25">
      <c r="A263" s="1" t="s">
        <v>137</v>
      </c>
      <c r="B263" s="1" t="s">
        <v>28</v>
      </c>
      <c r="C263" s="1" t="s">
        <v>131</v>
      </c>
      <c r="D263" s="2">
        <v>291595</v>
      </c>
      <c r="E263" s="2">
        <v>116667.1</v>
      </c>
      <c r="F263" s="2">
        <v>1022578.78</v>
      </c>
      <c r="G263" s="2">
        <v>-730983.78</v>
      </c>
      <c r="H263" s="2">
        <v>350.68</v>
      </c>
      <c r="I263" s="3">
        <v>1000000</v>
      </c>
      <c r="J263" s="4">
        <v>1291595</v>
      </c>
      <c r="K263" s="57">
        <v>136363.63636363635</v>
      </c>
      <c r="L263" s="67">
        <v>1475921.10564</v>
      </c>
      <c r="M263" s="67">
        <v>1563000.45087276</v>
      </c>
    </row>
    <row r="264" spans="1:13" x14ac:dyDescent="0.25">
      <c r="A264" s="1" t="s">
        <v>138</v>
      </c>
      <c r="B264" s="1" t="s">
        <v>30</v>
      </c>
      <c r="C264" s="1" t="s">
        <v>131</v>
      </c>
      <c r="D264" s="2">
        <v>1079</v>
      </c>
      <c r="E264" s="2"/>
      <c r="F264" s="2"/>
      <c r="G264" s="2">
        <v>1079</v>
      </c>
      <c r="H264" s="2"/>
      <c r="I264" s="3">
        <v>-1079</v>
      </c>
      <c r="J264" s="4">
        <v>0</v>
      </c>
      <c r="K264" s="57">
        <v>11022</v>
      </c>
      <c r="L264" s="67">
        <v>0</v>
      </c>
      <c r="M264" s="67">
        <v>0</v>
      </c>
    </row>
    <row r="265" spans="1:13" x14ac:dyDescent="0.25">
      <c r="A265" s="1" t="s">
        <v>139</v>
      </c>
      <c r="B265" s="1" t="s">
        <v>32</v>
      </c>
      <c r="C265" s="1" t="s">
        <v>131</v>
      </c>
      <c r="D265" s="2">
        <v>48508</v>
      </c>
      <c r="E265" s="2">
        <v>17108.830000000002</v>
      </c>
      <c r="F265" s="2">
        <v>141991.78</v>
      </c>
      <c r="G265" s="2">
        <v>-93483.78</v>
      </c>
      <c r="H265" s="2">
        <v>292.70999999999998</v>
      </c>
      <c r="I265" s="3">
        <v>200000</v>
      </c>
      <c r="J265" s="4">
        <v>248508</v>
      </c>
      <c r="K265" s="57">
        <v>136363.63636363635</v>
      </c>
      <c r="L265" s="67">
        <v>283973.07369600004</v>
      </c>
      <c r="M265" s="67">
        <v>300727.48504406406</v>
      </c>
    </row>
    <row r="266" spans="1:13" x14ac:dyDescent="0.25">
      <c r="A266" s="1" t="s">
        <v>140</v>
      </c>
      <c r="B266" s="1" t="s">
        <v>34</v>
      </c>
      <c r="C266" s="1" t="s">
        <v>131</v>
      </c>
      <c r="D266" s="2">
        <v>66674</v>
      </c>
      <c r="E266" s="2">
        <v>67509.95</v>
      </c>
      <c r="F266" s="2">
        <v>473641.51</v>
      </c>
      <c r="G266" s="2">
        <v>-406967.51</v>
      </c>
      <c r="H266" s="2" t="s">
        <v>141</v>
      </c>
      <c r="I266" s="3">
        <v>800000</v>
      </c>
      <c r="J266" s="4">
        <v>866674</v>
      </c>
      <c r="K266" s="57">
        <v>136363.63636363635</v>
      </c>
      <c r="L266" s="67">
        <v>990358.77988800011</v>
      </c>
      <c r="M266" s="67">
        <v>1048789.9479013921</v>
      </c>
    </row>
    <row r="267" spans="1:13" x14ac:dyDescent="0.25">
      <c r="A267" s="1" t="s">
        <v>142</v>
      </c>
      <c r="B267" s="1" t="s">
        <v>36</v>
      </c>
      <c r="C267" s="1" t="s">
        <v>131</v>
      </c>
      <c r="D267" s="2">
        <v>104262</v>
      </c>
      <c r="E267" s="2">
        <v>126748.66</v>
      </c>
      <c r="F267" s="2">
        <v>1054922.7</v>
      </c>
      <c r="G267" s="2">
        <v>-950660.7</v>
      </c>
      <c r="H267" s="2" t="s">
        <v>143</v>
      </c>
      <c r="I267" s="3">
        <v>1000000</v>
      </c>
      <c r="J267" s="4">
        <v>1104262</v>
      </c>
      <c r="K267" s="57">
        <v>136363.63636363635</v>
      </c>
      <c r="L267" s="67">
        <v>1261853.438544</v>
      </c>
      <c r="M267" s="67">
        <v>1336302.7914180961</v>
      </c>
    </row>
    <row r="268" spans="1:13" x14ac:dyDescent="0.25">
      <c r="A268" s="1" t="s">
        <v>144</v>
      </c>
      <c r="B268" s="1" t="s">
        <v>38</v>
      </c>
      <c r="C268" s="1" t="s">
        <v>131</v>
      </c>
      <c r="D268" s="2">
        <v>181992</v>
      </c>
      <c r="E268" s="2">
        <v>30675.19</v>
      </c>
      <c r="F268" s="2">
        <v>472947.45</v>
      </c>
      <c r="G268" s="2">
        <v>-290955.45</v>
      </c>
      <c r="H268" s="2">
        <v>259.87</v>
      </c>
      <c r="I268" s="3">
        <v>480000</v>
      </c>
      <c r="J268" s="4">
        <v>661992</v>
      </c>
      <c r="K268" s="57">
        <v>43572</v>
      </c>
      <c r="L268" s="67">
        <v>756466.20230400003</v>
      </c>
      <c r="M268" s="67">
        <v>801097.70823993604</v>
      </c>
    </row>
    <row r="269" spans="1:13" x14ac:dyDescent="0.25">
      <c r="A269" s="1" t="s">
        <v>145</v>
      </c>
      <c r="B269" s="1" t="s">
        <v>40</v>
      </c>
      <c r="C269" s="1" t="s">
        <v>131</v>
      </c>
      <c r="D269" s="2">
        <v>179761</v>
      </c>
      <c r="E269" s="2">
        <v>63026.71</v>
      </c>
      <c r="F269" s="2">
        <v>560938.42000000004</v>
      </c>
      <c r="G269" s="2">
        <v>-381177.42</v>
      </c>
      <c r="H269" s="2">
        <v>312.04000000000002</v>
      </c>
      <c r="I269" s="3">
        <v>480000</v>
      </c>
      <c r="J269" s="4">
        <v>659761</v>
      </c>
      <c r="K269" s="57">
        <v>136363.63636363635</v>
      </c>
      <c r="L269" s="67">
        <v>753916.81183200004</v>
      </c>
      <c r="M269" s="67">
        <v>798397.90373008803</v>
      </c>
    </row>
    <row r="270" spans="1:13" x14ac:dyDescent="0.25">
      <c r="A270" s="1" t="s">
        <v>148</v>
      </c>
      <c r="B270" s="1" t="s">
        <v>615</v>
      </c>
      <c r="C270" s="1" t="s">
        <v>131</v>
      </c>
      <c r="D270" s="2">
        <v>267955</v>
      </c>
      <c r="E270" s="2">
        <v>123184.8</v>
      </c>
      <c r="F270" s="2">
        <v>1041301.55</v>
      </c>
      <c r="G270" s="2">
        <v>-773346.55</v>
      </c>
      <c r="H270" s="2">
        <v>388.61</v>
      </c>
      <c r="I270" s="3">
        <v>1000000</v>
      </c>
      <c r="J270" s="4">
        <v>1267955</v>
      </c>
      <c r="K270" s="57">
        <v>136363.63636363635</v>
      </c>
      <c r="L270" s="67">
        <v>1448907.39396</v>
      </c>
      <c r="M270" s="67">
        <v>1534392.9302036399</v>
      </c>
    </row>
    <row r="271" spans="1:13" x14ac:dyDescent="0.25">
      <c r="A271" s="1" t="s">
        <v>146</v>
      </c>
      <c r="B271" s="1" t="s">
        <v>147</v>
      </c>
      <c r="C271" s="1" t="s">
        <v>131</v>
      </c>
      <c r="D271" s="2">
        <v>75841</v>
      </c>
      <c r="E271" s="2">
        <v>23802.53</v>
      </c>
      <c r="F271" s="2">
        <v>211601.68</v>
      </c>
      <c r="G271" s="2">
        <v>-135760.68</v>
      </c>
      <c r="H271" s="2">
        <v>279</v>
      </c>
      <c r="I271" s="3">
        <v>260000</v>
      </c>
      <c r="J271" s="4">
        <v>335841</v>
      </c>
      <c r="K271" s="57">
        <v>136363.63636363635</v>
      </c>
      <c r="L271" s="67">
        <v>383769.54079200001</v>
      </c>
      <c r="M271" s="67">
        <v>406411.94369872799</v>
      </c>
    </row>
    <row r="272" spans="1:13" x14ac:dyDescent="0.25">
      <c r="A272" s="1" t="s">
        <v>149</v>
      </c>
      <c r="B272" s="1" t="s">
        <v>46</v>
      </c>
      <c r="C272" s="1" t="s">
        <v>131</v>
      </c>
      <c r="D272" s="2">
        <v>301445</v>
      </c>
      <c r="E272" s="2">
        <v>133733.18</v>
      </c>
      <c r="F272" s="2">
        <v>1108382.6299999999</v>
      </c>
      <c r="G272" s="2">
        <v>-806937.63</v>
      </c>
      <c r="H272" s="2">
        <v>367.68</v>
      </c>
      <c r="I272" s="3">
        <v>1000000</v>
      </c>
      <c r="J272" s="4">
        <v>1301445</v>
      </c>
      <c r="K272" s="57">
        <v>185270.36363636481</v>
      </c>
      <c r="L272" s="67">
        <v>1487176.8188400001</v>
      </c>
      <c r="M272" s="67">
        <v>1574920.2511515601</v>
      </c>
    </row>
    <row r="273" spans="1:13" x14ac:dyDescent="0.25">
      <c r="A273" s="1" t="s">
        <v>150</v>
      </c>
      <c r="B273" s="1" t="s">
        <v>48</v>
      </c>
      <c r="C273" s="1" t="s">
        <v>131</v>
      </c>
      <c r="D273" s="2">
        <v>57946</v>
      </c>
      <c r="E273" s="2">
        <v>1673.08</v>
      </c>
      <c r="F273" s="2">
        <v>38653.5</v>
      </c>
      <c r="G273" s="2">
        <v>19292.5</v>
      </c>
      <c r="H273" s="2">
        <v>66.7</v>
      </c>
      <c r="I273" s="3">
        <v>10000</v>
      </c>
      <c r="J273" s="4">
        <v>67946</v>
      </c>
      <c r="K273" s="57">
        <v>67320</v>
      </c>
      <c r="L273" s="67">
        <v>77642.709551999986</v>
      </c>
      <c r="M273" s="67">
        <v>82223.629415567979</v>
      </c>
    </row>
    <row r="274" spans="1:13" x14ac:dyDescent="0.25">
      <c r="A274" s="1" t="s">
        <v>151</v>
      </c>
      <c r="B274" s="1" t="s">
        <v>50</v>
      </c>
      <c r="C274" s="1" t="s">
        <v>131</v>
      </c>
      <c r="D274" s="2">
        <v>31643</v>
      </c>
      <c r="E274" s="2">
        <v>6534.72</v>
      </c>
      <c r="F274" s="2">
        <v>52766.2</v>
      </c>
      <c r="G274" s="2">
        <v>-21123.200000000001</v>
      </c>
      <c r="H274" s="2">
        <v>166.75</v>
      </c>
      <c r="I274" s="3">
        <v>62000</v>
      </c>
      <c r="J274" s="4">
        <v>93643</v>
      </c>
      <c r="K274" s="57">
        <v>60000</v>
      </c>
      <c r="L274" s="67">
        <v>107006.97981600001</v>
      </c>
      <c r="M274" s="67">
        <v>113320.39162514401</v>
      </c>
    </row>
    <row r="275" spans="1:13" x14ac:dyDescent="0.25">
      <c r="A275" s="1" t="s">
        <v>153</v>
      </c>
      <c r="B275" s="1" t="s">
        <v>154</v>
      </c>
      <c r="C275" s="1" t="s">
        <v>131</v>
      </c>
      <c r="D275" s="2">
        <v>306256</v>
      </c>
      <c r="E275" s="2">
        <v>95254.84</v>
      </c>
      <c r="F275" s="2">
        <v>898144.33</v>
      </c>
      <c r="G275" s="2">
        <v>-591888.32999999996</v>
      </c>
      <c r="H275" s="2">
        <v>293.26</v>
      </c>
      <c r="I275" s="3">
        <v>790000</v>
      </c>
      <c r="J275" s="4">
        <v>1096256</v>
      </c>
      <c r="K275" s="57">
        <v>136363.63636363635</v>
      </c>
      <c r="L275" s="67">
        <v>1252704.8862719999</v>
      </c>
      <c r="M275" s="67">
        <v>1326614.474562048</v>
      </c>
    </row>
    <row r="276" spans="1:13" x14ac:dyDescent="0.25">
      <c r="A276" s="1" t="s">
        <v>155</v>
      </c>
      <c r="B276" s="1" t="s">
        <v>614</v>
      </c>
      <c r="C276" s="1" t="s">
        <v>131</v>
      </c>
      <c r="D276" s="2">
        <v>317221</v>
      </c>
      <c r="E276" s="2">
        <v>128971.93</v>
      </c>
      <c r="F276" s="2">
        <v>1080919.46</v>
      </c>
      <c r="G276" s="2">
        <v>-763698.46</v>
      </c>
      <c r="H276" s="2">
        <v>340.74</v>
      </c>
      <c r="I276" s="3">
        <v>1000000</v>
      </c>
      <c r="J276" s="4">
        <v>1317221</v>
      </c>
      <c r="K276" s="57">
        <v>300000</v>
      </c>
      <c r="L276" s="67">
        <v>1505204.2433520001</v>
      </c>
      <c r="M276" s="67">
        <v>1594011.2937097682</v>
      </c>
    </row>
    <row r="277" spans="1:13" x14ac:dyDescent="0.25">
      <c r="A277" s="1" t="s">
        <v>156</v>
      </c>
      <c r="B277" s="1" t="s">
        <v>56</v>
      </c>
      <c r="C277" s="1" t="s">
        <v>131</v>
      </c>
      <c r="D277" s="2">
        <v>9092</v>
      </c>
      <c r="E277" s="2">
        <v>3494.08</v>
      </c>
      <c r="F277" s="2">
        <v>28026.59</v>
      </c>
      <c r="G277" s="2">
        <v>-18934.59</v>
      </c>
      <c r="H277" s="2">
        <v>308.25</v>
      </c>
      <c r="I277" s="3">
        <v>45000</v>
      </c>
      <c r="J277" s="4">
        <v>54092</v>
      </c>
      <c r="K277" s="57">
        <v>60000</v>
      </c>
      <c r="L277" s="67">
        <v>61811.577504000001</v>
      </c>
      <c r="M277" s="67">
        <v>65458.460576736004</v>
      </c>
    </row>
    <row r="278" spans="1:13" x14ac:dyDescent="0.25">
      <c r="A278" s="1" t="s">
        <v>521</v>
      </c>
      <c r="B278" s="1" t="s">
        <v>34</v>
      </c>
      <c r="C278" s="1" t="s">
        <v>522</v>
      </c>
      <c r="D278" s="2">
        <v>350000</v>
      </c>
      <c r="E278" s="2"/>
      <c r="F278" s="2">
        <v>213156.95</v>
      </c>
      <c r="G278" s="2">
        <v>136143.54999999999</v>
      </c>
      <c r="H278" s="2">
        <v>60.9</v>
      </c>
      <c r="I278" s="3">
        <v>0</v>
      </c>
      <c r="J278" s="4">
        <v>350000</v>
      </c>
      <c r="K278" s="57">
        <v>350000</v>
      </c>
      <c r="L278" s="67">
        <v>371700</v>
      </c>
      <c r="M278" s="67">
        <v>393630.3</v>
      </c>
    </row>
    <row r="279" spans="1:13" x14ac:dyDescent="0.25">
      <c r="A279" t="s">
        <v>403</v>
      </c>
      <c r="B279" t="s">
        <v>26</v>
      </c>
      <c r="C279" s="1" t="s">
        <v>404</v>
      </c>
      <c r="K279" s="61">
        <v>350000</v>
      </c>
      <c r="L279" s="70">
        <v>375000</v>
      </c>
      <c r="M279" s="70">
        <v>380000</v>
      </c>
    </row>
    <row r="280" spans="1:13" x14ac:dyDescent="0.25">
      <c r="A280" s="1" t="s">
        <v>366</v>
      </c>
      <c r="B280" s="1" t="s">
        <v>34</v>
      </c>
      <c r="C280" s="1" t="s">
        <v>367</v>
      </c>
      <c r="D280" s="2">
        <v>588557</v>
      </c>
      <c r="E280" s="2">
        <v>29522.7</v>
      </c>
      <c r="F280" s="2">
        <v>228278.3</v>
      </c>
      <c r="G280" s="2">
        <v>360278.7</v>
      </c>
      <c r="H280" s="2">
        <v>38.78</v>
      </c>
      <c r="I280" s="3">
        <v>0</v>
      </c>
      <c r="J280" s="4">
        <v>588557</v>
      </c>
      <c r="K280" s="57">
        <v>633287.33200000005</v>
      </c>
      <c r="L280" s="67">
        <v>672551.14658400009</v>
      </c>
      <c r="M280" s="67">
        <v>712231.66423245613</v>
      </c>
    </row>
    <row r="281" spans="1:13" x14ac:dyDescent="0.25">
      <c r="A281" s="1" t="s">
        <v>57</v>
      </c>
      <c r="B281" s="1" t="s">
        <v>16</v>
      </c>
      <c r="C281" s="1" t="s">
        <v>58</v>
      </c>
      <c r="D281" s="2">
        <v>232960</v>
      </c>
      <c r="E281" s="2">
        <v>23464.42</v>
      </c>
      <c r="F281" s="2">
        <v>208919.24</v>
      </c>
      <c r="G281" s="2">
        <v>24040.76</v>
      </c>
      <c r="H281" s="2">
        <v>89.68</v>
      </c>
      <c r="I281" s="3">
        <v>0</v>
      </c>
      <c r="J281" s="4">
        <v>232960</v>
      </c>
      <c r="K281" s="57">
        <v>250664.95999999999</v>
      </c>
      <c r="L281" s="67">
        <v>266206.18751999998</v>
      </c>
      <c r="M281" s="67">
        <v>281912.35258367995</v>
      </c>
    </row>
    <row r="282" spans="1:13" x14ac:dyDescent="0.25">
      <c r="A282" s="1" t="s">
        <v>59</v>
      </c>
      <c r="B282" s="1" t="s">
        <v>18</v>
      </c>
      <c r="C282" s="1" t="s">
        <v>58</v>
      </c>
      <c r="D282" s="2">
        <v>1861494</v>
      </c>
      <c r="E282" s="2">
        <v>108717.37</v>
      </c>
      <c r="F282" s="2">
        <v>891195.41</v>
      </c>
      <c r="G282" s="2">
        <v>970298.59</v>
      </c>
      <c r="H282" s="2">
        <v>47.87</v>
      </c>
      <c r="I282" s="3">
        <v>0</v>
      </c>
      <c r="J282" s="4">
        <v>1861494</v>
      </c>
      <c r="K282" s="57">
        <v>2002967.544</v>
      </c>
      <c r="L282" s="67">
        <v>2127151.5317279999</v>
      </c>
      <c r="M282" s="67">
        <v>2252653.4720999519</v>
      </c>
    </row>
    <row r="283" spans="1:13" x14ac:dyDescent="0.25">
      <c r="A283" s="1" t="s">
        <v>60</v>
      </c>
      <c r="B283" s="1" t="s">
        <v>20</v>
      </c>
      <c r="C283" s="1" t="s">
        <v>58</v>
      </c>
      <c r="D283" s="2">
        <v>897119</v>
      </c>
      <c r="E283" s="2">
        <v>135236.42000000001</v>
      </c>
      <c r="F283" s="2">
        <v>1102185.54</v>
      </c>
      <c r="G283" s="2">
        <v>-205066.54</v>
      </c>
      <c r="H283" s="2">
        <v>122.85</v>
      </c>
      <c r="I283" s="3">
        <v>0</v>
      </c>
      <c r="J283" s="4">
        <v>897119</v>
      </c>
      <c r="K283" s="57">
        <v>965300.04399999999</v>
      </c>
      <c r="L283" s="67">
        <v>1025148.646728</v>
      </c>
      <c r="M283" s="67">
        <v>1085632.416884952</v>
      </c>
    </row>
    <row r="284" spans="1:13" x14ac:dyDescent="0.25">
      <c r="A284" s="1" t="s">
        <v>61</v>
      </c>
      <c r="B284" s="1" t="s">
        <v>22</v>
      </c>
      <c r="C284" s="1" t="s">
        <v>58</v>
      </c>
      <c r="D284" s="2">
        <v>1045361</v>
      </c>
      <c r="E284" s="2">
        <v>81532.42</v>
      </c>
      <c r="F284" s="2">
        <v>687608.88</v>
      </c>
      <c r="G284" s="2">
        <v>357752.12</v>
      </c>
      <c r="H284" s="2">
        <v>65.77</v>
      </c>
      <c r="I284" s="3">
        <v>0</v>
      </c>
      <c r="J284" s="4">
        <v>1045361</v>
      </c>
      <c r="K284" s="57">
        <v>1124808.436</v>
      </c>
      <c r="L284" s="67">
        <v>1194546.5590319999</v>
      </c>
      <c r="M284" s="67">
        <v>1265024.806014888</v>
      </c>
    </row>
    <row r="285" spans="1:13" x14ac:dyDescent="0.25">
      <c r="A285" s="1" t="s">
        <v>62</v>
      </c>
      <c r="B285" s="1" t="s">
        <v>24</v>
      </c>
      <c r="C285" s="1" t="s">
        <v>58</v>
      </c>
      <c r="D285" s="2">
        <v>696692</v>
      </c>
      <c r="E285" s="2">
        <v>77050.84</v>
      </c>
      <c r="F285" s="2">
        <v>604264.54</v>
      </c>
      <c r="G285" s="2">
        <v>92427.46</v>
      </c>
      <c r="H285" s="2">
        <v>86.73</v>
      </c>
      <c r="I285" s="3">
        <v>0</v>
      </c>
      <c r="J285" s="4">
        <v>696692</v>
      </c>
      <c r="K285" s="57">
        <v>749640.59199999995</v>
      </c>
      <c r="L285" s="67">
        <v>796118.30870399997</v>
      </c>
      <c r="M285" s="67">
        <v>843089.28891753592</v>
      </c>
    </row>
    <row r="286" spans="1:13" x14ac:dyDescent="0.25">
      <c r="A286" s="1" t="s">
        <v>63</v>
      </c>
      <c r="B286" s="1" t="s">
        <v>26</v>
      </c>
      <c r="C286" s="1" t="s">
        <v>58</v>
      </c>
      <c r="D286" s="2">
        <v>2120293</v>
      </c>
      <c r="E286" s="2">
        <v>195934.99</v>
      </c>
      <c r="F286" s="2">
        <v>1553294.34</v>
      </c>
      <c r="G286" s="2">
        <v>566998.66</v>
      </c>
      <c r="H286" s="2">
        <v>73.25</v>
      </c>
      <c r="I286" s="3">
        <v>0</v>
      </c>
      <c r="J286" s="4">
        <v>2120293</v>
      </c>
      <c r="K286" s="57">
        <v>2281435.2680000002</v>
      </c>
      <c r="L286" s="67">
        <v>2422884.2546160002</v>
      </c>
      <c r="M286" s="67">
        <v>2565834.4256383441</v>
      </c>
    </row>
    <row r="287" spans="1:13" x14ac:dyDescent="0.25">
      <c r="A287" s="1" t="s">
        <v>64</v>
      </c>
      <c r="B287" s="1" t="s">
        <v>28</v>
      </c>
      <c r="C287" s="1" t="s">
        <v>58</v>
      </c>
      <c r="D287" s="2">
        <v>544015</v>
      </c>
      <c r="E287" s="2">
        <v>51377.05</v>
      </c>
      <c r="F287" s="2">
        <v>406246.47</v>
      </c>
      <c r="G287" s="2">
        <v>137768.53</v>
      </c>
      <c r="H287" s="2">
        <v>74.67</v>
      </c>
      <c r="I287" s="3">
        <v>0</v>
      </c>
      <c r="J287" s="4">
        <v>544015</v>
      </c>
      <c r="K287" s="57">
        <v>585360.14</v>
      </c>
      <c r="L287" s="67">
        <v>621652.46868000005</v>
      </c>
      <c r="M287" s="67">
        <v>658329.96433212003</v>
      </c>
    </row>
    <row r="288" spans="1:13" x14ac:dyDescent="0.25">
      <c r="A288" s="1" t="s">
        <v>65</v>
      </c>
      <c r="B288" s="1" t="s">
        <v>30</v>
      </c>
      <c r="C288" s="1" t="s">
        <v>58</v>
      </c>
      <c r="D288" s="2">
        <v>125189</v>
      </c>
      <c r="E288" s="2">
        <v>8304.8700000000008</v>
      </c>
      <c r="F288" s="2">
        <v>65352.32</v>
      </c>
      <c r="G288" s="2">
        <v>59836.68</v>
      </c>
      <c r="H288" s="2">
        <v>52.2</v>
      </c>
      <c r="I288" s="3">
        <v>0</v>
      </c>
      <c r="J288" s="4">
        <v>125189</v>
      </c>
      <c r="K288" s="57">
        <v>134703.364</v>
      </c>
      <c r="L288" s="67">
        <v>143054.972568</v>
      </c>
      <c r="M288" s="67">
        <v>151495.215949512</v>
      </c>
    </row>
    <row r="289" spans="1:971" x14ac:dyDescent="0.25">
      <c r="A289" s="1" t="s">
        <v>66</v>
      </c>
      <c r="B289" s="1" t="s">
        <v>32</v>
      </c>
      <c r="C289" s="1" t="s">
        <v>58</v>
      </c>
      <c r="D289" s="2">
        <v>94617</v>
      </c>
      <c r="E289" s="2">
        <v>7789.44</v>
      </c>
      <c r="F289" s="2">
        <v>64726.55</v>
      </c>
      <c r="G289" s="2">
        <v>29890.45</v>
      </c>
      <c r="H289" s="2">
        <v>68.400000000000006</v>
      </c>
      <c r="I289" s="3">
        <v>0</v>
      </c>
      <c r="J289" s="4">
        <v>94617</v>
      </c>
      <c r="K289" s="57">
        <v>101807.89199999999</v>
      </c>
      <c r="L289" s="67">
        <v>108119.98130399999</v>
      </c>
      <c r="M289" s="67">
        <v>114499.06020093599</v>
      </c>
    </row>
    <row r="290" spans="1:971" x14ac:dyDescent="0.25">
      <c r="A290" s="1" t="s">
        <v>67</v>
      </c>
      <c r="B290" s="1" t="s">
        <v>34</v>
      </c>
      <c r="C290" s="1" t="s">
        <v>58</v>
      </c>
      <c r="D290" s="2">
        <v>710006</v>
      </c>
      <c r="E290" s="2">
        <v>85891.53</v>
      </c>
      <c r="F290" s="2">
        <v>662849.9</v>
      </c>
      <c r="G290" s="2">
        <v>47156.1</v>
      </c>
      <c r="H290" s="2">
        <v>93.35</v>
      </c>
      <c r="I290" s="3">
        <v>0</v>
      </c>
      <c r="J290" s="4">
        <v>710006</v>
      </c>
      <c r="K290" s="57">
        <v>763966.45600000001</v>
      </c>
      <c r="L290" s="67">
        <v>811332.37627200002</v>
      </c>
      <c r="M290" s="67">
        <v>859200.98647204798</v>
      </c>
    </row>
    <row r="291" spans="1:971" x14ac:dyDescent="0.25">
      <c r="A291" s="1" t="s">
        <v>68</v>
      </c>
      <c r="B291" s="1" t="s">
        <v>36</v>
      </c>
      <c r="C291" s="1" t="s">
        <v>58</v>
      </c>
      <c r="D291" s="2">
        <v>1010647</v>
      </c>
      <c r="E291" s="2">
        <v>124948.41</v>
      </c>
      <c r="F291" s="2">
        <v>992552.44</v>
      </c>
      <c r="G291" s="2">
        <v>18094.560000000001</v>
      </c>
      <c r="H291" s="2">
        <v>98.2</v>
      </c>
      <c r="I291" s="3">
        <v>0</v>
      </c>
      <c r="J291" s="4">
        <v>1010647</v>
      </c>
      <c r="K291" s="57">
        <v>1087456.172</v>
      </c>
      <c r="L291" s="67">
        <v>1154878.4546640001</v>
      </c>
      <c r="M291" s="67">
        <v>1223016.2834891761</v>
      </c>
    </row>
    <row r="292" spans="1:971" x14ac:dyDescent="0.25">
      <c r="A292" s="1" t="s">
        <v>69</v>
      </c>
      <c r="B292" s="1" t="s">
        <v>38</v>
      </c>
      <c r="C292" s="1" t="s">
        <v>58</v>
      </c>
      <c r="D292" s="2">
        <v>1272366</v>
      </c>
      <c r="E292" s="2">
        <v>102180.64</v>
      </c>
      <c r="F292" s="2">
        <v>805113.1</v>
      </c>
      <c r="G292" s="2">
        <v>467252.9</v>
      </c>
      <c r="H292" s="2">
        <v>63.27</v>
      </c>
      <c r="I292" s="3">
        <v>0</v>
      </c>
      <c r="J292" s="4">
        <v>1272366</v>
      </c>
      <c r="K292" s="57">
        <v>1369065.8160000001</v>
      </c>
      <c r="L292" s="67">
        <v>1453947.896592</v>
      </c>
      <c r="M292" s="67">
        <v>1539730.822490928</v>
      </c>
    </row>
    <row r="293" spans="1:971" x14ac:dyDescent="0.25">
      <c r="A293" s="1" t="s">
        <v>70</v>
      </c>
      <c r="B293" s="1" t="s">
        <v>40</v>
      </c>
      <c r="C293" s="1" t="s">
        <v>58</v>
      </c>
      <c r="D293" s="2">
        <v>592752</v>
      </c>
      <c r="E293" s="2">
        <v>69727.259999999995</v>
      </c>
      <c r="F293" s="2">
        <v>553461.5</v>
      </c>
      <c r="G293" s="2">
        <v>39290.5</v>
      </c>
      <c r="H293" s="2">
        <v>93.37</v>
      </c>
      <c r="I293" s="3">
        <v>0</v>
      </c>
      <c r="J293" s="4">
        <v>592752</v>
      </c>
      <c r="K293" s="57">
        <v>637801.152</v>
      </c>
      <c r="L293" s="67">
        <v>677344.82342400006</v>
      </c>
      <c r="M293" s="67">
        <v>717308.16800601606</v>
      </c>
    </row>
    <row r="294" spans="1:971" s="33" customFormat="1" ht="15.75" thickBot="1" x14ac:dyDescent="0.3">
      <c r="A294" s="1" t="s">
        <v>71</v>
      </c>
      <c r="B294" s="1" t="s">
        <v>615</v>
      </c>
      <c r="C294" s="1" t="s">
        <v>58</v>
      </c>
      <c r="D294" s="2">
        <v>762892</v>
      </c>
      <c r="E294" s="2">
        <v>64811.8</v>
      </c>
      <c r="F294" s="2">
        <v>509574.3</v>
      </c>
      <c r="G294" s="2">
        <v>253317.7</v>
      </c>
      <c r="H294" s="2">
        <v>66.790000000000006</v>
      </c>
      <c r="I294" s="3">
        <v>0</v>
      </c>
      <c r="J294" s="4">
        <v>762892</v>
      </c>
      <c r="K294" s="63">
        <v>820871.79200000002</v>
      </c>
      <c r="L294" s="71">
        <v>871765.84310399997</v>
      </c>
      <c r="M294" s="71">
        <v>923200.02784713602</v>
      </c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  <c r="JE294"/>
      <c r="JF294"/>
      <c r="JG294"/>
      <c r="JH294"/>
      <c r="JI294"/>
      <c r="JJ294"/>
      <c r="JK294"/>
      <c r="JL294"/>
      <c r="JM294"/>
      <c r="JN294"/>
      <c r="JO294"/>
      <c r="JP294"/>
      <c r="JQ294"/>
      <c r="JR294"/>
      <c r="JS294"/>
      <c r="JT294"/>
      <c r="JU294"/>
      <c r="JV294"/>
      <c r="JW294"/>
      <c r="JX294"/>
      <c r="JY294"/>
      <c r="JZ294"/>
      <c r="KA294"/>
      <c r="KB294"/>
      <c r="KC294"/>
      <c r="KD294"/>
      <c r="KE294"/>
      <c r="KF294"/>
      <c r="KG294"/>
      <c r="KH294"/>
      <c r="KI294"/>
      <c r="KJ294"/>
      <c r="KK294"/>
      <c r="KL294"/>
      <c r="KM294"/>
      <c r="KN294"/>
      <c r="KO294"/>
      <c r="KP294"/>
      <c r="KQ294"/>
      <c r="KR294"/>
      <c r="KS294"/>
      <c r="KT294"/>
      <c r="KU294"/>
      <c r="KV294"/>
      <c r="KW294"/>
      <c r="KX294"/>
      <c r="KY294"/>
      <c r="KZ294"/>
      <c r="LA294"/>
      <c r="LB294"/>
      <c r="LC294"/>
      <c r="LD294"/>
      <c r="LE294"/>
      <c r="LF294"/>
      <c r="LG294"/>
      <c r="LH294"/>
      <c r="LI294"/>
      <c r="LJ294"/>
      <c r="LK294"/>
      <c r="LL294"/>
      <c r="LM294"/>
      <c r="LN294"/>
      <c r="LO294"/>
      <c r="LP294"/>
      <c r="LQ294"/>
      <c r="LR294"/>
      <c r="LS294"/>
      <c r="LT294"/>
      <c r="LU294"/>
      <c r="LV294"/>
      <c r="LW294"/>
      <c r="LX294"/>
      <c r="LY294"/>
      <c r="LZ294"/>
      <c r="MA294"/>
      <c r="MB294"/>
      <c r="MC294"/>
      <c r="MD294"/>
      <c r="ME294"/>
      <c r="MF294"/>
      <c r="MG294"/>
      <c r="MH294"/>
      <c r="MI294"/>
      <c r="MJ294"/>
      <c r="MK294"/>
      <c r="ML294"/>
      <c r="MM294"/>
      <c r="MN294"/>
      <c r="MO294"/>
      <c r="MP294"/>
      <c r="MQ294"/>
      <c r="MR294"/>
      <c r="MS294"/>
      <c r="MT294"/>
      <c r="MU294"/>
      <c r="MV294"/>
      <c r="MW294"/>
      <c r="MX294"/>
      <c r="MY294"/>
      <c r="MZ294"/>
      <c r="NA294"/>
      <c r="NB294"/>
      <c r="NC294"/>
      <c r="ND294"/>
      <c r="NE294"/>
      <c r="NF294"/>
      <c r="NG294"/>
      <c r="NH294"/>
      <c r="NI294"/>
      <c r="NJ294"/>
      <c r="NK294"/>
      <c r="NL294"/>
      <c r="NM294"/>
      <c r="NN294"/>
      <c r="NO294"/>
      <c r="NP294"/>
      <c r="NQ294"/>
      <c r="NR294"/>
      <c r="NS294"/>
      <c r="NT294"/>
      <c r="NU294"/>
      <c r="NV294"/>
      <c r="NW294"/>
      <c r="NX294"/>
      <c r="NY294"/>
      <c r="NZ294"/>
      <c r="OA294"/>
      <c r="OB294"/>
      <c r="OC294"/>
      <c r="OD294"/>
      <c r="OE294"/>
      <c r="OF294"/>
      <c r="OG294"/>
      <c r="OH294"/>
      <c r="OI294"/>
      <c r="OJ294"/>
      <c r="OK294"/>
      <c r="OL294"/>
      <c r="OM294"/>
      <c r="ON294"/>
      <c r="OO294"/>
      <c r="OP294"/>
      <c r="OQ294"/>
      <c r="OR294"/>
      <c r="OS294"/>
      <c r="OT294"/>
      <c r="OU294"/>
      <c r="OV294"/>
      <c r="OW294"/>
      <c r="OX294"/>
      <c r="OY294"/>
      <c r="OZ294"/>
      <c r="PA294"/>
      <c r="PB294"/>
      <c r="PC294"/>
      <c r="PD294"/>
      <c r="PE294"/>
      <c r="PF294"/>
      <c r="PG294"/>
      <c r="PH294"/>
      <c r="PI294"/>
      <c r="PJ294"/>
      <c r="PK294"/>
      <c r="PL294"/>
      <c r="PM294"/>
      <c r="PN294"/>
      <c r="PO294"/>
      <c r="PP294"/>
      <c r="PQ294"/>
      <c r="PR294"/>
      <c r="PS294"/>
      <c r="PT294"/>
      <c r="PU294"/>
      <c r="PV294"/>
      <c r="PW294"/>
      <c r="PX294"/>
      <c r="PY294"/>
      <c r="PZ294"/>
      <c r="QA294"/>
      <c r="QB294"/>
      <c r="QC294"/>
      <c r="QD294"/>
      <c r="QE294"/>
      <c r="QF294"/>
      <c r="QG294"/>
      <c r="QH294"/>
      <c r="QI294"/>
      <c r="QJ294"/>
      <c r="QK294"/>
      <c r="QL294"/>
      <c r="QM294"/>
      <c r="QN294"/>
      <c r="QO294"/>
      <c r="QP294"/>
      <c r="QQ294"/>
      <c r="QR294"/>
      <c r="QS294"/>
      <c r="QT294"/>
      <c r="QU294"/>
      <c r="QV294"/>
      <c r="QW294"/>
      <c r="QX294"/>
      <c r="QY294"/>
      <c r="QZ294"/>
      <c r="RA294"/>
      <c r="RB294"/>
      <c r="RC294"/>
      <c r="RD294"/>
      <c r="RE294"/>
      <c r="RF294"/>
      <c r="RG294"/>
      <c r="RH294"/>
      <c r="RI294"/>
      <c r="RJ294"/>
      <c r="RK294"/>
      <c r="RL294"/>
      <c r="RM294"/>
      <c r="RN294"/>
      <c r="RO294"/>
      <c r="RP294"/>
      <c r="RQ294"/>
      <c r="RR294"/>
      <c r="RS294"/>
      <c r="RT294"/>
      <c r="RU294"/>
      <c r="RV294"/>
      <c r="RW294"/>
      <c r="RX294"/>
      <c r="RY294"/>
      <c r="RZ294"/>
      <c r="SA294"/>
      <c r="SB294"/>
      <c r="SC294"/>
      <c r="SD294"/>
      <c r="SE294"/>
      <c r="SF294"/>
      <c r="SG294"/>
      <c r="SH294"/>
      <c r="SI294"/>
      <c r="SJ294"/>
      <c r="SK294"/>
      <c r="SL294"/>
      <c r="SM294"/>
      <c r="SN294"/>
      <c r="SO294"/>
      <c r="SP294"/>
      <c r="SQ294"/>
      <c r="SR294"/>
      <c r="SS294"/>
      <c r="ST294"/>
      <c r="SU294"/>
      <c r="SV294"/>
      <c r="SW294"/>
      <c r="SX294"/>
      <c r="SY294"/>
      <c r="SZ294"/>
      <c r="TA294"/>
      <c r="TB294"/>
      <c r="TC294"/>
      <c r="TD294"/>
      <c r="TE294"/>
      <c r="TF294"/>
      <c r="TG294"/>
      <c r="TH294"/>
      <c r="TI294"/>
      <c r="TJ294"/>
      <c r="TK294"/>
      <c r="TL294"/>
      <c r="TM294"/>
      <c r="TN294"/>
      <c r="TO294"/>
      <c r="TP294"/>
      <c r="TQ294"/>
      <c r="TR294"/>
      <c r="TS294"/>
      <c r="TT294"/>
      <c r="TU294"/>
      <c r="TV294"/>
      <c r="TW294"/>
      <c r="TX294"/>
      <c r="TY294"/>
      <c r="TZ294"/>
      <c r="UA294"/>
      <c r="UB294"/>
      <c r="UC294"/>
      <c r="UD294"/>
      <c r="UE294"/>
      <c r="UF294"/>
      <c r="UG294"/>
      <c r="UH294"/>
      <c r="UI294"/>
      <c r="UJ294"/>
      <c r="UK294"/>
      <c r="UL294"/>
      <c r="UM294"/>
      <c r="UN294"/>
      <c r="UO294"/>
      <c r="UP294"/>
      <c r="UQ294"/>
      <c r="UR294"/>
      <c r="US294"/>
      <c r="UT294"/>
      <c r="UU294"/>
      <c r="UV294"/>
      <c r="UW294"/>
      <c r="UX294"/>
      <c r="UY294"/>
      <c r="UZ294"/>
      <c r="VA294"/>
      <c r="VB294"/>
      <c r="VC294"/>
      <c r="VD294"/>
      <c r="VE294"/>
      <c r="VF294"/>
      <c r="VG294"/>
      <c r="VH294"/>
      <c r="VI294"/>
      <c r="VJ294"/>
      <c r="VK294"/>
      <c r="VL294"/>
      <c r="VM294"/>
      <c r="VN294"/>
      <c r="VO294"/>
      <c r="VP294"/>
      <c r="VQ294"/>
      <c r="VR294"/>
      <c r="VS294"/>
      <c r="VT294"/>
      <c r="VU294"/>
      <c r="VV294"/>
      <c r="VW294"/>
      <c r="VX294"/>
      <c r="VY294"/>
      <c r="VZ294"/>
      <c r="WA294"/>
      <c r="WB294"/>
      <c r="WC294"/>
      <c r="WD294"/>
      <c r="WE294"/>
      <c r="WF294"/>
      <c r="WG294"/>
      <c r="WH294"/>
      <c r="WI294"/>
      <c r="WJ294"/>
      <c r="WK294"/>
      <c r="WL294"/>
      <c r="WM294"/>
      <c r="WN294"/>
      <c r="WO294"/>
      <c r="WP294"/>
      <c r="WQ294"/>
      <c r="WR294"/>
      <c r="WS294"/>
      <c r="WT294"/>
      <c r="WU294"/>
      <c r="WV294"/>
      <c r="WW294"/>
      <c r="WX294"/>
      <c r="WY294"/>
      <c r="WZ294"/>
      <c r="XA294"/>
      <c r="XB294"/>
      <c r="XC294"/>
      <c r="XD294"/>
      <c r="XE294"/>
      <c r="XF294"/>
      <c r="XG294"/>
      <c r="XH294"/>
      <c r="XI294"/>
      <c r="XJ294"/>
      <c r="XK294"/>
      <c r="XL294"/>
      <c r="XM294"/>
      <c r="XN294"/>
      <c r="XO294"/>
      <c r="XP294"/>
      <c r="XQ294"/>
      <c r="XR294"/>
      <c r="XS294"/>
      <c r="XT294"/>
      <c r="XU294"/>
      <c r="XV294"/>
      <c r="XW294"/>
      <c r="XX294"/>
      <c r="XY294"/>
      <c r="XZ294"/>
      <c r="YA294"/>
      <c r="YB294"/>
      <c r="YC294"/>
      <c r="YD294"/>
      <c r="YE294"/>
      <c r="YF294"/>
      <c r="YG294"/>
      <c r="YH294"/>
      <c r="YI294"/>
      <c r="YJ294"/>
      <c r="YK294"/>
      <c r="YL294"/>
      <c r="YM294"/>
      <c r="YN294"/>
      <c r="YO294"/>
      <c r="YP294"/>
      <c r="YQ294"/>
      <c r="YR294"/>
      <c r="YS294"/>
      <c r="YT294"/>
      <c r="YU294"/>
      <c r="YV294"/>
      <c r="YW294"/>
      <c r="YX294"/>
      <c r="YY294"/>
      <c r="YZ294"/>
      <c r="ZA294"/>
      <c r="ZB294"/>
      <c r="ZC294"/>
      <c r="ZD294"/>
      <c r="ZE294"/>
      <c r="ZF294"/>
      <c r="ZG294"/>
      <c r="ZH294"/>
      <c r="ZI294"/>
      <c r="ZJ294"/>
      <c r="ZK294"/>
      <c r="ZL294"/>
      <c r="ZM294"/>
      <c r="ZN294"/>
      <c r="ZO294"/>
      <c r="ZP294"/>
      <c r="ZQ294"/>
      <c r="ZR294"/>
      <c r="ZS294"/>
      <c r="ZT294"/>
      <c r="ZU294"/>
      <c r="ZV294"/>
      <c r="ZW294"/>
      <c r="ZX294"/>
      <c r="ZY294"/>
      <c r="ZZ294"/>
      <c r="AAA294"/>
      <c r="AAB294"/>
      <c r="AAC294"/>
      <c r="AAD294"/>
      <c r="AAE294"/>
      <c r="AAF294"/>
      <c r="AAG294"/>
      <c r="AAH294"/>
      <c r="AAI294"/>
      <c r="AAJ294"/>
      <c r="AAK294"/>
      <c r="AAL294"/>
      <c r="AAM294"/>
      <c r="AAN294"/>
      <c r="AAO294"/>
      <c r="AAP294"/>
      <c r="AAQ294"/>
      <c r="AAR294"/>
      <c r="AAS294"/>
      <c r="AAT294"/>
      <c r="AAU294"/>
      <c r="AAV294"/>
      <c r="AAW294"/>
      <c r="AAX294"/>
      <c r="AAY294"/>
      <c r="AAZ294"/>
      <c r="ABA294"/>
      <c r="ABB294"/>
      <c r="ABC294"/>
      <c r="ABD294"/>
      <c r="ABE294"/>
      <c r="ABF294"/>
      <c r="ABG294"/>
      <c r="ABH294"/>
      <c r="ABI294"/>
      <c r="ABJ294"/>
      <c r="ABK294"/>
      <c r="ABL294"/>
      <c r="ABM294"/>
      <c r="ABN294"/>
      <c r="ABO294"/>
      <c r="ABP294"/>
      <c r="ABQ294"/>
      <c r="ABR294"/>
      <c r="ABS294"/>
      <c r="ABT294"/>
      <c r="ABU294"/>
      <c r="ABV294"/>
      <c r="ABW294"/>
      <c r="ABX294"/>
      <c r="ABY294"/>
      <c r="ABZ294"/>
      <c r="ACA294"/>
      <c r="ACB294"/>
      <c r="ACC294"/>
      <c r="ACD294"/>
      <c r="ACE294"/>
      <c r="ACF294"/>
      <c r="ACG294"/>
      <c r="ACH294"/>
      <c r="ACI294"/>
      <c r="ACJ294"/>
      <c r="ACK294"/>
      <c r="ACL294"/>
      <c r="ACM294"/>
      <c r="ACN294"/>
      <c r="ACO294"/>
      <c r="ACP294"/>
      <c r="ACQ294"/>
      <c r="ACR294"/>
      <c r="ACS294"/>
      <c r="ACT294"/>
      <c r="ACU294"/>
      <c r="ACV294"/>
      <c r="ACW294"/>
      <c r="ACX294"/>
      <c r="ACY294"/>
      <c r="ACZ294"/>
      <c r="ADA294"/>
      <c r="ADB294"/>
      <c r="ADC294"/>
      <c r="ADD294"/>
      <c r="ADE294"/>
      <c r="ADF294"/>
      <c r="ADG294"/>
      <c r="ADH294"/>
      <c r="ADI294"/>
      <c r="ADJ294"/>
      <c r="ADK294"/>
      <c r="ADL294"/>
      <c r="ADM294"/>
      <c r="ADN294"/>
      <c r="ADO294"/>
      <c r="ADP294"/>
      <c r="ADQ294"/>
      <c r="ADR294"/>
      <c r="ADS294"/>
      <c r="ADT294"/>
      <c r="ADU294"/>
      <c r="ADV294"/>
      <c r="ADW294"/>
      <c r="ADX294"/>
      <c r="ADY294"/>
      <c r="ADZ294"/>
      <c r="AEA294"/>
      <c r="AEB294"/>
      <c r="AEC294"/>
      <c r="AED294"/>
      <c r="AEE294"/>
      <c r="AEF294"/>
      <c r="AEG294"/>
      <c r="AEH294"/>
      <c r="AEI294"/>
      <c r="AEJ294"/>
      <c r="AEK294"/>
      <c r="AEL294"/>
      <c r="AEM294"/>
      <c r="AEN294"/>
      <c r="AEO294"/>
      <c r="AEP294"/>
      <c r="AEQ294"/>
      <c r="AER294"/>
      <c r="AES294"/>
      <c r="AET294"/>
      <c r="AEU294"/>
      <c r="AEV294"/>
      <c r="AEW294"/>
      <c r="AEX294"/>
      <c r="AEY294"/>
      <c r="AEZ294"/>
      <c r="AFA294"/>
      <c r="AFB294"/>
      <c r="AFC294"/>
      <c r="AFD294"/>
      <c r="AFE294"/>
      <c r="AFF294"/>
      <c r="AFG294"/>
      <c r="AFH294"/>
      <c r="AFI294"/>
      <c r="AFJ294"/>
      <c r="AFK294"/>
      <c r="AFL294"/>
      <c r="AFM294"/>
      <c r="AFN294"/>
      <c r="AFO294"/>
      <c r="AFP294"/>
      <c r="AFQ294"/>
      <c r="AFR294"/>
      <c r="AFS294"/>
      <c r="AFT294"/>
      <c r="AFU294"/>
      <c r="AFV294"/>
      <c r="AFW294"/>
      <c r="AFX294"/>
      <c r="AFY294"/>
      <c r="AFZ294"/>
      <c r="AGA294"/>
      <c r="AGB294"/>
      <c r="AGC294"/>
      <c r="AGD294"/>
      <c r="AGE294"/>
      <c r="AGF294"/>
      <c r="AGG294"/>
      <c r="AGH294"/>
      <c r="AGI294"/>
      <c r="AGJ294"/>
      <c r="AGK294"/>
      <c r="AGL294"/>
      <c r="AGM294"/>
      <c r="AGN294"/>
      <c r="AGO294"/>
      <c r="AGP294"/>
      <c r="AGQ294"/>
      <c r="AGR294"/>
      <c r="AGS294"/>
      <c r="AGT294"/>
      <c r="AGU294"/>
      <c r="AGV294"/>
      <c r="AGW294"/>
      <c r="AGX294"/>
      <c r="AGY294"/>
      <c r="AGZ294"/>
      <c r="AHA294"/>
      <c r="AHB294"/>
      <c r="AHC294"/>
      <c r="AHD294"/>
      <c r="AHE294"/>
      <c r="AHF294"/>
      <c r="AHG294"/>
      <c r="AHH294"/>
      <c r="AHI294"/>
      <c r="AHJ294"/>
      <c r="AHK294"/>
      <c r="AHL294"/>
      <c r="AHM294"/>
      <c r="AHN294"/>
      <c r="AHO294"/>
      <c r="AHP294"/>
      <c r="AHQ294"/>
      <c r="AHR294"/>
      <c r="AHS294"/>
      <c r="AHT294"/>
      <c r="AHU294"/>
      <c r="AHV294"/>
      <c r="AHW294"/>
      <c r="AHX294"/>
      <c r="AHY294"/>
      <c r="AHZ294"/>
      <c r="AIA294"/>
      <c r="AIB294"/>
      <c r="AIC294"/>
      <c r="AID294"/>
      <c r="AIE294"/>
      <c r="AIF294"/>
      <c r="AIG294"/>
      <c r="AIH294"/>
      <c r="AII294"/>
      <c r="AIJ294"/>
      <c r="AIK294"/>
      <c r="AIL294"/>
      <c r="AIM294"/>
      <c r="AIN294"/>
      <c r="AIO294"/>
      <c r="AIP294"/>
      <c r="AIQ294"/>
      <c r="AIR294"/>
      <c r="AIS294"/>
      <c r="AIT294"/>
      <c r="AIU294"/>
      <c r="AIV294"/>
      <c r="AIW294"/>
      <c r="AIX294"/>
      <c r="AIY294"/>
      <c r="AIZ294"/>
      <c r="AJA294"/>
      <c r="AJB294"/>
      <c r="AJC294"/>
      <c r="AJD294"/>
      <c r="AJE294"/>
      <c r="AJF294"/>
      <c r="AJG294"/>
      <c r="AJH294"/>
      <c r="AJI294"/>
      <c r="AJJ294"/>
      <c r="AJK294"/>
      <c r="AJL294"/>
      <c r="AJM294"/>
      <c r="AJN294"/>
      <c r="AJO294"/>
      <c r="AJP294"/>
      <c r="AJQ294"/>
      <c r="AJR294"/>
      <c r="AJS294"/>
      <c r="AJT294"/>
      <c r="AJU294"/>
      <c r="AJV294"/>
      <c r="AJW294"/>
      <c r="AJX294"/>
      <c r="AJY294"/>
      <c r="AJZ294"/>
      <c r="AKA294"/>
      <c r="AKB294"/>
      <c r="AKC294"/>
      <c r="AKD294"/>
      <c r="AKE294"/>
      <c r="AKF294"/>
      <c r="AKG294"/>
      <c r="AKH294"/>
      <c r="AKI294"/>
    </row>
    <row r="295" spans="1:971" ht="15.75" thickTop="1" x14ac:dyDescent="0.25">
      <c r="A295" s="1" t="s">
        <v>72</v>
      </c>
      <c r="B295" s="1" t="s">
        <v>147</v>
      </c>
      <c r="C295" s="1" t="s">
        <v>58</v>
      </c>
      <c r="D295" s="2">
        <v>193097</v>
      </c>
      <c r="E295" s="2">
        <v>29343.84</v>
      </c>
      <c r="F295" s="2">
        <v>230054.93</v>
      </c>
      <c r="G295" s="2">
        <v>-36957.93</v>
      </c>
      <c r="H295" s="2">
        <v>119.13</v>
      </c>
      <c r="I295" s="3">
        <v>0</v>
      </c>
      <c r="J295" s="4">
        <v>193097</v>
      </c>
      <c r="K295" s="57">
        <v>207772.372</v>
      </c>
      <c r="L295" s="67">
        <v>220654.25906400001</v>
      </c>
      <c r="M295" s="67">
        <v>233672.86034877601</v>
      </c>
    </row>
    <row r="296" spans="1:971" x14ac:dyDescent="0.25">
      <c r="A296" s="1" t="s">
        <v>73</v>
      </c>
      <c r="B296" s="1" t="s">
        <v>44</v>
      </c>
      <c r="C296" s="1" t="s">
        <v>58</v>
      </c>
      <c r="D296" s="2">
        <v>115038</v>
      </c>
      <c r="E296" s="2">
        <v>4400.8999999999996</v>
      </c>
      <c r="F296" s="2">
        <v>60460.959999999999</v>
      </c>
      <c r="G296" s="2">
        <v>54577.04</v>
      </c>
      <c r="H296" s="2">
        <v>52.55</v>
      </c>
      <c r="I296" s="3">
        <v>0</v>
      </c>
      <c r="J296" s="4">
        <v>115038</v>
      </c>
      <c r="K296" s="57">
        <v>123780.88800000001</v>
      </c>
      <c r="L296" s="67">
        <v>131455.303056</v>
      </c>
      <c r="M296" s="67">
        <v>139211.16593630399</v>
      </c>
    </row>
    <row r="297" spans="1:971" x14ac:dyDescent="0.25">
      <c r="A297" s="1" t="s">
        <v>74</v>
      </c>
      <c r="B297" s="1" t="s">
        <v>46</v>
      </c>
      <c r="C297" s="1" t="s">
        <v>58</v>
      </c>
      <c r="D297" s="2">
        <v>1189709</v>
      </c>
      <c r="E297" s="2">
        <v>131155.29999999999</v>
      </c>
      <c r="F297" s="2">
        <v>1030174.97</v>
      </c>
      <c r="G297" s="2">
        <v>159534.03</v>
      </c>
      <c r="H297" s="2">
        <v>86.59</v>
      </c>
      <c r="I297" s="3">
        <v>0</v>
      </c>
      <c r="J297" s="4">
        <v>1189709</v>
      </c>
      <c r="K297" s="57">
        <v>1280126.8840000001</v>
      </c>
      <c r="L297" s="67">
        <v>1359494.7508080001</v>
      </c>
      <c r="M297" s="67">
        <v>1439704.9411056722</v>
      </c>
    </row>
    <row r="298" spans="1:971" x14ac:dyDescent="0.25">
      <c r="A298" s="1" t="s">
        <v>75</v>
      </c>
      <c r="B298" s="1" t="s">
        <v>48</v>
      </c>
      <c r="C298" s="1" t="s">
        <v>58</v>
      </c>
      <c r="D298" s="2">
        <v>404701</v>
      </c>
      <c r="E298" s="2">
        <v>26771.57</v>
      </c>
      <c r="F298" s="2">
        <v>217852.6</v>
      </c>
      <c r="G298" s="2">
        <v>186848.4</v>
      </c>
      <c r="H298" s="2">
        <v>53.83</v>
      </c>
      <c r="I298" s="3">
        <v>0</v>
      </c>
      <c r="J298" s="4">
        <v>404701</v>
      </c>
      <c r="K298" s="59">
        <v>435458.27600000001</v>
      </c>
      <c r="L298" s="68">
        <v>462456.68911199999</v>
      </c>
      <c r="M298" s="68">
        <v>489741.63376960799</v>
      </c>
    </row>
    <row r="299" spans="1:971" x14ac:dyDescent="0.25">
      <c r="A299" s="1" t="s">
        <v>76</v>
      </c>
      <c r="B299" s="1" t="s">
        <v>50</v>
      </c>
      <c r="C299" s="1" t="s">
        <v>58</v>
      </c>
      <c r="D299" s="2">
        <v>55983</v>
      </c>
      <c r="E299" s="2">
        <v>5016.3999999999996</v>
      </c>
      <c r="F299" s="2">
        <v>39474.839999999997</v>
      </c>
      <c r="G299" s="2">
        <v>16508.16</v>
      </c>
      <c r="H299" s="2">
        <v>70.510000000000005</v>
      </c>
      <c r="I299" s="3">
        <v>0</v>
      </c>
      <c r="J299" s="4">
        <v>55983</v>
      </c>
      <c r="K299" s="57">
        <v>60237.707999999999</v>
      </c>
      <c r="L299" s="67">
        <v>63972.445895999997</v>
      </c>
      <c r="M299" s="67">
        <v>67746.820203864001</v>
      </c>
    </row>
    <row r="300" spans="1:971" x14ac:dyDescent="0.25">
      <c r="A300" s="1" t="s">
        <v>78</v>
      </c>
      <c r="B300" s="1" t="s">
        <v>154</v>
      </c>
      <c r="C300" s="1" t="s">
        <v>58</v>
      </c>
      <c r="D300" s="2">
        <v>588287</v>
      </c>
      <c r="E300" s="2">
        <v>56991.38</v>
      </c>
      <c r="F300" s="2">
        <v>461472.41</v>
      </c>
      <c r="G300" s="2">
        <v>126814.59</v>
      </c>
      <c r="H300" s="2">
        <v>78.44</v>
      </c>
      <c r="I300" s="3">
        <v>0</v>
      </c>
      <c r="J300" s="4">
        <v>588287</v>
      </c>
      <c r="K300" s="57">
        <v>632996.81200000003</v>
      </c>
      <c r="L300" s="67">
        <v>672242.614344</v>
      </c>
      <c r="M300" s="67">
        <v>711904.92859029595</v>
      </c>
    </row>
    <row r="301" spans="1:971" x14ac:dyDescent="0.25">
      <c r="A301" s="1" t="s">
        <v>79</v>
      </c>
      <c r="B301" s="1" t="s">
        <v>614</v>
      </c>
      <c r="C301" s="1" t="s">
        <v>58</v>
      </c>
      <c r="D301" s="2">
        <v>602716</v>
      </c>
      <c r="E301" s="2">
        <v>60105.61</v>
      </c>
      <c r="F301" s="2">
        <v>477986.95</v>
      </c>
      <c r="G301" s="2">
        <v>124729.05</v>
      </c>
      <c r="H301" s="2">
        <v>79.3</v>
      </c>
      <c r="I301" s="3">
        <v>0</v>
      </c>
      <c r="J301" s="4">
        <v>602716</v>
      </c>
      <c r="K301" s="57">
        <v>648522.41599999997</v>
      </c>
      <c r="L301" s="67">
        <v>688730.80579199991</v>
      </c>
      <c r="M301" s="67">
        <v>729365.92333372787</v>
      </c>
    </row>
    <row r="302" spans="1:971" x14ac:dyDescent="0.25">
      <c r="A302" s="1" t="s">
        <v>80</v>
      </c>
      <c r="B302" s="1" t="s">
        <v>56</v>
      </c>
      <c r="C302" s="1" t="s">
        <v>58</v>
      </c>
      <c r="D302" s="2">
        <v>38392</v>
      </c>
      <c r="E302" s="2">
        <v>3151.43</v>
      </c>
      <c r="F302" s="2">
        <v>24799.1</v>
      </c>
      <c r="G302" s="2">
        <v>13592.9</v>
      </c>
      <c r="H302" s="2">
        <v>64.59</v>
      </c>
      <c r="I302" s="3">
        <v>0</v>
      </c>
      <c r="J302" s="4">
        <v>38392</v>
      </c>
      <c r="K302" s="57">
        <v>41309.792000000001</v>
      </c>
      <c r="L302" s="67">
        <v>43870.999104000002</v>
      </c>
      <c r="M302" s="67">
        <v>46459.388051136004</v>
      </c>
    </row>
    <row r="303" spans="1:971" x14ac:dyDescent="0.25">
      <c r="A303" s="1" t="s">
        <v>558</v>
      </c>
      <c r="B303" s="1" t="s">
        <v>34</v>
      </c>
      <c r="C303" s="1" t="s">
        <v>559</v>
      </c>
      <c r="D303" s="2"/>
      <c r="E303" s="2"/>
      <c r="F303" s="2">
        <v>261715.08</v>
      </c>
      <c r="G303" s="2">
        <v>-261715.08</v>
      </c>
      <c r="H303" s="2"/>
      <c r="I303" s="3">
        <v>520000</v>
      </c>
      <c r="J303" s="4">
        <v>520000</v>
      </c>
      <c r="K303" s="57">
        <v>750000</v>
      </c>
      <c r="L303" s="67">
        <v>796500</v>
      </c>
      <c r="M303" s="67">
        <v>843493.5</v>
      </c>
    </row>
    <row r="304" spans="1:971" x14ac:dyDescent="0.25">
      <c r="A304" s="1" t="s">
        <v>593</v>
      </c>
      <c r="B304" s="1" t="s">
        <v>16</v>
      </c>
      <c r="C304" s="1" t="s">
        <v>594</v>
      </c>
      <c r="D304" s="2">
        <v>350000</v>
      </c>
      <c r="E304" s="2">
        <v>26000</v>
      </c>
      <c r="F304" s="2">
        <v>33718.879999999997</v>
      </c>
      <c r="G304" s="2">
        <v>12281.12</v>
      </c>
      <c r="H304" s="2">
        <v>9.6300000000000008</v>
      </c>
      <c r="I304" s="3">
        <v>100000</v>
      </c>
      <c r="J304" s="4">
        <v>450000</v>
      </c>
      <c r="K304" s="57">
        <v>500000</v>
      </c>
      <c r="L304" s="67">
        <v>531000</v>
      </c>
      <c r="M304" s="67">
        <v>562329</v>
      </c>
    </row>
    <row r="305" spans="1:971" x14ac:dyDescent="0.25">
      <c r="A305" s="1" t="s">
        <v>429</v>
      </c>
      <c r="B305" s="1" t="s">
        <v>22</v>
      </c>
      <c r="C305" s="1" t="s">
        <v>430</v>
      </c>
      <c r="D305" s="2">
        <v>1500000</v>
      </c>
      <c r="E305" s="2">
        <v>131251</v>
      </c>
      <c r="F305" s="2">
        <v>1617855.56</v>
      </c>
      <c r="G305" s="2">
        <v>-117855.56</v>
      </c>
      <c r="H305" s="2">
        <v>107.85</v>
      </c>
      <c r="I305" s="3">
        <v>1450000</v>
      </c>
      <c r="J305" s="4">
        <v>2950000</v>
      </c>
      <c r="K305" s="57">
        <v>3144000</v>
      </c>
      <c r="L305" s="67">
        <v>2207850.7941000001</v>
      </c>
      <c r="M305" s="67">
        <v>2338113.9909518999</v>
      </c>
    </row>
    <row r="306" spans="1:971" x14ac:dyDescent="0.25">
      <c r="A306" s="1" t="s">
        <v>523</v>
      </c>
      <c r="B306" s="1" t="s">
        <v>34</v>
      </c>
      <c r="C306" s="1" t="s">
        <v>524</v>
      </c>
      <c r="D306" s="2">
        <v>500000</v>
      </c>
      <c r="E306" s="2">
        <v>4500</v>
      </c>
      <c r="F306" s="2">
        <v>349910</v>
      </c>
      <c r="G306" s="2">
        <v>148007.5</v>
      </c>
      <c r="H306" s="2">
        <v>69.98</v>
      </c>
      <c r="I306" s="3">
        <v>0</v>
      </c>
      <c r="J306" s="4">
        <v>500000</v>
      </c>
      <c r="K306" s="57">
        <v>700000</v>
      </c>
      <c r="L306" s="67">
        <v>531000</v>
      </c>
      <c r="M306" s="67">
        <v>562329</v>
      </c>
    </row>
    <row r="307" spans="1:971" x14ac:dyDescent="0.25">
      <c r="A307" s="1" t="s">
        <v>525</v>
      </c>
      <c r="B307" s="1" t="s">
        <v>34</v>
      </c>
      <c r="C307" s="1" t="s">
        <v>526</v>
      </c>
      <c r="D307" s="2">
        <v>350000</v>
      </c>
      <c r="E307" s="2"/>
      <c r="F307" s="2">
        <v>305400</v>
      </c>
      <c r="G307" s="2">
        <v>44600</v>
      </c>
      <c r="H307" s="2">
        <v>87.25</v>
      </c>
      <c r="I307" s="3">
        <v>-44600</v>
      </c>
      <c r="J307" s="4">
        <v>305400</v>
      </c>
      <c r="K307" s="57">
        <v>350000</v>
      </c>
      <c r="L307" s="67">
        <v>329220</v>
      </c>
      <c r="M307" s="67">
        <v>348643.98</v>
      </c>
    </row>
    <row r="308" spans="1:971" s="33" customFormat="1" x14ac:dyDescent="0.25">
      <c r="A308" s="1" t="s">
        <v>431</v>
      </c>
      <c r="B308" s="1" t="s">
        <v>22</v>
      </c>
      <c r="C308" s="1" t="s">
        <v>432</v>
      </c>
      <c r="D308" s="2">
        <v>699379</v>
      </c>
      <c r="E308" s="2">
        <v>18379.72</v>
      </c>
      <c r="F308" s="2">
        <v>435773.14</v>
      </c>
      <c r="G308" s="2">
        <v>84.4</v>
      </c>
      <c r="H308" s="2">
        <v>62.3</v>
      </c>
      <c r="I308" s="3">
        <v>230000</v>
      </c>
      <c r="J308" s="4">
        <v>929379</v>
      </c>
      <c r="K308" s="59">
        <v>1200000</v>
      </c>
      <c r="L308" s="68">
        <v>1274400</v>
      </c>
      <c r="M308" s="68">
        <v>1349589.6</v>
      </c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  <c r="JD308"/>
      <c r="JE308"/>
      <c r="JF308"/>
      <c r="JG308"/>
      <c r="JH308"/>
      <c r="JI308"/>
      <c r="JJ308"/>
      <c r="JK308"/>
      <c r="JL308"/>
      <c r="JM308"/>
      <c r="JN308"/>
      <c r="JO308"/>
      <c r="JP308"/>
      <c r="JQ308"/>
      <c r="JR308"/>
      <c r="JS308"/>
      <c r="JT308"/>
      <c r="JU308"/>
      <c r="JV308"/>
      <c r="JW308"/>
      <c r="JX308"/>
      <c r="JY308"/>
      <c r="JZ308"/>
      <c r="KA308"/>
      <c r="KB308"/>
      <c r="KC308"/>
      <c r="KD308"/>
      <c r="KE308"/>
      <c r="KF308"/>
      <c r="KG308"/>
      <c r="KH308"/>
      <c r="KI308"/>
      <c r="KJ308"/>
      <c r="KK308"/>
      <c r="KL308"/>
      <c r="KM308"/>
      <c r="KN308"/>
      <c r="KO308"/>
      <c r="KP308"/>
      <c r="KQ308"/>
      <c r="KR308"/>
      <c r="KS308"/>
      <c r="KT308"/>
      <c r="KU308"/>
      <c r="KV308"/>
      <c r="KW308"/>
      <c r="KX308"/>
      <c r="KY308"/>
      <c r="KZ308"/>
      <c r="LA308"/>
      <c r="LB308"/>
      <c r="LC308"/>
      <c r="LD308"/>
      <c r="LE308"/>
      <c r="LF308"/>
      <c r="LG308"/>
      <c r="LH308"/>
      <c r="LI308"/>
      <c r="LJ308"/>
      <c r="LK308"/>
      <c r="LL308"/>
      <c r="LM308"/>
      <c r="LN308"/>
      <c r="LO308"/>
      <c r="LP308"/>
      <c r="LQ308"/>
      <c r="LR308"/>
      <c r="LS308"/>
      <c r="LT308"/>
      <c r="LU308"/>
      <c r="LV308"/>
      <c r="LW308"/>
      <c r="LX308"/>
      <c r="LY308"/>
      <c r="LZ308"/>
      <c r="MA308"/>
      <c r="MB308"/>
      <c r="MC308"/>
      <c r="MD308"/>
      <c r="ME308"/>
      <c r="MF308"/>
      <c r="MG308"/>
      <c r="MH308"/>
      <c r="MI308"/>
      <c r="MJ308"/>
      <c r="MK308"/>
      <c r="ML308"/>
      <c r="MM308"/>
      <c r="MN308"/>
      <c r="MO308"/>
      <c r="MP308"/>
      <c r="MQ308"/>
      <c r="MR308"/>
      <c r="MS308"/>
      <c r="MT308"/>
      <c r="MU308"/>
      <c r="MV308"/>
      <c r="MW308"/>
      <c r="MX308"/>
      <c r="MY308"/>
      <c r="MZ308"/>
      <c r="NA308"/>
      <c r="NB308"/>
      <c r="NC308"/>
      <c r="ND308"/>
      <c r="NE308"/>
      <c r="NF308"/>
      <c r="NG308"/>
      <c r="NH308"/>
      <c r="NI308"/>
      <c r="NJ308"/>
      <c r="NK308"/>
      <c r="NL308"/>
      <c r="NM308"/>
      <c r="NN308"/>
      <c r="NO308"/>
      <c r="NP308"/>
      <c r="NQ308"/>
      <c r="NR308"/>
      <c r="NS308"/>
      <c r="NT308"/>
      <c r="NU308"/>
      <c r="NV308"/>
      <c r="NW308"/>
      <c r="NX308"/>
      <c r="NY308"/>
      <c r="NZ308"/>
      <c r="OA308"/>
      <c r="OB308"/>
      <c r="OC308"/>
      <c r="OD308"/>
      <c r="OE308"/>
      <c r="OF308"/>
      <c r="OG308"/>
      <c r="OH308"/>
      <c r="OI308"/>
      <c r="OJ308"/>
      <c r="OK308"/>
      <c r="OL308"/>
      <c r="OM308"/>
      <c r="ON308"/>
      <c r="OO308"/>
      <c r="OP308"/>
      <c r="OQ308"/>
      <c r="OR308"/>
      <c r="OS308"/>
      <c r="OT308"/>
      <c r="OU308"/>
      <c r="OV308"/>
      <c r="OW308"/>
      <c r="OX308"/>
      <c r="OY308"/>
      <c r="OZ308"/>
      <c r="PA308"/>
      <c r="PB308"/>
      <c r="PC308"/>
      <c r="PD308"/>
      <c r="PE308"/>
      <c r="PF308"/>
      <c r="PG308"/>
      <c r="PH308"/>
      <c r="PI308"/>
      <c r="PJ308"/>
      <c r="PK308"/>
      <c r="PL308"/>
      <c r="PM308"/>
      <c r="PN308"/>
      <c r="PO308"/>
      <c r="PP308"/>
      <c r="PQ308"/>
      <c r="PR308"/>
      <c r="PS308"/>
      <c r="PT308"/>
      <c r="PU308"/>
      <c r="PV308"/>
      <c r="PW308"/>
      <c r="PX308"/>
      <c r="PY308"/>
      <c r="PZ308"/>
      <c r="QA308"/>
      <c r="QB308"/>
      <c r="QC308"/>
      <c r="QD308"/>
      <c r="QE308"/>
      <c r="QF308"/>
      <c r="QG308"/>
      <c r="QH308"/>
      <c r="QI308"/>
      <c r="QJ308"/>
      <c r="QK308"/>
      <c r="QL308"/>
      <c r="QM308"/>
      <c r="QN308"/>
      <c r="QO308"/>
      <c r="QP308"/>
      <c r="QQ308"/>
      <c r="QR308"/>
      <c r="QS308"/>
      <c r="QT308"/>
      <c r="QU308"/>
      <c r="QV308"/>
      <c r="QW308"/>
      <c r="QX308"/>
      <c r="QY308"/>
      <c r="QZ308"/>
      <c r="RA308"/>
      <c r="RB308"/>
      <c r="RC308"/>
      <c r="RD308"/>
      <c r="RE308"/>
      <c r="RF308"/>
      <c r="RG308"/>
      <c r="RH308"/>
      <c r="RI308"/>
      <c r="RJ308"/>
      <c r="RK308"/>
      <c r="RL308"/>
      <c r="RM308"/>
      <c r="RN308"/>
      <c r="RO308"/>
      <c r="RP308"/>
      <c r="RQ308"/>
      <c r="RR308"/>
      <c r="RS308"/>
      <c r="RT308"/>
      <c r="RU308"/>
      <c r="RV308"/>
      <c r="RW308"/>
      <c r="RX308"/>
      <c r="RY308"/>
      <c r="RZ308"/>
      <c r="SA308"/>
      <c r="SB308"/>
      <c r="SC308"/>
      <c r="SD308"/>
      <c r="SE308"/>
      <c r="SF308"/>
      <c r="SG308"/>
      <c r="SH308"/>
      <c r="SI308"/>
      <c r="SJ308"/>
      <c r="SK308"/>
      <c r="SL308"/>
      <c r="SM308"/>
      <c r="SN308"/>
      <c r="SO308"/>
      <c r="SP308"/>
      <c r="SQ308"/>
      <c r="SR308"/>
      <c r="SS308"/>
      <c r="ST308"/>
      <c r="SU308"/>
      <c r="SV308"/>
      <c r="SW308"/>
      <c r="SX308"/>
      <c r="SY308"/>
      <c r="SZ308"/>
      <c r="TA308"/>
      <c r="TB308"/>
      <c r="TC308"/>
      <c r="TD308"/>
      <c r="TE308"/>
      <c r="TF308"/>
      <c r="TG308"/>
      <c r="TH308"/>
      <c r="TI308"/>
      <c r="TJ308"/>
      <c r="TK308"/>
      <c r="TL308"/>
      <c r="TM308"/>
      <c r="TN308"/>
      <c r="TO308"/>
      <c r="TP308"/>
      <c r="TQ308"/>
      <c r="TR308"/>
      <c r="TS308"/>
      <c r="TT308"/>
      <c r="TU308"/>
      <c r="TV308"/>
      <c r="TW308"/>
      <c r="TX308"/>
      <c r="TY308"/>
      <c r="TZ308"/>
      <c r="UA308"/>
      <c r="UB308"/>
      <c r="UC308"/>
      <c r="UD308"/>
      <c r="UE308"/>
      <c r="UF308"/>
      <c r="UG308"/>
      <c r="UH308"/>
      <c r="UI308"/>
      <c r="UJ308"/>
      <c r="UK308"/>
      <c r="UL308"/>
      <c r="UM308"/>
      <c r="UN308"/>
      <c r="UO308"/>
      <c r="UP308"/>
      <c r="UQ308"/>
      <c r="UR308"/>
      <c r="US308"/>
      <c r="UT308"/>
      <c r="UU308"/>
      <c r="UV308"/>
      <c r="UW308"/>
      <c r="UX308"/>
      <c r="UY308"/>
      <c r="UZ308"/>
      <c r="VA308"/>
      <c r="VB308"/>
      <c r="VC308"/>
      <c r="VD308"/>
      <c r="VE308"/>
      <c r="VF308"/>
      <c r="VG308"/>
      <c r="VH308"/>
      <c r="VI308"/>
      <c r="VJ308"/>
      <c r="VK308"/>
      <c r="VL308"/>
      <c r="VM308"/>
      <c r="VN308"/>
      <c r="VO308"/>
      <c r="VP308"/>
      <c r="VQ308"/>
      <c r="VR308"/>
      <c r="VS308"/>
      <c r="VT308"/>
      <c r="VU308"/>
      <c r="VV308"/>
      <c r="VW308"/>
      <c r="VX308"/>
      <c r="VY308"/>
      <c r="VZ308"/>
      <c r="WA308"/>
      <c r="WB308"/>
      <c r="WC308"/>
      <c r="WD308"/>
      <c r="WE308"/>
      <c r="WF308"/>
      <c r="WG308"/>
      <c r="WH308"/>
      <c r="WI308"/>
      <c r="WJ308"/>
      <c r="WK308"/>
      <c r="WL308"/>
      <c r="WM308"/>
      <c r="WN308"/>
      <c r="WO308"/>
      <c r="WP308"/>
      <c r="WQ308"/>
      <c r="WR308"/>
      <c r="WS308"/>
      <c r="WT308"/>
      <c r="WU308"/>
      <c r="WV308"/>
      <c r="WW308"/>
      <c r="WX308"/>
      <c r="WY308"/>
      <c r="WZ308"/>
      <c r="XA308"/>
      <c r="XB308"/>
      <c r="XC308"/>
      <c r="XD308"/>
      <c r="XE308"/>
      <c r="XF308"/>
      <c r="XG308"/>
      <c r="XH308"/>
      <c r="XI308"/>
      <c r="XJ308"/>
      <c r="XK308"/>
      <c r="XL308"/>
      <c r="XM308"/>
      <c r="XN308"/>
      <c r="XO308"/>
      <c r="XP308"/>
      <c r="XQ308"/>
      <c r="XR308"/>
      <c r="XS308"/>
      <c r="XT308"/>
      <c r="XU308"/>
      <c r="XV308"/>
      <c r="XW308"/>
      <c r="XX308"/>
      <c r="XY308"/>
      <c r="XZ308"/>
      <c r="YA308"/>
      <c r="YB308"/>
      <c r="YC308"/>
      <c r="YD308"/>
      <c r="YE308"/>
      <c r="YF308"/>
      <c r="YG308"/>
      <c r="YH308"/>
      <c r="YI308"/>
      <c r="YJ308"/>
      <c r="YK308"/>
      <c r="YL308"/>
      <c r="YM308"/>
      <c r="YN308"/>
      <c r="YO308"/>
      <c r="YP308"/>
      <c r="YQ308"/>
      <c r="YR308"/>
      <c r="YS308"/>
      <c r="YT308"/>
      <c r="YU308"/>
      <c r="YV308"/>
      <c r="YW308"/>
      <c r="YX308"/>
      <c r="YY308"/>
      <c r="YZ308"/>
      <c r="ZA308"/>
      <c r="ZB308"/>
      <c r="ZC308"/>
      <c r="ZD308"/>
      <c r="ZE308"/>
      <c r="ZF308"/>
      <c r="ZG308"/>
      <c r="ZH308"/>
      <c r="ZI308"/>
      <c r="ZJ308"/>
      <c r="ZK308"/>
      <c r="ZL308"/>
      <c r="ZM308"/>
      <c r="ZN308"/>
      <c r="ZO308"/>
      <c r="ZP308"/>
      <c r="ZQ308"/>
      <c r="ZR308"/>
      <c r="ZS308"/>
      <c r="ZT308"/>
      <c r="ZU308"/>
      <c r="ZV308"/>
      <c r="ZW308"/>
      <c r="ZX308"/>
      <c r="ZY308"/>
      <c r="ZZ308"/>
      <c r="AAA308"/>
      <c r="AAB308"/>
      <c r="AAC308"/>
      <c r="AAD308"/>
      <c r="AAE308"/>
      <c r="AAF308"/>
      <c r="AAG308"/>
      <c r="AAH308"/>
      <c r="AAI308"/>
      <c r="AAJ308"/>
      <c r="AAK308"/>
      <c r="AAL308"/>
      <c r="AAM308"/>
      <c r="AAN308"/>
      <c r="AAO308"/>
      <c r="AAP308"/>
      <c r="AAQ308"/>
      <c r="AAR308"/>
      <c r="AAS308"/>
      <c r="AAT308"/>
      <c r="AAU308"/>
      <c r="AAV308"/>
      <c r="AAW308"/>
      <c r="AAX308"/>
      <c r="AAY308"/>
      <c r="AAZ308"/>
      <c r="ABA308"/>
      <c r="ABB308"/>
      <c r="ABC308"/>
      <c r="ABD308"/>
      <c r="ABE308"/>
      <c r="ABF308"/>
      <c r="ABG308"/>
      <c r="ABH308"/>
      <c r="ABI308"/>
      <c r="ABJ308"/>
      <c r="ABK308"/>
      <c r="ABL308"/>
      <c r="ABM308"/>
      <c r="ABN308"/>
      <c r="ABO308"/>
      <c r="ABP308"/>
      <c r="ABQ308"/>
      <c r="ABR308"/>
      <c r="ABS308"/>
      <c r="ABT308"/>
      <c r="ABU308"/>
      <c r="ABV308"/>
      <c r="ABW308"/>
      <c r="ABX308"/>
      <c r="ABY308"/>
      <c r="ABZ308"/>
      <c r="ACA308"/>
      <c r="ACB308"/>
      <c r="ACC308"/>
      <c r="ACD308"/>
      <c r="ACE308"/>
      <c r="ACF308"/>
      <c r="ACG308"/>
      <c r="ACH308"/>
      <c r="ACI308"/>
      <c r="ACJ308"/>
      <c r="ACK308"/>
      <c r="ACL308"/>
      <c r="ACM308"/>
      <c r="ACN308"/>
      <c r="ACO308"/>
      <c r="ACP308"/>
      <c r="ACQ308"/>
      <c r="ACR308"/>
      <c r="ACS308"/>
      <c r="ACT308"/>
      <c r="ACU308"/>
      <c r="ACV308"/>
      <c r="ACW308"/>
      <c r="ACX308"/>
      <c r="ACY308"/>
      <c r="ACZ308"/>
      <c r="ADA308"/>
      <c r="ADB308"/>
      <c r="ADC308"/>
      <c r="ADD308"/>
      <c r="ADE308"/>
      <c r="ADF308"/>
      <c r="ADG308"/>
      <c r="ADH308"/>
      <c r="ADI308"/>
      <c r="ADJ308"/>
      <c r="ADK308"/>
      <c r="ADL308"/>
      <c r="ADM308"/>
      <c r="ADN308"/>
      <c r="ADO308"/>
      <c r="ADP308"/>
      <c r="ADQ308"/>
      <c r="ADR308"/>
      <c r="ADS308"/>
      <c r="ADT308"/>
      <c r="ADU308"/>
      <c r="ADV308"/>
      <c r="ADW308"/>
      <c r="ADX308"/>
      <c r="ADY308"/>
      <c r="ADZ308"/>
      <c r="AEA308"/>
      <c r="AEB308"/>
      <c r="AEC308"/>
      <c r="AED308"/>
      <c r="AEE308"/>
      <c r="AEF308"/>
      <c r="AEG308"/>
      <c r="AEH308"/>
      <c r="AEI308"/>
      <c r="AEJ308"/>
      <c r="AEK308"/>
      <c r="AEL308"/>
      <c r="AEM308"/>
      <c r="AEN308"/>
      <c r="AEO308"/>
      <c r="AEP308"/>
      <c r="AEQ308"/>
      <c r="AER308"/>
      <c r="AES308"/>
      <c r="AET308"/>
      <c r="AEU308"/>
      <c r="AEV308"/>
      <c r="AEW308"/>
      <c r="AEX308"/>
      <c r="AEY308"/>
      <c r="AEZ308"/>
      <c r="AFA308"/>
      <c r="AFB308"/>
      <c r="AFC308"/>
      <c r="AFD308"/>
      <c r="AFE308"/>
      <c r="AFF308"/>
      <c r="AFG308"/>
      <c r="AFH308"/>
      <c r="AFI308"/>
      <c r="AFJ308"/>
      <c r="AFK308"/>
      <c r="AFL308"/>
      <c r="AFM308"/>
      <c r="AFN308"/>
      <c r="AFO308"/>
      <c r="AFP308"/>
      <c r="AFQ308"/>
      <c r="AFR308"/>
      <c r="AFS308"/>
      <c r="AFT308"/>
      <c r="AFU308"/>
      <c r="AFV308"/>
      <c r="AFW308"/>
      <c r="AFX308"/>
      <c r="AFY308"/>
      <c r="AFZ308"/>
      <c r="AGA308"/>
      <c r="AGB308"/>
      <c r="AGC308"/>
      <c r="AGD308"/>
      <c r="AGE308"/>
      <c r="AGF308"/>
      <c r="AGG308"/>
      <c r="AGH308"/>
      <c r="AGI308"/>
      <c r="AGJ308"/>
      <c r="AGK308"/>
      <c r="AGL308"/>
      <c r="AGM308"/>
      <c r="AGN308"/>
      <c r="AGO308"/>
      <c r="AGP308"/>
      <c r="AGQ308"/>
      <c r="AGR308"/>
      <c r="AGS308"/>
      <c r="AGT308"/>
      <c r="AGU308"/>
      <c r="AGV308"/>
      <c r="AGW308"/>
      <c r="AGX308"/>
      <c r="AGY308"/>
      <c r="AGZ308"/>
      <c r="AHA308"/>
      <c r="AHB308"/>
      <c r="AHC308"/>
      <c r="AHD308"/>
      <c r="AHE308"/>
      <c r="AHF308"/>
      <c r="AHG308"/>
      <c r="AHH308"/>
      <c r="AHI308"/>
      <c r="AHJ308"/>
      <c r="AHK308"/>
      <c r="AHL308"/>
      <c r="AHM308"/>
      <c r="AHN308"/>
      <c r="AHO308"/>
      <c r="AHP308"/>
      <c r="AHQ308"/>
      <c r="AHR308"/>
      <c r="AHS308"/>
      <c r="AHT308"/>
      <c r="AHU308"/>
      <c r="AHV308"/>
      <c r="AHW308"/>
      <c r="AHX308"/>
      <c r="AHY308"/>
      <c r="AHZ308"/>
      <c r="AIA308"/>
      <c r="AIB308"/>
      <c r="AIC308"/>
      <c r="AID308"/>
      <c r="AIE308"/>
      <c r="AIF308"/>
      <c r="AIG308"/>
      <c r="AIH308"/>
      <c r="AII308"/>
      <c r="AIJ308"/>
      <c r="AIK308"/>
      <c r="AIL308"/>
      <c r="AIM308"/>
      <c r="AIN308"/>
      <c r="AIO308"/>
      <c r="AIP308"/>
      <c r="AIQ308"/>
      <c r="AIR308"/>
      <c r="AIS308"/>
      <c r="AIT308"/>
      <c r="AIU308"/>
      <c r="AIV308"/>
      <c r="AIW308"/>
      <c r="AIX308"/>
      <c r="AIY308"/>
      <c r="AIZ308"/>
      <c r="AJA308"/>
      <c r="AJB308"/>
      <c r="AJC308"/>
      <c r="AJD308"/>
      <c r="AJE308"/>
      <c r="AJF308"/>
      <c r="AJG308"/>
      <c r="AJH308"/>
      <c r="AJI308"/>
      <c r="AJJ308"/>
      <c r="AJK308"/>
      <c r="AJL308"/>
      <c r="AJM308"/>
      <c r="AJN308"/>
      <c r="AJO308"/>
      <c r="AJP308"/>
      <c r="AJQ308"/>
      <c r="AJR308"/>
      <c r="AJS308"/>
      <c r="AJT308"/>
      <c r="AJU308"/>
      <c r="AJV308"/>
      <c r="AJW308"/>
      <c r="AJX308"/>
      <c r="AJY308"/>
      <c r="AJZ308"/>
      <c r="AKA308"/>
      <c r="AKB308"/>
      <c r="AKC308"/>
      <c r="AKD308"/>
      <c r="AKE308"/>
      <c r="AKF308"/>
      <c r="AKG308"/>
      <c r="AKH308"/>
      <c r="AKI308"/>
    </row>
    <row r="309" spans="1:971" x14ac:dyDescent="0.25">
      <c r="A309" s="1" t="s">
        <v>433</v>
      </c>
      <c r="B309" s="1" t="s">
        <v>26</v>
      </c>
      <c r="C309" s="1" t="s">
        <v>432</v>
      </c>
      <c r="D309" s="2">
        <v>100621</v>
      </c>
      <c r="E309" s="2"/>
      <c r="F309" s="2">
        <v>16437.46</v>
      </c>
      <c r="G309" s="2">
        <v>84.73</v>
      </c>
      <c r="H309" s="2">
        <v>16.329999999999998</v>
      </c>
      <c r="I309" s="3">
        <v>100000</v>
      </c>
      <c r="J309" s="4">
        <v>200621</v>
      </c>
      <c r="K309" s="57">
        <v>250000</v>
      </c>
      <c r="L309" s="67">
        <v>265500</v>
      </c>
      <c r="M309" s="67">
        <v>281164.5</v>
      </c>
    </row>
    <row r="310" spans="1:971" x14ac:dyDescent="0.25">
      <c r="A310" s="1"/>
      <c r="B310" s="1" t="s">
        <v>26</v>
      </c>
      <c r="C310" s="1" t="s">
        <v>636</v>
      </c>
      <c r="D310" s="2">
        <v>3300000</v>
      </c>
      <c r="E310" s="2">
        <v>267536.26</v>
      </c>
      <c r="F310" s="2">
        <v>2357047.1800000002</v>
      </c>
      <c r="G310" s="2">
        <v>942952.82</v>
      </c>
      <c r="H310" s="2">
        <v>71.42</v>
      </c>
      <c r="I310" s="3">
        <v>1000000</v>
      </c>
      <c r="J310" s="4">
        <v>4300000</v>
      </c>
      <c r="K310" s="60">
        <v>800000</v>
      </c>
      <c r="L310" s="69">
        <v>0</v>
      </c>
      <c r="M310" s="69">
        <v>0</v>
      </c>
    </row>
    <row r="311" spans="1:971" x14ac:dyDescent="0.25">
      <c r="A311" s="1" t="s">
        <v>436</v>
      </c>
      <c r="B311" s="1" t="s">
        <v>421</v>
      </c>
      <c r="C311" s="1" t="s">
        <v>437</v>
      </c>
      <c r="D311" s="2">
        <v>150000</v>
      </c>
      <c r="E311" s="2"/>
      <c r="F311" s="2">
        <v>86608.75</v>
      </c>
      <c r="G311" s="2">
        <v>61787.05</v>
      </c>
      <c r="H311" s="2">
        <v>57.73</v>
      </c>
      <c r="I311" s="3">
        <v>0</v>
      </c>
      <c r="J311" s="4">
        <v>150000</v>
      </c>
      <c r="K311" s="57">
        <v>200000</v>
      </c>
      <c r="L311" s="67">
        <v>212400</v>
      </c>
      <c r="M311" s="67">
        <v>224931.6</v>
      </c>
    </row>
    <row r="312" spans="1:971" x14ac:dyDescent="0.25">
      <c r="A312" s="1" t="s">
        <v>378</v>
      </c>
      <c r="B312" s="1" t="s">
        <v>24</v>
      </c>
      <c r="C312" s="1" t="s">
        <v>379</v>
      </c>
      <c r="D312" s="2">
        <v>231814043</v>
      </c>
      <c r="E312" s="2">
        <v>938710.42</v>
      </c>
      <c r="F312" s="2">
        <v>51104593.689999998</v>
      </c>
      <c r="G312" s="2">
        <v>180709449.31</v>
      </c>
      <c r="H312" s="2">
        <v>22.04</v>
      </c>
      <c r="I312" s="3">
        <v>0</v>
      </c>
      <c r="J312" s="4">
        <v>231814043</v>
      </c>
      <c r="K312" s="59">
        <v>175267107</v>
      </c>
      <c r="L312" s="68">
        <v>270000000</v>
      </c>
      <c r="M312" s="68">
        <v>300000000</v>
      </c>
    </row>
    <row r="313" spans="1:971" x14ac:dyDescent="0.25">
      <c r="A313" s="1" t="s">
        <v>447</v>
      </c>
      <c r="B313" s="1" t="s">
        <v>18</v>
      </c>
      <c r="C313" s="1" t="s">
        <v>448</v>
      </c>
      <c r="D313" s="2">
        <v>150000</v>
      </c>
      <c r="E313" s="2"/>
      <c r="F313" s="2">
        <v>877.19</v>
      </c>
      <c r="G313" s="2">
        <v>149122.81</v>
      </c>
      <c r="H313" s="2">
        <v>0.57999999999999996</v>
      </c>
      <c r="I313" s="3">
        <v>-100000</v>
      </c>
      <c r="J313" s="4">
        <v>50000</v>
      </c>
      <c r="K313" s="57">
        <v>1000000</v>
      </c>
      <c r="L313" s="67">
        <v>106200</v>
      </c>
      <c r="M313" s="67">
        <v>112465.8</v>
      </c>
    </row>
    <row r="314" spans="1:971" x14ac:dyDescent="0.25">
      <c r="A314" s="1" t="s">
        <v>380</v>
      </c>
      <c r="B314" s="1" t="s">
        <v>154</v>
      </c>
      <c r="C314" s="1" t="s">
        <v>381</v>
      </c>
      <c r="D314" s="2">
        <v>16800000</v>
      </c>
      <c r="E314" s="2">
        <v>1200000</v>
      </c>
      <c r="F314" s="2">
        <v>9452631.5999999996</v>
      </c>
      <c r="G314" s="2">
        <v>7347368.4000000004</v>
      </c>
      <c r="H314" s="2">
        <v>56.26</v>
      </c>
      <c r="I314" s="3">
        <v>0</v>
      </c>
      <c r="J314" s="4">
        <v>16800000</v>
      </c>
      <c r="K314" s="57">
        <v>29400000</v>
      </c>
      <c r="L314" s="67">
        <v>21122670.239999998</v>
      </c>
      <c r="M314" s="67">
        <v>22368907.784159999</v>
      </c>
    </row>
    <row r="315" spans="1:971" x14ac:dyDescent="0.25">
      <c r="A315" s="1" t="s">
        <v>529</v>
      </c>
      <c r="B315" s="1" t="s">
        <v>26</v>
      </c>
      <c r="C315" s="1" t="s">
        <v>530</v>
      </c>
      <c r="D315" s="2">
        <v>500000</v>
      </c>
      <c r="E315" s="2"/>
      <c r="F315" s="2">
        <v>441480.21</v>
      </c>
      <c r="G315" s="2">
        <v>1972.12</v>
      </c>
      <c r="H315" s="2">
        <v>88.29</v>
      </c>
      <c r="I315" s="3">
        <v>-1972.12</v>
      </c>
      <c r="J315" s="4">
        <v>498027.88</v>
      </c>
      <c r="K315" s="57">
        <v>100000</v>
      </c>
      <c r="L315" s="67">
        <v>106200</v>
      </c>
      <c r="M315" s="67">
        <v>112465.8</v>
      </c>
    </row>
    <row r="316" spans="1:971" x14ac:dyDescent="0.25">
      <c r="A316" s="1" t="s">
        <v>531</v>
      </c>
      <c r="B316" s="1" t="s">
        <v>46</v>
      </c>
      <c r="C316" s="1" t="s">
        <v>532</v>
      </c>
      <c r="D316" s="2">
        <v>1600000</v>
      </c>
      <c r="E316" s="2"/>
      <c r="F316" s="2">
        <v>1251596.1599999999</v>
      </c>
      <c r="G316" s="2">
        <v>676.55</v>
      </c>
      <c r="H316" s="2">
        <v>78.22</v>
      </c>
      <c r="I316" s="3">
        <v>500000</v>
      </c>
      <c r="J316" s="4">
        <v>2100000</v>
      </c>
      <c r="K316" s="57">
        <v>100000</v>
      </c>
      <c r="L316" s="67">
        <v>106200</v>
      </c>
      <c r="M316" s="67">
        <v>112465.8</v>
      </c>
    </row>
    <row r="317" spans="1:971" x14ac:dyDescent="0.25">
      <c r="A317" s="1" t="s">
        <v>595</v>
      </c>
      <c r="B317" s="1" t="s">
        <v>20</v>
      </c>
      <c r="C317" s="1" t="s">
        <v>596</v>
      </c>
      <c r="D317" s="2">
        <v>100000</v>
      </c>
      <c r="E317" s="2"/>
      <c r="F317" s="2"/>
      <c r="G317" s="2">
        <v>100000</v>
      </c>
      <c r="H317" s="2"/>
      <c r="I317" s="3">
        <v>0</v>
      </c>
      <c r="J317" s="4">
        <v>100000</v>
      </c>
      <c r="K317" s="57">
        <v>500000</v>
      </c>
      <c r="L317" s="67">
        <v>531000</v>
      </c>
      <c r="M317" s="67">
        <v>562329</v>
      </c>
    </row>
    <row r="318" spans="1:971" x14ac:dyDescent="0.25">
      <c r="A318" s="1" t="s">
        <v>220</v>
      </c>
      <c r="B318" s="1" t="s">
        <v>16</v>
      </c>
      <c r="C318" s="1" t="s">
        <v>221</v>
      </c>
      <c r="D318" s="2"/>
      <c r="E318" s="2"/>
      <c r="F318" s="2">
        <v>47169.120000000003</v>
      </c>
      <c r="G318" s="2">
        <v>-47169.120000000003</v>
      </c>
      <c r="H318" s="2"/>
      <c r="I318" s="3">
        <v>0</v>
      </c>
      <c r="J318" s="4">
        <v>0</v>
      </c>
      <c r="K318" s="57">
        <v>0</v>
      </c>
      <c r="L318" s="67">
        <v>0</v>
      </c>
      <c r="M318" s="67">
        <v>0</v>
      </c>
    </row>
    <row r="319" spans="1:971" x14ac:dyDescent="0.25">
      <c r="A319" s="1" t="s">
        <v>222</v>
      </c>
      <c r="B319" s="1" t="s">
        <v>18</v>
      </c>
      <c r="C319" s="1" t="s">
        <v>221</v>
      </c>
      <c r="D319" s="2">
        <v>82229</v>
      </c>
      <c r="E319" s="2">
        <v>9527.4</v>
      </c>
      <c r="F319" s="2">
        <v>100587.69</v>
      </c>
      <c r="G319" s="2">
        <v>-18358.689999999999</v>
      </c>
      <c r="H319" s="2">
        <v>122.32</v>
      </c>
      <c r="I319" s="3">
        <v>0</v>
      </c>
      <c r="J319" s="4">
        <v>82229</v>
      </c>
      <c r="K319" s="57">
        <v>88478.403999999995</v>
      </c>
      <c r="L319" s="67">
        <v>93964.065047999989</v>
      </c>
      <c r="M319" s="67">
        <v>99507.944885831996</v>
      </c>
    </row>
    <row r="320" spans="1:971" x14ac:dyDescent="0.25">
      <c r="A320" s="1" t="s">
        <v>223</v>
      </c>
      <c r="B320" s="1" t="s">
        <v>20</v>
      </c>
      <c r="C320" s="1" t="s">
        <v>221</v>
      </c>
      <c r="D320" s="2">
        <v>53686</v>
      </c>
      <c r="E320" s="2">
        <v>33131.599999999999</v>
      </c>
      <c r="F320" s="2">
        <v>432074.75</v>
      </c>
      <c r="G320" s="2">
        <v>-378388.75</v>
      </c>
      <c r="H320" s="2">
        <v>804.81</v>
      </c>
      <c r="I320" s="3">
        <v>0</v>
      </c>
      <c r="J320" s="4">
        <v>53686</v>
      </c>
      <c r="K320" s="57">
        <v>57766.135999999999</v>
      </c>
      <c r="L320" s="67">
        <v>61347.636431999999</v>
      </c>
      <c r="M320" s="67">
        <v>64967.146981487997</v>
      </c>
    </row>
    <row r="321" spans="1:971" x14ac:dyDescent="0.25">
      <c r="A321" s="1" t="s">
        <v>224</v>
      </c>
      <c r="B321" s="1" t="s">
        <v>22</v>
      </c>
      <c r="C321" s="1" t="s">
        <v>221</v>
      </c>
      <c r="D321" s="2">
        <v>31356</v>
      </c>
      <c r="E321" s="2"/>
      <c r="F321" s="2">
        <v>213377.97</v>
      </c>
      <c r="G321" s="2">
        <v>-182021.97</v>
      </c>
      <c r="H321" s="2">
        <v>680.5</v>
      </c>
      <c r="I321" s="3">
        <v>0</v>
      </c>
      <c r="J321" s="4">
        <v>31356</v>
      </c>
      <c r="K321" s="57">
        <v>33739.055999999997</v>
      </c>
      <c r="L321" s="67">
        <v>35830.877471999993</v>
      </c>
      <c r="M321" s="67">
        <v>37944.899242847991</v>
      </c>
    </row>
    <row r="322" spans="1:971" x14ac:dyDescent="0.25">
      <c r="A322" s="1" t="s">
        <v>225</v>
      </c>
      <c r="B322" s="1" t="s">
        <v>24</v>
      </c>
      <c r="C322" s="1" t="s">
        <v>221</v>
      </c>
      <c r="D322" s="2">
        <v>54798</v>
      </c>
      <c r="E322" s="2">
        <v>13022.1</v>
      </c>
      <c r="F322" s="2">
        <v>25172</v>
      </c>
      <c r="G322" s="2">
        <v>29626</v>
      </c>
      <c r="H322" s="2">
        <v>45.93</v>
      </c>
      <c r="I322" s="3">
        <v>0</v>
      </c>
      <c r="J322" s="4">
        <v>54798</v>
      </c>
      <c r="K322" s="57">
        <v>58962.648000000001</v>
      </c>
      <c r="L322" s="67">
        <v>62618.332176000004</v>
      </c>
      <c r="M322" s="67">
        <v>66312.813774384005</v>
      </c>
    </row>
    <row r="323" spans="1:971" x14ac:dyDescent="0.25">
      <c r="A323" s="1" t="s">
        <v>226</v>
      </c>
      <c r="B323" s="1" t="s">
        <v>26</v>
      </c>
      <c r="C323" s="1" t="s">
        <v>221</v>
      </c>
      <c r="D323" s="2">
        <v>100948</v>
      </c>
      <c r="E323" s="2">
        <v>30605.45</v>
      </c>
      <c r="F323" s="2">
        <v>38447.449999999997</v>
      </c>
      <c r="G323" s="2">
        <v>62500.55</v>
      </c>
      <c r="H323" s="2">
        <v>38.08</v>
      </c>
      <c r="I323" s="3">
        <v>0</v>
      </c>
      <c r="J323" s="4">
        <v>100948</v>
      </c>
      <c r="K323" s="57">
        <v>108620.048</v>
      </c>
      <c r="L323" s="67">
        <v>115354.490976</v>
      </c>
      <c r="M323" s="67">
        <v>122160.405943584</v>
      </c>
    </row>
    <row r="324" spans="1:971" x14ac:dyDescent="0.25">
      <c r="A324" s="1" t="s">
        <v>227</v>
      </c>
      <c r="B324" s="1" t="s">
        <v>28</v>
      </c>
      <c r="C324" s="1" t="s">
        <v>221</v>
      </c>
      <c r="D324" s="2"/>
      <c r="E324" s="2">
        <v>10713</v>
      </c>
      <c r="F324" s="2">
        <v>79185.75</v>
      </c>
      <c r="G324" s="2">
        <v>-79185.75</v>
      </c>
      <c r="H324" s="2"/>
      <c r="I324" s="3">
        <v>0</v>
      </c>
      <c r="J324" s="4">
        <v>0</v>
      </c>
      <c r="K324" s="57">
        <v>0</v>
      </c>
      <c r="L324" s="67">
        <v>0</v>
      </c>
      <c r="M324" s="67">
        <v>0</v>
      </c>
    </row>
    <row r="325" spans="1:971" x14ac:dyDescent="0.25">
      <c r="A325" s="1" t="s">
        <v>228</v>
      </c>
      <c r="B325" s="1" t="s">
        <v>32</v>
      </c>
      <c r="C325" s="1" t="s">
        <v>221</v>
      </c>
      <c r="D325" s="2">
        <v>4907</v>
      </c>
      <c r="E325" s="2"/>
      <c r="F325" s="2">
        <v>15243.84</v>
      </c>
      <c r="G325" s="2">
        <v>-10336.84</v>
      </c>
      <c r="H325" s="2">
        <v>310.64999999999998</v>
      </c>
      <c r="I325" s="3">
        <v>0</v>
      </c>
      <c r="J325" s="4">
        <v>4907</v>
      </c>
      <c r="K325" s="57">
        <v>5279.9319999999998</v>
      </c>
      <c r="L325" s="67">
        <v>5607.2877840000001</v>
      </c>
      <c r="M325" s="67">
        <v>5938.1177632560002</v>
      </c>
    </row>
    <row r="326" spans="1:971" x14ac:dyDescent="0.25">
      <c r="A326" s="1" t="s">
        <v>229</v>
      </c>
      <c r="B326" s="1" t="s">
        <v>36</v>
      </c>
      <c r="C326" s="1" t="s">
        <v>221</v>
      </c>
      <c r="D326" s="2">
        <v>18534</v>
      </c>
      <c r="E326" s="2"/>
      <c r="F326" s="2">
        <v>25094.400000000001</v>
      </c>
      <c r="G326" s="2">
        <v>-6560.4</v>
      </c>
      <c r="H326" s="2">
        <v>135.38999999999999</v>
      </c>
      <c r="I326" s="3">
        <v>0</v>
      </c>
      <c r="J326" s="4">
        <v>18534</v>
      </c>
      <c r="K326" s="57">
        <v>19942.583999999999</v>
      </c>
      <c r="L326" s="67">
        <v>21179.024207999999</v>
      </c>
      <c r="M326" s="67">
        <v>22428.586636271997</v>
      </c>
    </row>
    <row r="327" spans="1:971" x14ac:dyDescent="0.25">
      <c r="A327" s="1" t="s">
        <v>230</v>
      </c>
      <c r="B327" s="1" t="s">
        <v>38</v>
      </c>
      <c r="C327" s="1" t="s">
        <v>221</v>
      </c>
      <c r="D327" s="2">
        <v>69561</v>
      </c>
      <c r="E327" s="2"/>
      <c r="F327" s="2">
        <v>25784</v>
      </c>
      <c r="G327" s="2">
        <v>43777</v>
      </c>
      <c r="H327" s="2">
        <v>37.06</v>
      </c>
      <c r="I327" s="3">
        <v>-20000</v>
      </c>
      <c r="J327" s="4">
        <v>49561</v>
      </c>
      <c r="K327" s="57">
        <v>53327.635999999999</v>
      </c>
      <c r="L327" s="67">
        <v>56633.949432000001</v>
      </c>
      <c r="M327" s="67">
        <v>59975.352448488004</v>
      </c>
    </row>
    <row r="328" spans="1:971" x14ac:dyDescent="0.25">
      <c r="A328" s="1" t="s">
        <v>231</v>
      </c>
      <c r="B328" s="1" t="s">
        <v>40</v>
      </c>
      <c r="C328" s="1" t="s">
        <v>221</v>
      </c>
      <c r="D328" s="2">
        <v>52475</v>
      </c>
      <c r="E328" s="2">
        <v>1587.9</v>
      </c>
      <c r="F328" s="2">
        <v>37839.35</v>
      </c>
      <c r="G328" s="2">
        <v>14635.65</v>
      </c>
      <c r="H328" s="2">
        <v>72.099999999999994</v>
      </c>
      <c r="I328" s="3">
        <v>0</v>
      </c>
      <c r="J328" s="4">
        <v>52475</v>
      </c>
      <c r="K328" s="57">
        <v>56463.1</v>
      </c>
      <c r="L328" s="67">
        <v>59963.8122</v>
      </c>
      <c r="M328" s="67">
        <v>63501.677119799999</v>
      </c>
    </row>
    <row r="329" spans="1:971" x14ac:dyDescent="0.25">
      <c r="A329" s="1" t="s">
        <v>232</v>
      </c>
      <c r="B329" s="1" t="s">
        <v>615</v>
      </c>
      <c r="C329" s="1" t="s">
        <v>221</v>
      </c>
      <c r="D329" s="2">
        <v>36221</v>
      </c>
      <c r="E329" s="2"/>
      <c r="F329" s="2">
        <v>12092.7</v>
      </c>
      <c r="G329" s="2">
        <v>24128.3</v>
      </c>
      <c r="H329" s="2">
        <v>33.380000000000003</v>
      </c>
      <c r="I329" s="3">
        <v>0</v>
      </c>
      <c r="J329" s="4">
        <v>36221</v>
      </c>
      <c r="K329" s="57">
        <v>38973.796000000002</v>
      </c>
      <c r="L329" s="67">
        <v>41390.171352000005</v>
      </c>
      <c r="M329" s="67">
        <v>43832.191461768009</v>
      </c>
    </row>
    <row r="330" spans="1:971" x14ac:dyDescent="0.25">
      <c r="A330" s="1" t="s">
        <v>233</v>
      </c>
      <c r="B330" s="1" t="s">
        <v>147</v>
      </c>
      <c r="C330" s="1" t="s">
        <v>221</v>
      </c>
      <c r="D330" s="2">
        <v>14538</v>
      </c>
      <c r="E330" s="2"/>
      <c r="F330" s="2">
        <v>14114.4</v>
      </c>
      <c r="G330" s="2">
        <v>423.6</v>
      </c>
      <c r="H330" s="2">
        <v>97.08</v>
      </c>
      <c r="I330" s="3">
        <v>0</v>
      </c>
      <c r="J330" s="4">
        <v>14538</v>
      </c>
      <c r="K330" s="57">
        <v>15642.887999999999</v>
      </c>
      <c r="L330" s="67">
        <v>16612.747056</v>
      </c>
      <c r="M330" s="67">
        <v>17592.899132303999</v>
      </c>
    </row>
    <row r="331" spans="1:971" x14ac:dyDescent="0.25">
      <c r="A331" s="1" t="s">
        <v>234</v>
      </c>
      <c r="B331" s="1" t="s">
        <v>44</v>
      </c>
      <c r="C331" s="1" t="s">
        <v>221</v>
      </c>
      <c r="D331" s="2"/>
      <c r="E331" s="2"/>
      <c r="F331" s="2">
        <v>44423.14</v>
      </c>
      <c r="G331" s="2">
        <v>-44423.14</v>
      </c>
      <c r="H331" s="2"/>
      <c r="I331" s="3">
        <v>0</v>
      </c>
      <c r="J331" s="4">
        <v>0</v>
      </c>
      <c r="K331" s="57">
        <v>0</v>
      </c>
      <c r="L331" s="67">
        <v>0</v>
      </c>
      <c r="M331" s="67">
        <v>0</v>
      </c>
    </row>
    <row r="332" spans="1:971" s="33" customFormat="1" x14ac:dyDescent="0.25">
      <c r="A332" s="1" t="s">
        <v>235</v>
      </c>
      <c r="B332" s="1" t="s">
        <v>46</v>
      </c>
      <c r="C332" s="1" t="s">
        <v>221</v>
      </c>
      <c r="D332" s="2">
        <v>43556</v>
      </c>
      <c r="E332" s="2">
        <v>6351.6</v>
      </c>
      <c r="F332" s="2">
        <v>315282.82</v>
      </c>
      <c r="G332" s="2">
        <v>-271726.82</v>
      </c>
      <c r="H332" s="2">
        <v>723.85</v>
      </c>
      <c r="I332" s="3">
        <v>0</v>
      </c>
      <c r="J332" s="4">
        <v>43556</v>
      </c>
      <c r="K332" s="59">
        <v>46866.256000000001</v>
      </c>
      <c r="L332" s="68">
        <v>49771.963872</v>
      </c>
      <c r="M332" s="68">
        <v>52708.509740448004</v>
      </c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  <c r="IZ332"/>
      <c r="JA332"/>
      <c r="JB332"/>
      <c r="JC332"/>
      <c r="JD332"/>
      <c r="JE332"/>
      <c r="JF332"/>
      <c r="JG332"/>
      <c r="JH332"/>
      <c r="JI332"/>
      <c r="JJ332"/>
      <c r="JK332"/>
      <c r="JL332"/>
      <c r="JM332"/>
      <c r="JN332"/>
      <c r="JO332"/>
      <c r="JP332"/>
      <c r="JQ332"/>
      <c r="JR332"/>
      <c r="JS332"/>
      <c r="JT332"/>
      <c r="JU332"/>
      <c r="JV332"/>
      <c r="JW332"/>
      <c r="JX332"/>
      <c r="JY332"/>
      <c r="JZ332"/>
      <c r="KA332"/>
      <c r="KB332"/>
      <c r="KC332"/>
      <c r="KD332"/>
      <c r="KE332"/>
      <c r="KF332"/>
      <c r="KG332"/>
      <c r="KH332"/>
      <c r="KI332"/>
      <c r="KJ332"/>
      <c r="KK332"/>
      <c r="KL332"/>
      <c r="KM332"/>
      <c r="KN332"/>
      <c r="KO332"/>
      <c r="KP332"/>
      <c r="KQ332"/>
      <c r="KR332"/>
      <c r="KS332"/>
      <c r="KT332"/>
      <c r="KU332"/>
      <c r="KV332"/>
      <c r="KW332"/>
      <c r="KX332"/>
      <c r="KY332"/>
      <c r="KZ332"/>
      <c r="LA332"/>
      <c r="LB332"/>
      <c r="LC332"/>
      <c r="LD332"/>
      <c r="LE332"/>
      <c r="LF332"/>
      <c r="LG332"/>
      <c r="LH332"/>
      <c r="LI332"/>
      <c r="LJ332"/>
      <c r="LK332"/>
      <c r="LL332"/>
      <c r="LM332"/>
      <c r="LN332"/>
      <c r="LO332"/>
      <c r="LP332"/>
      <c r="LQ332"/>
      <c r="LR332"/>
      <c r="LS332"/>
      <c r="LT332"/>
      <c r="LU332"/>
      <c r="LV332"/>
      <c r="LW332"/>
      <c r="LX332"/>
      <c r="LY332"/>
      <c r="LZ332"/>
      <c r="MA332"/>
      <c r="MB332"/>
      <c r="MC332"/>
      <c r="MD332"/>
      <c r="ME332"/>
      <c r="MF332"/>
      <c r="MG332"/>
      <c r="MH332"/>
      <c r="MI332"/>
      <c r="MJ332"/>
      <c r="MK332"/>
      <c r="ML332"/>
      <c r="MM332"/>
      <c r="MN332"/>
      <c r="MO332"/>
      <c r="MP332"/>
      <c r="MQ332"/>
      <c r="MR332"/>
      <c r="MS332"/>
      <c r="MT332"/>
      <c r="MU332"/>
      <c r="MV332"/>
      <c r="MW332"/>
      <c r="MX332"/>
      <c r="MY332"/>
      <c r="MZ332"/>
      <c r="NA332"/>
      <c r="NB332"/>
      <c r="NC332"/>
      <c r="ND332"/>
      <c r="NE332"/>
      <c r="NF332"/>
      <c r="NG332"/>
      <c r="NH332"/>
      <c r="NI332"/>
      <c r="NJ332"/>
      <c r="NK332"/>
      <c r="NL332"/>
      <c r="NM332"/>
      <c r="NN332"/>
      <c r="NO332"/>
      <c r="NP332"/>
      <c r="NQ332"/>
      <c r="NR332"/>
      <c r="NS332"/>
      <c r="NT332"/>
      <c r="NU332"/>
      <c r="NV332"/>
      <c r="NW332"/>
      <c r="NX332"/>
      <c r="NY332"/>
      <c r="NZ332"/>
      <c r="OA332"/>
      <c r="OB332"/>
      <c r="OC332"/>
      <c r="OD332"/>
      <c r="OE332"/>
      <c r="OF332"/>
      <c r="OG332"/>
      <c r="OH332"/>
      <c r="OI332"/>
      <c r="OJ332"/>
      <c r="OK332"/>
      <c r="OL332"/>
      <c r="OM332"/>
      <c r="ON332"/>
      <c r="OO332"/>
      <c r="OP332"/>
      <c r="OQ332"/>
      <c r="OR332"/>
      <c r="OS332"/>
      <c r="OT332"/>
      <c r="OU332"/>
      <c r="OV332"/>
      <c r="OW332"/>
      <c r="OX332"/>
      <c r="OY332"/>
      <c r="OZ332"/>
      <c r="PA332"/>
      <c r="PB332"/>
      <c r="PC332"/>
      <c r="PD332"/>
      <c r="PE332"/>
      <c r="PF332"/>
      <c r="PG332"/>
      <c r="PH332"/>
      <c r="PI332"/>
      <c r="PJ332"/>
      <c r="PK332"/>
      <c r="PL332"/>
      <c r="PM332"/>
      <c r="PN332"/>
      <c r="PO332"/>
      <c r="PP332"/>
      <c r="PQ332"/>
      <c r="PR332"/>
      <c r="PS332"/>
      <c r="PT332"/>
      <c r="PU332"/>
      <c r="PV332"/>
      <c r="PW332"/>
      <c r="PX332"/>
      <c r="PY332"/>
      <c r="PZ332"/>
      <c r="QA332"/>
      <c r="QB332"/>
      <c r="QC332"/>
      <c r="QD332"/>
      <c r="QE332"/>
      <c r="QF332"/>
      <c r="QG332"/>
      <c r="QH332"/>
      <c r="QI332"/>
      <c r="QJ332"/>
      <c r="QK332"/>
      <c r="QL332"/>
      <c r="QM332"/>
      <c r="QN332"/>
      <c r="QO332"/>
      <c r="QP332"/>
      <c r="QQ332"/>
      <c r="QR332"/>
      <c r="QS332"/>
      <c r="QT332"/>
      <c r="QU332"/>
      <c r="QV332"/>
      <c r="QW332"/>
      <c r="QX332"/>
      <c r="QY332"/>
      <c r="QZ332"/>
      <c r="RA332"/>
      <c r="RB332"/>
      <c r="RC332"/>
      <c r="RD332"/>
      <c r="RE332"/>
      <c r="RF332"/>
      <c r="RG332"/>
      <c r="RH332"/>
      <c r="RI332"/>
      <c r="RJ332"/>
      <c r="RK332"/>
      <c r="RL332"/>
      <c r="RM332"/>
      <c r="RN332"/>
      <c r="RO332"/>
      <c r="RP332"/>
      <c r="RQ332"/>
      <c r="RR332"/>
      <c r="RS332"/>
      <c r="RT332"/>
      <c r="RU332"/>
      <c r="RV332"/>
      <c r="RW332"/>
      <c r="RX332"/>
      <c r="RY332"/>
      <c r="RZ332"/>
      <c r="SA332"/>
      <c r="SB332"/>
      <c r="SC332"/>
      <c r="SD332"/>
      <c r="SE332"/>
      <c r="SF332"/>
      <c r="SG332"/>
      <c r="SH332"/>
      <c r="SI332"/>
      <c r="SJ332"/>
      <c r="SK332"/>
      <c r="SL332"/>
      <c r="SM332"/>
      <c r="SN332"/>
      <c r="SO332"/>
      <c r="SP332"/>
      <c r="SQ332"/>
      <c r="SR332"/>
      <c r="SS332"/>
      <c r="ST332"/>
      <c r="SU332"/>
      <c r="SV332"/>
      <c r="SW332"/>
      <c r="SX332"/>
      <c r="SY332"/>
      <c r="SZ332"/>
      <c r="TA332"/>
      <c r="TB332"/>
      <c r="TC332"/>
      <c r="TD332"/>
      <c r="TE332"/>
      <c r="TF332"/>
      <c r="TG332"/>
      <c r="TH332"/>
      <c r="TI332"/>
      <c r="TJ332"/>
      <c r="TK332"/>
      <c r="TL332"/>
      <c r="TM332"/>
      <c r="TN332"/>
      <c r="TO332"/>
      <c r="TP332"/>
      <c r="TQ332"/>
      <c r="TR332"/>
      <c r="TS332"/>
      <c r="TT332"/>
      <c r="TU332"/>
      <c r="TV332"/>
      <c r="TW332"/>
      <c r="TX332"/>
      <c r="TY332"/>
      <c r="TZ332"/>
      <c r="UA332"/>
      <c r="UB332"/>
      <c r="UC332"/>
      <c r="UD332"/>
      <c r="UE332"/>
      <c r="UF332"/>
      <c r="UG332"/>
      <c r="UH332"/>
      <c r="UI332"/>
      <c r="UJ332"/>
      <c r="UK332"/>
      <c r="UL332"/>
      <c r="UM332"/>
      <c r="UN332"/>
      <c r="UO332"/>
      <c r="UP332"/>
      <c r="UQ332"/>
      <c r="UR332"/>
      <c r="US332"/>
      <c r="UT332"/>
      <c r="UU332"/>
      <c r="UV332"/>
      <c r="UW332"/>
      <c r="UX332"/>
      <c r="UY332"/>
      <c r="UZ332"/>
      <c r="VA332"/>
      <c r="VB332"/>
      <c r="VC332"/>
      <c r="VD332"/>
      <c r="VE332"/>
      <c r="VF332"/>
      <c r="VG332"/>
      <c r="VH332"/>
      <c r="VI332"/>
      <c r="VJ332"/>
      <c r="VK332"/>
      <c r="VL332"/>
      <c r="VM332"/>
      <c r="VN332"/>
      <c r="VO332"/>
      <c r="VP332"/>
      <c r="VQ332"/>
      <c r="VR332"/>
      <c r="VS332"/>
      <c r="VT332"/>
      <c r="VU332"/>
      <c r="VV332"/>
      <c r="VW332"/>
      <c r="VX332"/>
      <c r="VY332"/>
      <c r="VZ332"/>
      <c r="WA332"/>
      <c r="WB332"/>
      <c r="WC332"/>
      <c r="WD332"/>
      <c r="WE332"/>
      <c r="WF332"/>
      <c r="WG332"/>
      <c r="WH332"/>
      <c r="WI332"/>
      <c r="WJ332"/>
      <c r="WK332"/>
      <c r="WL332"/>
      <c r="WM332"/>
      <c r="WN332"/>
      <c r="WO332"/>
      <c r="WP332"/>
      <c r="WQ332"/>
      <c r="WR332"/>
      <c r="WS332"/>
      <c r="WT332"/>
      <c r="WU332"/>
      <c r="WV332"/>
      <c r="WW332"/>
      <c r="WX332"/>
      <c r="WY332"/>
      <c r="WZ332"/>
      <c r="XA332"/>
      <c r="XB332"/>
      <c r="XC332"/>
      <c r="XD332"/>
      <c r="XE332"/>
      <c r="XF332"/>
      <c r="XG332"/>
      <c r="XH332"/>
      <c r="XI332"/>
      <c r="XJ332"/>
      <c r="XK332"/>
      <c r="XL332"/>
      <c r="XM332"/>
      <c r="XN332"/>
      <c r="XO332"/>
      <c r="XP332"/>
      <c r="XQ332"/>
      <c r="XR332"/>
      <c r="XS332"/>
      <c r="XT332"/>
      <c r="XU332"/>
      <c r="XV332"/>
      <c r="XW332"/>
      <c r="XX332"/>
      <c r="XY332"/>
      <c r="XZ332"/>
      <c r="YA332"/>
      <c r="YB332"/>
      <c r="YC332"/>
      <c r="YD332"/>
      <c r="YE332"/>
      <c r="YF332"/>
      <c r="YG332"/>
      <c r="YH332"/>
      <c r="YI332"/>
      <c r="YJ332"/>
      <c r="YK332"/>
      <c r="YL332"/>
      <c r="YM332"/>
      <c r="YN332"/>
      <c r="YO332"/>
      <c r="YP332"/>
      <c r="YQ332"/>
      <c r="YR332"/>
      <c r="YS332"/>
      <c r="YT332"/>
      <c r="YU332"/>
      <c r="YV332"/>
      <c r="YW332"/>
      <c r="YX332"/>
      <c r="YY332"/>
      <c r="YZ332"/>
      <c r="ZA332"/>
      <c r="ZB332"/>
      <c r="ZC332"/>
      <c r="ZD332"/>
      <c r="ZE332"/>
      <c r="ZF332"/>
      <c r="ZG332"/>
      <c r="ZH332"/>
      <c r="ZI332"/>
      <c r="ZJ332"/>
      <c r="ZK332"/>
      <c r="ZL332"/>
      <c r="ZM332"/>
      <c r="ZN332"/>
      <c r="ZO332"/>
      <c r="ZP332"/>
      <c r="ZQ332"/>
      <c r="ZR332"/>
      <c r="ZS332"/>
      <c r="ZT332"/>
      <c r="ZU332"/>
      <c r="ZV332"/>
      <c r="ZW332"/>
      <c r="ZX332"/>
      <c r="ZY332"/>
      <c r="ZZ332"/>
      <c r="AAA332"/>
      <c r="AAB332"/>
      <c r="AAC332"/>
      <c r="AAD332"/>
      <c r="AAE332"/>
      <c r="AAF332"/>
      <c r="AAG332"/>
      <c r="AAH332"/>
      <c r="AAI332"/>
      <c r="AAJ332"/>
      <c r="AAK332"/>
      <c r="AAL332"/>
      <c r="AAM332"/>
      <c r="AAN332"/>
      <c r="AAO332"/>
      <c r="AAP332"/>
      <c r="AAQ332"/>
      <c r="AAR332"/>
      <c r="AAS332"/>
      <c r="AAT332"/>
      <c r="AAU332"/>
      <c r="AAV332"/>
      <c r="AAW332"/>
      <c r="AAX332"/>
      <c r="AAY332"/>
      <c r="AAZ332"/>
      <c r="ABA332"/>
      <c r="ABB332"/>
      <c r="ABC332"/>
      <c r="ABD332"/>
      <c r="ABE332"/>
      <c r="ABF332"/>
      <c r="ABG332"/>
      <c r="ABH332"/>
      <c r="ABI332"/>
      <c r="ABJ332"/>
      <c r="ABK332"/>
      <c r="ABL332"/>
      <c r="ABM332"/>
      <c r="ABN332"/>
      <c r="ABO332"/>
      <c r="ABP332"/>
      <c r="ABQ332"/>
      <c r="ABR332"/>
      <c r="ABS332"/>
      <c r="ABT332"/>
      <c r="ABU332"/>
      <c r="ABV332"/>
      <c r="ABW332"/>
      <c r="ABX332"/>
      <c r="ABY332"/>
      <c r="ABZ332"/>
      <c r="ACA332"/>
      <c r="ACB332"/>
      <c r="ACC332"/>
      <c r="ACD332"/>
      <c r="ACE332"/>
      <c r="ACF332"/>
      <c r="ACG332"/>
      <c r="ACH332"/>
      <c r="ACI332"/>
      <c r="ACJ332"/>
      <c r="ACK332"/>
      <c r="ACL332"/>
      <c r="ACM332"/>
      <c r="ACN332"/>
      <c r="ACO332"/>
      <c r="ACP332"/>
      <c r="ACQ332"/>
      <c r="ACR332"/>
      <c r="ACS332"/>
      <c r="ACT332"/>
      <c r="ACU332"/>
      <c r="ACV332"/>
      <c r="ACW332"/>
      <c r="ACX332"/>
      <c r="ACY332"/>
      <c r="ACZ332"/>
      <c r="ADA332"/>
      <c r="ADB332"/>
      <c r="ADC332"/>
      <c r="ADD332"/>
      <c r="ADE332"/>
      <c r="ADF332"/>
      <c r="ADG332"/>
      <c r="ADH332"/>
      <c r="ADI332"/>
      <c r="ADJ332"/>
      <c r="ADK332"/>
      <c r="ADL332"/>
      <c r="ADM332"/>
      <c r="ADN332"/>
      <c r="ADO332"/>
      <c r="ADP332"/>
      <c r="ADQ332"/>
      <c r="ADR332"/>
      <c r="ADS332"/>
      <c r="ADT332"/>
      <c r="ADU332"/>
      <c r="ADV332"/>
      <c r="ADW332"/>
      <c r="ADX332"/>
      <c r="ADY332"/>
      <c r="ADZ332"/>
      <c r="AEA332"/>
      <c r="AEB332"/>
      <c r="AEC332"/>
      <c r="AED332"/>
      <c r="AEE332"/>
      <c r="AEF332"/>
      <c r="AEG332"/>
      <c r="AEH332"/>
      <c r="AEI332"/>
      <c r="AEJ332"/>
      <c r="AEK332"/>
      <c r="AEL332"/>
      <c r="AEM332"/>
      <c r="AEN332"/>
      <c r="AEO332"/>
      <c r="AEP332"/>
      <c r="AEQ332"/>
      <c r="AER332"/>
      <c r="AES332"/>
      <c r="AET332"/>
      <c r="AEU332"/>
      <c r="AEV332"/>
      <c r="AEW332"/>
      <c r="AEX332"/>
      <c r="AEY332"/>
      <c r="AEZ332"/>
      <c r="AFA332"/>
      <c r="AFB332"/>
      <c r="AFC332"/>
      <c r="AFD332"/>
      <c r="AFE332"/>
      <c r="AFF332"/>
      <c r="AFG332"/>
      <c r="AFH332"/>
      <c r="AFI332"/>
      <c r="AFJ332"/>
      <c r="AFK332"/>
      <c r="AFL332"/>
      <c r="AFM332"/>
      <c r="AFN332"/>
      <c r="AFO332"/>
      <c r="AFP332"/>
      <c r="AFQ332"/>
      <c r="AFR332"/>
      <c r="AFS332"/>
      <c r="AFT332"/>
      <c r="AFU332"/>
      <c r="AFV332"/>
      <c r="AFW332"/>
      <c r="AFX332"/>
      <c r="AFY332"/>
      <c r="AFZ332"/>
      <c r="AGA332"/>
      <c r="AGB332"/>
      <c r="AGC332"/>
      <c r="AGD332"/>
      <c r="AGE332"/>
      <c r="AGF332"/>
      <c r="AGG332"/>
      <c r="AGH332"/>
      <c r="AGI332"/>
      <c r="AGJ332"/>
      <c r="AGK332"/>
      <c r="AGL332"/>
      <c r="AGM332"/>
      <c r="AGN332"/>
      <c r="AGO332"/>
      <c r="AGP332"/>
      <c r="AGQ332"/>
      <c r="AGR332"/>
      <c r="AGS332"/>
      <c r="AGT332"/>
      <c r="AGU332"/>
      <c r="AGV332"/>
      <c r="AGW332"/>
      <c r="AGX332"/>
      <c r="AGY332"/>
      <c r="AGZ332"/>
      <c r="AHA332"/>
      <c r="AHB332"/>
      <c r="AHC332"/>
      <c r="AHD332"/>
      <c r="AHE332"/>
      <c r="AHF332"/>
      <c r="AHG332"/>
      <c r="AHH332"/>
      <c r="AHI332"/>
      <c r="AHJ332"/>
      <c r="AHK332"/>
      <c r="AHL332"/>
      <c r="AHM332"/>
      <c r="AHN332"/>
      <c r="AHO332"/>
      <c r="AHP332"/>
      <c r="AHQ332"/>
      <c r="AHR332"/>
      <c r="AHS332"/>
      <c r="AHT332"/>
      <c r="AHU332"/>
      <c r="AHV332"/>
      <c r="AHW332"/>
      <c r="AHX332"/>
      <c r="AHY332"/>
      <c r="AHZ332"/>
      <c r="AIA332"/>
      <c r="AIB332"/>
      <c r="AIC332"/>
      <c r="AID332"/>
      <c r="AIE332"/>
      <c r="AIF332"/>
      <c r="AIG332"/>
      <c r="AIH332"/>
      <c r="AII332"/>
      <c r="AIJ332"/>
      <c r="AIK332"/>
      <c r="AIL332"/>
      <c r="AIM332"/>
      <c r="AIN332"/>
      <c r="AIO332"/>
      <c r="AIP332"/>
      <c r="AIQ332"/>
      <c r="AIR332"/>
      <c r="AIS332"/>
      <c r="AIT332"/>
      <c r="AIU332"/>
      <c r="AIV332"/>
      <c r="AIW332"/>
      <c r="AIX332"/>
      <c r="AIY332"/>
      <c r="AIZ332"/>
      <c r="AJA332"/>
      <c r="AJB332"/>
      <c r="AJC332"/>
      <c r="AJD332"/>
      <c r="AJE332"/>
      <c r="AJF332"/>
      <c r="AJG332"/>
      <c r="AJH332"/>
      <c r="AJI332"/>
      <c r="AJJ332"/>
      <c r="AJK332"/>
      <c r="AJL332"/>
      <c r="AJM332"/>
      <c r="AJN332"/>
      <c r="AJO332"/>
      <c r="AJP332"/>
      <c r="AJQ332"/>
      <c r="AJR332"/>
      <c r="AJS332"/>
      <c r="AJT332"/>
      <c r="AJU332"/>
      <c r="AJV332"/>
      <c r="AJW332"/>
      <c r="AJX332"/>
      <c r="AJY332"/>
      <c r="AJZ332"/>
      <c r="AKA332"/>
      <c r="AKB332"/>
      <c r="AKC332"/>
      <c r="AKD332"/>
      <c r="AKE332"/>
      <c r="AKF332"/>
      <c r="AKG332"/>
      <c r="AKH332"/>
      <c r="AKI332"/>
    </row>
    <row r="333" spans="1:971" x14ac:dyDescent="0.25">
      <c r="A333" s="1" t="s">
        <v>237</v>
      </c>
      <c r="B333" s="1" t="s">
        <v>154</v>
      </c>
      <c r="C333" s="1" t="s">
        <v>221</v>
      </c>
      <c r="D333" s="2">
        <v>29628</v>
      </c>
      <c r="E333" s="2">
        <v>1587.9</v>
      </c>
      <c r="F333" s="2">
        <v>26682.3</v>
      </c>
      <c r="G333" s="2">
        <v>2945.7</v>
      </c>
      <c r="H333" s="2">
        <v>90.05</v>
      </c>
      <c r="I333" s="3">
        <v>0</v>
      </c>
      <c r="J333" s="4">
        <v>29628</v>
      </c>
      <c r="K333" s="59">
        <v>31879.727999999999</v>
      </c>
      <c r="L333" s="68">
        <v>33856.271135999996</v>
      </c>
      <c r="M333" s="68">
        <v>35853.791133023995</v>
      </c>
    </row>
    <row r="334" spans="1:971" x14ac:dyDescent="0.25">
      <c r="A334" s="1" t="s">
        <v>238</v>
      </c>
      <c r="B334" s="1" t="s">
        <v>614</v>
      </c>
      <c r="C334" s="1" t="s">
        <v>221</v>
      </c>
      <c r="D334" s="2">
        <v>27476</v>
      </c>
      <c r="E334" s="2"/>
      <c r="F334" s="2">
        <v>42793.74</v>
      </c>
      <c r="G334" s="2">
        <v>-15317.74</v>
      </c>
      <c r="H334" s="2">
        <v>155.74</v>
      </c>
      <c r="I334" s="3">
        <v>0</v>
      </c>
      <c r="J334" s="4">
        <v>27476</v>
      </c>
      <c r="K334" s="59">
        <v>29564.175999999999</v>
      </c>
      <c r="L334" s="68">
        <v>31397.154911999998</v>
      </c>
      <c r="M334" s="68">
        <v>33249.587051807997</v>
      </c>
    </row>
    <row r="335" spans="1:971" x14ac:dyDescent="0.25">
      <c r="A335" s="1" t="s">
        <v>597</v>
      </c>
      <c r="B335" s="1" t="s">
        <v>18</v>
      </c>
      <c r="C335" s="1" t="s">
        <v>598</v>
      </c>
      <c r="D335" s="2">
        <v>106000</v>
      </c>
      <c r="E335" s="2">
        <v>26000</v>
      </c>
      <c r="F335" s="2">
        <v>72400</v>
      </c>
      <c r="G335" s="2">
        <v>33600</v>
      </c>
      <c r="H335" s="2">
        <v>68.3</v>
      </c>
      <c r="I335" s="3">
        <v>0</v>
      </c>
      <c r="J335" s="4">
        <v>106000</v>
      </c>
      <c r="K335" s="57">
        <v>150000</v>
      </c>
      <c r="L335" s="67">
        <v>212400</v>
      </c>
      <c r="M335" s="67">
        <v>224931.6</v>
      </c>
    </row>
    <row r="336" spans="1:971" x14ac:dyDescent="0.25">
      <c r="A336" s="1" t="s">
        <v>457</v>
      </c>
      <c r="B336" s="1" t="s">
        <v>38</v>
      </c>
      <c r="C336" s="1" t="s">
        <v>458</v>
      </c>
      <c r="D336" s="2">
        <v>3275000</v>
      </c>
      <c r="E336" s="2">
        <v>25000</v>
      </c>
      <c r="F336" s="2">
        <v>3050400</v>
      </c>
      <c r="G336" s="2">
        <v>13500</v>
      </c>
      <c r="H336" s="2">
        <v>93.14</v>
      </c>
      <c r="I336" s="3">
        <v>500000</v>
      </c>
      <c r="J336" s="4">
        <v>3775000</v>
      </c>
      <c r="K336" s="59">
        <v>1000000</v>
      </c>
      <c r="L336" s="68">
        <v>1062000</v>
      </c>
      <c r="M336" s="68">
        <v>1124658</v>
      </c>
    </row>
    <row r="337" spans="1:13" x14ac:dyDescent="0.25">
      <c r="A337" s="1" t="s">
        <v>459</v>
      </c>
      <c r="B337" s="1" t="s">
        <v>40</v>
      </c>
      <c r="C337" s="1" t="s">
        <v>458</v>
      </c>
      <c r="D337" s="2">
        <v>425000</v>
      </c>
      <c r="E337" s="2"/>
      <c r="F337" s="2">
        <v>391475.56</v>
      </c>
      <c r="G337" s="2">
        <v>10524.44</v>
      </c>
      <c r="H337" s="2">
        <v>92.11</v>
      </c>
      <c r="I337" s="3">
        <v>150000</v>
      </c>
      <c r="J337" s="4">
        <v>575000</v>
      </c>
      <c r="K337" s="59">
        <v>3500000</v>
      </c>
      <c r="L337" s="68">
        <v>3717000</v>
      </c>
      <c r="M337" s="68">
        <v>3936303</v>
      </c>
    </row>
    <row r="338" spans="1:13" x14ac:dyDescent="0.25">
      <c r="A338" s="1" t="s">
        <v>533</v>
      </c>
      <c r="B338" s="1" t="s">
        <v>22</v>
      </c>
      <c r="C338" s="1" t="s">
        <v>534</v>
      </c>
      <c r="D338" s="2">
        <v>350000</v>
      </c>
      <c r="E338" s="2">
        <v>66748.710000000006</v>
      </c>
      <c r="F338" s="2">
        <v>545323.68000000005</v>
      </c>
      <c r="G338" s="2">
        <v>-196799.44</v>
      </c>
      <c r="H338" s="2">
        <v>155.80000000000001</v>
      </c>
      <c r="I338" s="3">
        <v>450000</v>
      </c>
      <c r="J338" s="4">
        <v>800000</v>
      </c>
      <c r="K338" s="57">
        <v>1000000</v>
      </c>
      <c r="L338" s="67">
        <v>1062000</v>
      </c>
      <c r="M338" s="67">
        <v>1124658</v>
      </c>
    </row>
    <row r="339" spans="1:13" x14ac:dyDescent="0.25">
      <c r="A339" s="1" t="s">
        <v>535</v>
      </c>
      <c r="B339" s="1" t="s">
        <v>34</v>
      </c>
      <c r="C339" s="1" t="s">
        <v>536</v>
      </c>
      <c r="D339" s="2">
        <v>50000</v>
      </c>
      <c r="E339" s="2"/>
      <c r="F339" s="2"/>
      <c r="G339" s="2">
        <v>50000</v>
      </c>
      <c r="H339" s="2"/>
      <c r="I339" s="3">
        <v>-50000</v>
      </c>
      <c r="J339" s="4">
        <v>0</v>
      </c>
      <c r="K339" s="57">
        <v>100000</v>
      </c>
      <c r="L339" s="67">
        <v>106200</v>
      </c>
      <c r="M339" s="67">
        <v>112465.8</v>
      </c>
    </row>
    <row r="340" spans="1:13" x14ac:dyDescent="0.25">
      <c r="A340" s="1" t="s">
        <v>12</v>
      </c>
      <c r="B340" s="1" t="s">
        <v>13</v>
      </c>
      <c r="C340" s="1" t="s">
        <v>14</v>
      </c>
      <c r="D340" s="2"/>
      <c r="E340" s="2">
        <v>41799.56</v>
      </c>
      <c r="F340" s="2">
        <v>125404.35</v>
      </c>
      <c r="G340" s="2">
        <v>-125404.35</v>
      </c>
      <c r="H340" s="2"/>
      <c r="I340" s="3">
        <v>0</v>
      </c>
      <c r="J340" s="4">
        <v>0</v>
      </c>
      <c r="K340" s="57">
        <v>0</v>
      </c>
      <c r="L340" s="67">
        <v>0</v>
      </c>
      <c r="M340" s="67">
        <v>0</v>
      </c>
    </row>
    <row r="341" spans="1:13" x14ac:dyDescent="0.25">
      <c r="A341" s="1" t="s">
        <v>15</v>
      </c>
      <c r="B341" s="1" t="s">
        <v>16</v>
      </c>
      <c r="C341" s="1" t="s">
        <v>14</v>
      </c>
      <c r="D341" s="2">
        <v>1190421</v>
      </c>
      <c r="E341" s="2">
        <v>119092.06</v>
      </c>
      <c r="F341" s="2">
        <v>1051724.05</v>
      </c>
      <c r="G341" s="2">
        <v>138696.95000000001</v>
      </c>
      <c r="H341" s="2">
        <v>88.34</v>
      </c>
      <c r="I341" s="3">
        <v>0</v>
      </c>
      <c r="J341" s="4">
        <v>1190421</v>
      </c>
      <c r="K341" s="57">
        <v>1280892.996</v>
      </c>
      <c r="L341" s="67">
        <v>1360308.3617519999</v>
      </c>
      <c r="M341" s="67">
        <v>1440566.5550953678</v>
      </c>
    </row>
    <row r="342" spans="1:13" x14ac:dyDescent="0.25">
      <c r="A342" s="1" t="s">
        <v>17</v>
      </c>
      <c r="B342" s="1" t="s">
        <v>18</v>
      </c>
      <c r="C342" s="1" t="s">
        <v>14</v>
      </c>
      <c r="D342" s="2">
        <v>9714906</v>
      </c>
      <c r="E342" s="2">
        <v>594757.28</v>
      </c>
      <c r="F342" s="2">
        <v>4871121.62</v>
      </c>
      <c r="G342" s="2">
        <v>4843784.38</v>
      </c>
      <c r="H342" s="2">
        <v>50.14</v>
      </c>
      <c r="I342" s="3">
        <v>0</v>
      </c>
      <c r="J342" s="4">
        <v>9714906</v>
      </c>
      <c r="K342" s="57">
        <v>10453238.856000001</v>
      </c>
      <c r="L342" s="67">
        <v>11101339.665072002</v>
      </c>
      <c r="M342" s="67">
        <v>11756318.70531125</v>
      </c>
    </row>
    <row r="343" spans="1:13" x14ac:dyDescent="0.25">
      <c r="A343" s="1" t="s">
        <v>19</v>
      </c>
      <c r="B343" s="1" t="s">
        <v>20</v>
      </c>
      <c r="C343" s="1" t="s">
        <v>14</v>
      </c>
      <c r="D343" s="2">
        <v>2623069</v>
      </c>
      <c r="E343" s="2">
        <v>751764.19</v>
      </c>
      <c r="F343" s="2">
        <v>6296488.1900000004</v>
      </c>
      <c r="G343" s="2">
        <v>-3673419.19</v>
      </c>
      <c r="H343" s="2">
        <v>240.04</v>
      </c>
      <c r="I343" s="3">
        <v>0</v>
      </c>
      <c r="J343" s="4">
        <v>2623069</v>
      </c>
      <c r="K343" s="57">
        <v>2822422.2439999999</v>
      </c>
      <c r="L343" s="67">
        <v>2997412.423128</v>
      </c>
      <c r="M343" s="67">
        <v>3174259.7560925521</v>
      </c>
    </row>
    <row r="344" spans="1:13" x14ac:dyDescent="0.25">
      <c r="A344" s="1" t="s">
        <v>21</v>
      </c>
      <c r="B344" s="1" t="s">
        <v>22</v>
      </c>
      <c r="C344" s="1" t="s">
        <v>14</v>
      </c>
      <c r="D344" s="2">
        <v>4795428</v>
      </c>
      <c r="E344" s="2">
        <v>455388.24</v>
      </c>
      <c r="F344" s="2">
        <v>3846378.13</v>
      </c>
      <c r="G344" s="2">
        <v>949049.87</v>
      </c>
      <c r="H344" s="2">
        <v>80.2</v>
      </c>
      <c r="I344" s="3">
        <v>0</v>
      </c>
      <c r="J344" s="4">
        <v>4795428</v>
      </c>
      <c r="K344" s="57">
        <v>5159880.5279999999</v>
      </c>
      <c r="L344" s="67">
        <v>5479793.1207360001</v>
      </c>
      <c r="M344" s="67">
        <v>5803100.9148594243</v>
      </c>
    </row>
    <row r="345" spans="1:13" x14ac:dyDescent="0.25">
      <c r="A345" s="1" t="s">
        <v>23</v>
      </c>
      <c r="B345" s="1" t="s">
        <v>24</v>
      </c>
      <c r="C345" s="1" t="s">
        <v>14</v>
      </c>
      <c r="D345" s="2">
        <v>5182730</v>
      </c>
      <c r="E345" s="2">
        <v>468628.23</v>
      </c>
      <c r="F345" s="2">
        <v>3525545.52</v>
      </c>
      <c r="G345" s="2">
        <v>1657184.48</v>
      </c>
      <c r="H345" s="2">
        <v>68.02</v>
      </c>
      <c r="I345" s="3">
        <v>0</v>
      </c>
      <c r="J345" s="4">
        <v>5182730</v>
      </c>
      <c r="K345" s="57">
        <v>5576617.4800000004</v>
      </c>
      <c r="L345" s="67">
        <v>5922367.7637600005</v>
      </c>
      <c r="M345" s="67">
        <v>6271787.4618218401</v>
      </c>
    </row>
    <row r="346" spans="1:13" x14ac:dyDescent="0.25">
      <c r="A346" s="1" t="s">
        <v>25</v>
      </c>
      <c r="B346" s="1" t="s">
        <v>26</v>
      </c>
      <c r="C346" s="1" t="s">
        <v>14</v>
      </c>
      <c r="D346" s="2">
        <v>10798745</v>
      </c>
      <c r="E346" s="2">
        <v>1270748.67</v>
      </c>
      <c r="F346" s="2">
        <v>9648652.8599999994</v>
      </c>
      <c r="G346" s="2">
        <v>1150092.1399999999</v>
      </c>
      <c r="H346" s="2">
        <v>89.34</v>
      </c>
      <c r="I346" s="3">
        <v>0</v>
      </c>
      <c r="J346" s="4">
        <v>10798745</v>
      </c>
      <c r="K346" s="57">
        <v>11619449.619999999</v>
      </c>
      <c r="L346" s="67">
        <v>12339855.496439999</v>
      </c>
      <c r="M346" s="67">
        <v>13067906.970729958</v>
      </c>
    </row>
    <row r="347" spans="1:13" x14ac:dyDescent="0.25">
      <c r="A347" s="1" t="s">
        <v>27</v>
      </c>
      <c r="B347" s="1" t="s">
        <v>28</v>
      </c>
      <c r="C347" s="1" t="s">
        <v>14</v>
      </c>
      <c r="D347" s="2">
        <v>4672918</v>
      </c>
      <c r="E347" s="2">
        <v>273600.74</v>
      </c>
      <c r="F347" s="2">
        <v>2153007.64</v>
      </c>
      <c r="G347" s="2">
        <v>2519910.36</v>
      </c>
      <c r="H347" s="2">
        <v>46.07</v>
      </c>
      <c r="I347" s="3">
        <v>0</v>
      </c>
      <c r="J347" s="4">
        <v>4672918</v>
      </c>
      <c r="K347" s="57">
        <v>5028059.7680000002</v>
      </c>
      <c r="L347" s="67">
        <v>5339799.4736160003</v>
      </c>
      <c r="M347" s="67">
        <v>5654847.6425593439</v>
      </c>
    </row>
    <row r="348" spans="1:13" x14ac:dyDescent="0.25">
      <c r="A348" s="1" t="s">
        <v>29</v>
      </c>
      <c r="B348" s="1" t="s">
        <v>30</v>
      </c>
      <c r="C348" s="1" t="s">
        <v>14</v>
      </c>
      <c r="D348" s="2">
        <v>1166744</v>
      </c>
      <c r="E348" s="2">
        <v>101106.11</v>
      </c>
      <c r="F348" s="2">
        <v>641849.31999999995</v>
      </c>
      <c r="G348" s="2">
        <v>524894.68000000005</v>
      </c>
      <c r="H348" s="2">
        <v>55.01</v>
      </c>
      <c r="I348" s="3">
        <v>0</v>
      </c>
      <c r="J348" s="4">
        <v>1166744</v>
      </c>
      <c r="K348" s="57">
        <v>1255416.544</v>
      </c>
      <c r="L348" s="67">
        <v>1333252.3697279999</v>
      </c>
      <c r="M348" s="67">
        <v>1411914.2595419518</v>
      </c>
    </row>
    <row r="349" spans="1:13" x14ac:dyDescent="0.25">
      <c r="A349" s="1" t="s">
        <v>31</v>
      </c>
      <c r="B349" s="1" t="s">
        <v>32</v>
      </c>
      <c r="C349" s="1" t="s">
        <v>14</v>
      </c>
      <c r="D349" s="2">
        <v>952872</v>
      </c>
      <c r="E349" s="2">
        <v>42210.44</v>
      </c>
      <c r="F349" s="2">
        <v>337963.79</v>
      </c>
      <c r="G349" s="2">
        <v>614908.21</v>
      </c>
      <c r="H349" s="2">
        <v>35.46</v>
      </c>
      <c r="I349" s="3">
        <v>0</v>
      </c>
      <c r="J349" s="4">
        <v>952872</v>
      </c>
      <c r="K349" s="57">
        <v>1025290.272</v>
      </c>
      <c r="L349" s="67">
        <v>1088858.268864</v>
      </c>
      <c r="M349" s="67">
        <v>1153100.9067269759</v>
      </c>
    </row>
    <row r="350" spans="1:13" x14ac:dyDescent="0.25">
      <c r="A350" s="1" t="s">
        <v>33</v>
      </c>
      <c r="B350" s="1" t="s">
        <v>34</v>
      </c>
      <c r="C350" s="1" t="s">
        <v>14</v>
      </c>
      <c r="D350" s="2">
        <v>3690814</v>
      </c>
      <c r="E350" s="2">
        <v>556350.74</v>
      </c>
      <c r="F350" s="2">
        <v>4259376.5</v>
      </c>
      <c r="G350" s="2">
        <v>-568562.5</v>
      </c>
      <c r="H350" s="2">
        <v>115.4</v>
      </c>
      <c r="I350" s="3">
        <v>0</v>
      </c>
      <c r="J350" s="4">
        <v>3690814</v>
      </c>
      <c r="K350" s="57">
        <v>3971315.8640000001</v>
      </c>
      <c r="L350" s="67">
        <v>4217537.4475680003</v>
      </c>
      <c r="M350" s="67">
        <v>4466372.1569745122</v>
      </c>
    </row>
    <row r="351" spans="1:13" x14ac:dyDescent="0.25">
      <c r="A351" s="1" t="s">
        <v>35</v>
      </c>
      <c r="B351" s="1" t="s">
        <v>36</v>
      </c>
      <c r="C351" s="1" t="s">
        <v>14</v>
      </c>
      <c r="D351" s="2">
        <v>9052290</v>
      </c>
      <c r="E351" s="2">
        <v>649008.72</v>
      </c>
      <c r="F351" s="2">
        <v>5155401.83</v>
      </c>
      <c r="G351" s="2">
        <v>3896888.17</v>
      </c>
      <c r="H351" s="2">
        <v>56.95</v>
      </c>
      <c r="I351" s="3">
        <v>0</v>
      </c>
      <c r="J351" s="4">
        <v>9052290</v>
      </c>
      <c r="K351" s="59">
        <v>9740264.0399999991</v>
      </c>
      <c r="L351" s="68">
        <v>10344160.410479998</v>
      </c>
      <c r="M351" s="68">
        <v>10954465.874698319</v>
      </c>
    </row>
    <row r="352" spans="1:13" x14ac:dyDescent="0.25">
      <c r="A352" s="1" t="s">
        <v>37</v>
      </c>
      <c r="B352" s="1" t="s">
        <v>38</v>
      </c>
      <c r="C352" s="1" t="s">
        <v>14</v>
      </c>
      <c r="D352" s="2">
        <v>8072190</v>
      </c>
      <c r="E352" s="2">
        <v>546798.46</v>
      </c>
      <c r="F352" s="2">
        <v>4288122.49</v>
      </c>
      <c r="G352" s="2">
        <v>3784067.51</v>
      </c>
      <c r="H352" s="2">
        <v>53.12</v>
      </c>
      <c r="I352" s="3">
        <v>0</v>
      </c>
      <c r="J352" s="4">
        <v>8072190</v>
      </c>
      <c r="K352" s="57">
        <v>8685676.4399999995</v>
      </c>
      <c r="L352" s="67">
        <v>9224188.3792799991</v>
      </c>
      <c r="M352" s="67">
        <v>9768415.4936575182</v>
      </c>
    </row>
    <row r="353" spans="1:13" x14ac:dyDescent="0.25">
      <c r="A353" s="1" t="s">
        <v>39</v>
      </c>
      <c r="B353" s="1" t="s">
        <v>40</v>
      </c>
      <c r="C353" s="1" t="s">
        <v>14</v>
      </c>
      <c r="D353" s="2">
        <v>5214221</v>
      </c>
      <c r="E353" s="2">
        <v>390874.86</v>
      </c>
      <c r="F353" s="2">
        <v>3092716.16</v>
      </c>
      <c r="G353" s="2">
        <v>2121504.84</v>
      </c>
      <c r="H353" s="2">
        <v>59.31</v>
      </c>
      <c r="I353" s="3">
        <v>0</v>
      </c>
      <c r="J353" s="4">
        <v>5214221</v>
      </c>
      <c r="K353" s="57">
        <v>5610501.7960000001</v>
      </c>
      <c r="L353" s="67">
        <v>5958352.9073520005</v>
      </c>
      <c r="M353" s="67">
        <v>6309895.7288857689</v>
      </c>
    </row>
    <row r="354" spans="1:13" x14ac:dyDescent="0.25">
      <c r="A354" s="1" t="s">
        <v>41</v>
      </c>
      <c r="B354" s="1" t="s">
        <v>615</v>
      </c>
      <c r="C354" s="1" t="s">
        <v>14</v>
      </c>
      <c r="D354" s="2">
        <v>6795228</v>
      </c>
      <c r="E354" s="2">
        <v>345150.27</v>
      </c>
      <c r="F354" s="2">
        <v>2723880.41</v>
      </c>
      <c r="G354" s="2">
        <v>4071347.59</v>
      </c>
      <c r="H354" s="2">
        <v>40.08</v>
      </c>
      <c r="I354" s="3">
        <v>0</v>
      </c>
      <c r="J354" s="4">
        <v>6795228</v>
      </c>
      <c r="K354" s="57">
        <v>7311665.3279999997</v>
      </c>
      <c r="L354" s="67">
        <v>7764988.5783359995</v>
      </c>
      <c r="M354" s="67">
        <v>8223122.9044578234</v>
      </c>
    </row>
    <row r="355" spans="1:13" x14ac:dyDescent="0.25">
      <c r="A355" s="1" t="s">
        <v>42</v>
      </c>
      <c r="B355" s="1" t="s">
        <v>147</v>
      </c>
      <c r="C355" s="1" t="s">
        <v>14</v>
      </c>
      <c r="D355" s="2">
        <v>2588445</v>
      </c>
      <c r="E355" s="2">
        <v>156836.53</v>
      </c>
      <c r="F355" s="2">
        <v>1221400.18</v>
      </c>
      <c r="G355" s="2">
        <v>1367044.82</v>
      </c>
      <c r="H355" s="2">
        <v>47.18</v>
      </c>
      <c r="I355" s="3">
        <v>0</v>
      </c>
      <c r="J355" s="4">
        <v>2588445</v>
      </c>
      <c r="K355" s="57">
        <v>2785166.82</v>
      </c>
      <c r="L355" s="67">
        <v>2957847.1628399999</v>
      </c>
      <c r="M355" s="67">
        <v>3132360.1454475597</v>
      </c>
    </row>
    <row r="356" spans="1:13" x14ac:dyDescent="0.25">
      <c r="A356" s="1" t="s">
        <v>43</v>
      </c>
      <c r="B356" s="1" t="s">
        <v>44</v>
      </c>
      <c r="C356" s="1" t="s">
        <v>14</v>
      </c>
      <c r="D356" s="2">
        <v>662450</v>
      </c>
      <c r="E356" s="2">
        <v>24354.71</v>
      </c>
      <c r="F356" s="2">
        <v>334592.74</v>
      </c>
      <c r="G356" s="2">
        <v>327857.26</v>
      </c>
      <c r="H356" s="2">
        <v>50.5</v>
      </c>
      <c r="I356" s="3">
        <v>0</v>
      </c>
      <c r="J356" s="4">
        <v>662450</v>
      </c>
      <c r="K356" s="57">
        <v>712796.2</v>
      </c>
      <c r="L356" s="67">
        <v>756989.56439999992</v>
      </c>
      <c r="M356" s="67">
        <v>801651.94869959995</v>
      </c>
    </row>
    <row r="357" spans="1:13" x14ac:dyDescent="0.25">
      <c r="A357" s="1" t="s">
        <v>45</v>
      </c>
      <c r="B357" s="1" t="s">
        <v>46</v>
      </c>
      <c r="C357" s="1" t="s">
        <v>14</v>
      </c>
      <c r="D357" s="2">
        <v>8155729</v>
      </c>
      <c r="E357" s="2">
        <v>941021.83</v>
      </c>
      <c r="F357" s="2">
        <v>7296418.4699999997</v>
      </c>
      <c r="G357" s="2">
        <v>859310.53</v>
      </c>
      <c r="H357" s="2">
        <v>89.46</v>
      </c>
      <c r="I357" s="3">
        <v>0</v>
      </c>
      <c r="J357" s="4">
        <v>8155729</v>
      </c>
      <c r="K357" s="57">
        <v>8775564.4039999992</v>
      </c>
      <c r="L357" s="67">
        <v>9319649.3970479984</v>
      </c>
      <c r="M357" s="67">
        <v>9869508.71147383</v>
      </c>
    </row>
    <row r="358" spans="1:13" x14ac:dyDescent="0.25">
      <c r="A358" s="1" t="s">
        <v>47</v>
      </c>
      <c r="B358" s="1" t="s">
        <v>48</v>
      </c>
      <c r="C358" s="1" t="s">
        <v>14</v>
      </c>
      <c r="D358" s="2">
        <v>1812241</v>
      </c>
      <c r="E358" s="2">
        <v>139535.23000000001</v>
      </c>
      <c r="F358" s="2">
        <v>1132916.3799999999</v>
      </c>
      <c r="G358" s="2">
        <v>679324.62</v>
      </c>
      <c r="H358" s="2">
        <v>62.51</v>
      </c>
      <c r="I358" s="3">
        <v>0</v>
      </c>
      <c r="J358" s="4">
        <v>1812241</v>
      </c>
      <c r="K358" s="57">
        <v>1949971.3160000001</v>
      </c>
      <c r="L358" s="67">
        <v>2070869.5375920001</v>
      </c>
      <c r="M358" s="67">
        <v>2193050.8403099282</v>
      </c>
    </row>
    <row r="359" spans="1:13" x14ac:dyDescent="0.25">
      <c r="A359" s="1" t="s">
        <v>49</v>
      </c>
      <c r="B359" s="1" t="s">
        <v>50</v>
      </c>
      <c r="C359" s="1" t="s">
        <v>14</v>
      </c>
      <c r="D359" s="2">
        <v>1345426</v>
      </c>
      <c r="E359" s="2">
        <v>26482.73</v>
      </c>
      <c r="F359" s="2">
        <v>208396.79999999999</v>
      </c>
      <c r="G359" s="2">
        <v>1137029.2</v>
      </c>
      <c r="H359" s="2">
        <v>15.48</v>
      </c>
      <c r="I359" s="3">
        <v>0</v>
      </c>
      <c r="J359" s="4">
        <v>1345426</v>
      </c>
      <c r="K359" s="57">
        <v>1447678.3759999999</v>
      </c>
      <c r="L359" s="67">
        <v>1537434.4353119999</v>
      </c>
      <c r="M359" s="67">
        <v>1628143.0669954079</v>
      </c>
    </row>
    <row r="360" spans="1:13" x14ac:dyDescent="0.25">
      <c r="A360" s="1" t="s">
        <v>53</v>
      </c>
      <c r="B360" s="1" t="s">
        <v>154</v>
      </c>
      <c r="C360" s="1" t="s">
        <v>14</v>
      </c>
      <c r="D360" s="2">
        <v>3562154</v>
      </c>
      <c r="E360" s="2">
        <v>304504.28999999998</v>
      </c>
      <c r="F360" s="2">
        <v>2454844.58</v>
      </c>
      <c r="G360" s="2">
        <v>1107309.42</v>
      </c>
      <c r="H360" s="2">
        <v>68.91</v>
      </c>
      <c r="I360" s="3">
        <v>0</v>
      </c>
      <c r="J360" s="4">
        <v>3562154</v>
      </c>
      <c r="K360" s="57">
        <v>3832877.7039999999</v>
      </c>
      <c r="L360" s="67">
        <v>4070516.1216480001</v>
      </c>
      <c r="M360" s="67">
        <v>4310676.5728252325</v>
      </c>
    </row>
    <row r="361" spans="1:13" x14ac:dyDescent="0.25">
      <c r="A361" s="1" t="s">
        <v>54</v>
      </c>
      <c r="B361" s="1" t="s">
        <v>614</v>
      </c>
      <c r="C361" s="1" t="s">
        <v>14</v>
      </c>
      <c r="D361" s="2">
        <v>3642926</v>
      </c>
      <c r="E361" s="2">
        <v>330237.06</v>
      </c>
      <c r="F361" s="2">
        <v>2609801.1</v>
      </c>
      <c r="G361" s="2">
        <v>1033124.9</v>
      </c>
      <c r="H361" s="2">
        <v>71.64</v>
      </c>
      <c r="I361" s="3">
        <v>0</v>
      </c>
      <c r="J361" s="4">
        <v>3642926</v>
      </c>
      <c r="K361" s="57">
        <v>3919788.3760000002</v>
      </c>
      <c r="L361" s="67">
        <v>4162815.2553120004</v>
      </c>
      <c r="M361" s="67">
        <v>4408421.3553754082</v>
      </c>
    </row>
    <row r="362" spans="1:13" x14ac:dyDescent="0.25">
      <c r="A362" s="1" t="s">
        <v>55</v>
      </c>
      <c r="B362" s="1" t="s">
        <v>56</v>
      </c>
      <c r="C362" s="1" t="s">
        <v>14</v>
      </c>
      <c r="D362" s="2">
        <v>796520</v>
      </c>
      <c r="E362" s="2">
        <v>17507.91</v>
      </c>
      <c r="F362" s="2">
        <v>137772.51999999999</v>
      </c>
      <c r="G362" s="2">
        <v>658747.48</v>
      </c>
      <c r="H362" s="2">
        <v>17.29</v>
      </c>
      <c r="I362" s="3">
        <v>0</v>
      </c>
      <c r="J362" s="4">
        <v>796520</v>
      </c>
      <c r="K362" s="57">
        <v>857055.52</v>
      </c>
      <c r="L362" s="67">
        <v>910192.96224000002</v>
      </c>
      <c r="M362" s="67">
        <v>963894.34701216</v>
      </c>
    </row>
    <row r="363" spans="1:13" x14ac:dyDescent="0.25">
      <c r="A363" s="1" t="s">
        <v>537</v>
      </c>
      <c r="B363" s="1" t="s">
        <v>34</v>
      </c>
      <c r="C363" s="1" t="s">
        <v>538</v>
      </c>
      <c r="D363" s="2">
        <v>1800000</v>
      </c>
      <c r="E363" s="2"/>
      <c r="F363" s="2">
        <v>1581880</v>
      </c>
      <c r="G363" s="2">
        <v>218120</v>
      </c>
      <c r="H363" s="2">
        <v>87.88</v>
      </c>
      <c r="I363" s="3">
        <v>-218120</v>
      </c>
      <c r="J363" s="4">
        <v>1581880</v>
      </c>
      <c r="K363" s="57">
        <v>2000000</v>
      </c>
      <c r="L363" s="67">
        <v>2124000</v>
      </c>
      <c r="M363" s="67">
        <v>2249316</v>
      </c>
    </row>
    <row r="364" spans="1:13" x14ac:dyDescent="0.25">
      <c r="A364" t="s">
        <v>399</v>
      </c>
      <c r="B364" t="s">
        <v>22</v>
      </c>
      <c r="C364" s="1" t="s">
        <v>400</v>
      </c>
      <c r="K364" s="61">
        <v>1500000</v>
      </c>
      <c r="L364" s="70">
        <v>1700000</v>
      </c>
      <c r="M364" s="70">
        <v>2000000</v>
      </c>
    </row>
    <row r="365" spans="1:13" x14ac:dyDescent="0.25">
      <c r="A365" s="1" t="s">
        <v>310</v>
      </c>
      <c r="B365" s="1" t="s">
        <v>13</v>
      </c>
      <c r="C365" s="1" t="s">
        <v>311</v>
      </c>
      <c r="D365" s="2"/>
      <c r="E365" s="2">
        <v>418</v>
      </c>
      <c r="F365" s="2">
        <v>1254.05</v>
      </c>
      <c r="G365" s="2">
        <v>-1254.05</v>
      </c>
      <c r="H365" s="2"/>
      <c r="I365" s="3">
        <v>2000</v>
      </c>
      <c r="J365" s="4">
        <v>2000</v>
      </c>
      <c r="K365" s="57">
        <v>0</v>
      </c>
      <c r="L365" s="67">
        <v>0</v>
      </c>
      <c r="M365" s="67">
        <v>0</v>
      </c>
    </row>
    <row r="366" spans="1:13" x14ac:dyDescent="0.25">
      <c r="A366" s="1" t="s">
        <v>312</v>
      </c>
      <c r="B366" s="1" t="s">
        <v>16</v>
      </c>
      <c r="C366" s="1" t="s">
        <v>311</v>
      </c>
      <c r="D366" s="2">
        <v>18169</v>
      </c>
      <c r="E366" s="2">
        <v>1581.98</v>
      </c>
      <c r="F366" s="2">
        <v>13302.53</v>
      </c>
      <c r="G366" s="2">
        <v>4866.47</v>
      </c>
      <c r="H366" s="2">
        <v>73.209999999999994</v>
      </c>
      <c r="I366" s="3">
        <v>0</v>
      </c>
      <c r="J366" s="4">
        <v>18169</v>
      </c>
      <c r="K366" s="57">
        <v>19549.844000000001</v>
      </c>
      <c r="L366" s="67">
        <v>20761.934327999999</v>
      </c>
      <c r="M366" s="67">
        <v>21986.888453351999</v>
      </c>
    </row>
    <row r="367" spans="1:13" x14ac:dyDescent="0.25">
      <c r="A367" s="1" t="s">
        <v>313</v>
      </c>
      <c r="B367" s="1" t="s">
        <v>18</v>
      </c>
      <c r="C367" s="1" t="s">
        <v>311</v>
      </c>
      <c r="D367" s="2">
        <v>82472</v>
      </c>
      <c r="E367" s="2">
        <v>7297.2</v>
      </c>
      <c r="F367" s="2">
        <v>64426.66</v>
      </c>
      <c r="G367" s="2">
        <v>18045.34</v>
      </c>
      <c r="H367" s="2">
        <v>78.11</v>
      </c>
      <c r="I367" s="3">
        <v>0</v>
      </c>
      <c r="J367" s="4">
        <v>82472</v>
      </c>
      <c r="K367" s="57">
        <v>88739.872000000003</v>
      </c>
      <c r="L367" s="67">
        <v>94241.744063999999</v>
      </c>
      <c r="M367" s="67">
        <v>99802.006963776003</v>
      </c>
    </row>
    <row r="368" spans="1:13" x14ac:dyDescent="0.25">
      <c r="A368" s="1" t="s">
        <v>314</v>
      </c>
      <c r="B368" s="1" t="s">
        <v>20</v>
      </c>
      <c r="C368" s="1" t="s">
        <v>311</v>
      </c>
      <c r="D368" s="2">
        <v>75751</v>
      </c>
      <c r="E368" s="2">
        <v>11446.36</v>
      </c>
      <c r="F368" s="2">
        <v>93492.9</v>
      </c>
      <c r="G368" s="2">
        <v>-17741.900000000001</v>
      </c>
      <c r="H368" s="2">
        <v>123.42</v>
      </c>
      <c r="I368" s="3">
        <v>100000</v>
      </c>
      <c r="J368" s="4">
        <v>175751</v>
      </c>
      <c r="K368" s="57">
        <v>189108.076</v>
      </c>
      <c r="L368" s="67">
        <v>200832.77671199999</v>
      </c>
      <c r="M368" s="67">
        <v>212681.910538008</v>
      </c>
    </row>
    <row r="369" spans="1:13" x14ac:dyDescent="0.25">
      <c r="A369" s="1" t="s">
        <v>315</v>
      </c>
      <c r="B369" s="1" t="s">
        <v>22</v>
      </c>
      <c r="C369" s="1" t="s">
        <v>311</v>
      </c>
      <c r="D369" s="2">
        <v>80491</v>
      </c>
      <c r="E369" s="2">
        <v>7027.67</v>
      </c>
      <c r="F369" s="2">
        <v>56261.35</v>
      </c>
      <c r="G369" s="2">
        <v>24229.65</v>
      </c>
      <c r="H369" s="2">
        <v>69.89</v>
      </c>
      <c r="I369" s="3">
        <v>0</v>
      </c>
      <c r="J369" s="4">
        <v>80491</v>
      </c>
      <c r="K369" s="57">
        <v>86608.316000000006</v>
      </c>
      <c r="L369" s="67">
        <v>91978.031592000014</v>
      </c>
      <c r="M369" s="67">
        <v>97404.735455928021</v>
      </c>
    </row>
    <row r="370" spans="1:13" x14ac:dyDescent="0.25">
      <c r="A370" s="1" t="s">
        <v>316</v>
      </c>
      <c r="B370" s="1" t="s">
        <v>24</v>
      </c>
      <c r="C370" s="1" t="s">
        <v>311</v>
      </c>
      <c r="D370" s="2">
        <v>58233</v>
      </c>
      <c r="E370" s="2">
        <v>7639.69</v>
      </c>
      <c r="F370" s="2">
        <v>58995.76</v>
      </c>
      <c r="G370" s="2">
        <v>-762.76</v>
      </c>
      <c r="H370" s="2">
        <v>101.3</v>
      </c>
      <c r="I370" s="3">
        <v>1000</v>
      </c>
      <c r="J370" s="4">
        <v>59233</v>
      </c>
      <c r="K370" s="57">
        <v>63734.707999999999</v>
      </c>
      <c r="L370" s="67">
        <v>67686.259896000003</v>
      </c>
      <c r="M370" s="67">
        <v>71679.749229863999</v>
      </c>
    </row>
    <row r="371" spans="1:13" x14ac:dyDescent="0.25">
      <c r="A371" s="1" t="s">
        <v>317</v>
      </c>
      <c r="B371" s="1" t="s">
        <v>26</v>
      </c>
      <c r="C371" s="1" t="s">
        <v>311</v>
      </c>
      <c r="D371" s="2">
        <v>181304</v>
      </c>
      <c r="E371" s="2">
        <v>17058.37</v>
      </c>
      <c r="F371" s="2">
        <v>129348.12</v>
      </c>
      <c r="G371" s="2">
        <v>51955.88</v>
      </c>
      <c r="H371" s="2">
        <v>71.34</v>
      </c>
      <c r="I371" s="3">
        <v>0</v>
      </c>
      <c r="J371" s="4">
        <v>181304</v>
      </c>
      <c r="K371" s="57">
        <v>195083.10399999999</v>
      </c>
      <c r="L371" s="67">
        <v>207178.256448</v>
      </c>
      <c r="M371" s="67">
        <v>219401.77357843201</v>
      </c>
    </row>
    <row r="372" spans="1:13" x14ac:dyDescent="0.25">
      <c r="A372" s="1" t="s">
        <v>318</v>
      </c>
      <c r="B372" s="1" t="s">
        <v>28</v>
      </c>
      <c r="C372" s="1" t="s">
        <v>311</v>
      </c>
      <c r="D372" s="2">
        <v>42249</v>
      </c>
      <c r="E372" s="2">
        <v>5216.18</v>
      </c>
      <c r="F372" s="2">
        <v>42060.08</v>
      </c>
      <c r="G372" s="2">
        <v>188.92</v>
      </c>
      <c r="H372" s="2">
        <v>99.55</v>
      </c>
      <c r="I372" s="3">
        <v>0</v>
      </c>
      <c r="J372" s="4">
        <v>42249</v>
      </c>
      <c r="K372" s="57">
        <v>45459.923999999999</v>
      </c>
      <c r="L372" s="67">
        <v>48278.439288000001</v>
      </c>
      <c r="M372" s="67">
        <v>51126.867205991999</v>
      </c>
    </row>
    <row r="373" spans="1:13" x14ac:dyDescent="0.25">
      <c r="A373" s="1" t="s">
        <v>319</v>
      </c>
      <c r="B373" s="1" t="s">
        <v>30</v>
      </c>
      <c r="C373" s="1" t="s">
        <v>311</v>
      </c>
      <c r="D373" s="2">
        <v>11511</v>
      </c>
      <c r="E373" s="2">
        <v>1016.54</v>
      </c>
      <c r="F373" s="2">
        <v>6943.72</v>
      </c>
      <c r="G373" s="2">
        <v>4567.28</v>
      </c>
      <c r="H373" s="2">
        <v>60.32</v>
      </c>
      <c r="I373" s="3">
        <v>0</v>
      </c>
      <c r="J373" s="4">
        <v>11511</v>
      </c>
      <c r="K373" s="57">
        <v>12385.835999999999</v>
      </c>
      <c r="L373" s="67">
        <v>13153.757831999999</v>
      </c>
      <c r="M373" s="67">
        <v>13929.829544087999</v>
      </c>
    </row>
    <row r="374" spans="1:13" x14ac:dyDescent="0.25">
      <c r="A374" s="1" t="s">
        <v>320</v>
      </c>
      <c r="B374" s="1" t="s">
        <v>32</v>
      </c>
      <c r="C374" s="1" t="s">
        <v>311</v>
      </c>
      <c r="D374" s="2">
        <v>12990</v>
      </c>
      <c r="E374" s="2">
        <v>690.06</v>
      </c>
      <c r="F374" s="2">
        <v>5971.4</v>
      </c>
      <c r="G374" s="2">
        <v>7018.6</v>
      </c>
      <c r="H374" s="2">
        <v>45.96</v>
      </c>
      <c r="I374" s="3">
        <v>0</v>
      </c>
      <c r="J374" s="4">
        <v>12990</v>
      </c>
      <c r="K374" s="57">
        <v>13977.24</v>
      </c>
      <c r="L374" s="67">
        <v>14843.828879999999</v>
      </c>
      <c r="M374" s="67">
        <v>15719.614783919998</v>
      </c>
    </row>
    <row r="375" spans="1:13" x14ac:dyDescent="0.25">
      <c r="A375" s="1" t="s">
        <v>321</v>
      </c>
      <c r="B375" s="1" t="s">
        <v>34</v>
      </c>
      <c r="C375" s="1" t="s">
        <v>311</v>
      </c>
      <c r="D375" s="2">
        <v>48814</v>
      </c>
      <c r="E375" s="2">
        <v>6989.43</v>
      </c>
      <c r="F375" s="2">
        <v>53796.02</v>
      </c>
      <c r="G375" s="2">
        <v>-4982.0200000000004</v>
      </c>
      <c r="H375" s="2">
        <v>110.2</v>
      </c>
      <c r="I375" s="3">
        <v>200</v>
      </c>
      <c r="J375" s="4">
        <v>49014</v>
      </c>
      <c r="K375" s="57">
        <v>52739.063999999998</v>
      </c>
      <c r="L375" s="67">
        <v>56008.885967999995</v>
      </c>
      <c r="M375" s="67">
        <v>59313.410240111996</v>
      </c>
    </row>
    <row r="376" spans="1:13" x14ac:dyDescent="0.25">
      <c r="A376" s="1" t="s">
        <v>322</v>
      </c>
      <c r="B376" s="1" t="s">
        <v>36</v>
      </c>
      <c r="C376" s="1" t="s">
        <v>311</v>
      </c>
      <c r="D376" s="2">
        <v>121820</v>
      </c>
      <c r="E376" s="2">
        <v>10091.1</v>
      </c>
      <c r="F376" s="2">
        <v>81826.97</v>
      </c>
      <c r="G376" s="2">
        <v>39993.03</v>
      </c>
      <c r="H376" s="2">
        <v>67.17</v>
      </c>
      <c r="I376" s="3">
        <v>0</v>
      </c>
      <c r="J376" s="4">
        <v>121820</v>
      </c>
      <c r="K376" s="57">
        <v>131078.32</v>
      </c>
      <c r="L376" s="67">
        <v>139205.17584000001</v>
      </c>
      <c r="M376" s="67">
        <v>147418.28121456</v>
      </c>
    </row>
    <row r="377" spans="1:13" x14ac:dyDescent="0.25">
      <c r="A377" s="1" t="s">
        <v>323</v>
      </c>
      <c r="B377" s="1" t="s">
        <v>38</v>
      </c>
      <c r="C377" s="1" t="s">
        <v>311</v>
      </c>
      <c r="D377" s="2">
        <v>91479</v>
      </c>
      <c r="E377" s="2">
        <v>7434.74</v>
      </c>
      <c r="F377" s="2">
        <v>61123.73</v>
      </c>
      <c r="G377" s="2">
        <v>30355.27</v>
      </c>
      <c r="H377" s="2">
        <v>66.81</v>
      </c>
      <c r="I377" s="3">
        <v>0</v>
      </c>
      <c r="J377" s="4">
        <v>91479</v>
      </c>
      <c r="K377" s="57">
        <v>98431.403999999995</v>
      </c>
      <c r="L377" s="67">
        <v>104534.151048</v>
      </c>
      <c r="M377" s="67">
        <v>110701.665959832</v>
      </c>
    </row>
    <row r="378" spans="1:13" x14ac:dyDescent="0.25">
      <c r="A378" s="1" t="s">
        <v>324</v>
      </c>
      <c r="B378" s="1" t="s">
        <v>40</v>
      </c>
      <c r="C378" s="1" t="s">
        <v>311</v>
      </c>
      <c r="D378" s="2">
        <v>43992</v>
      </c>
      <c r="E378" s="2">
        <v>5491.64</v>
      </c>
      <c r="F378" s="2">
        <v>43636.33</v>
      </c>
      <c r="G378" s="2">
        <v>355.67</v>
      </c>
      <c r="H378" s="2">
        <v>99.19</v>
      </c>
      <c r="I378" s="3">
        <v>0</v>
      </c>
      <c r="J378" s="4">
        <v>43992</v>
      </c>
      <c r="K378" s="57">
        <v>47335.392</v>
      </c>
      <c r="L378" s="67">
        <v>50270.186304000003</v>
      </c>
      <c r="M378" s="67">
        <v>53236.127295936007</v>
      </c>
    </row>
    <row r="379" spans="1:13" x14ac:dyDescent="0.25">
      <c r="A379" s="1" t="s">
        <v>325</v>
      </c>
      <c r="B379" s="1" t="s">
        <v>615</v>
      </c>
      <c r="C379" s="1" t="s">
        <v>311</v>
      </c>
      <c r="D379" s="2">
        <v>55297</v>
      </c>
      <c r="E379" s="2">
        <v>5447.69</v>
      </c>
      <c r="F379" s="2">
        <v>50165.7</v>
      </c>
      <c r="G379" s="2">
        <v>5131.3</v>
      </c>
      <c r="H379" s="2">
        <v>90.72</v>
      </c>
      <c r="I379" s="3">
        <v>0</v>
      </c>
      <c r="J379" s="4">
        <v>55297</v>
      </c>
      <c r="K379" s="59">
        <v>59499.572</v>
      </c>
      <c r="L379" s="68">
        <v>63188.545464000003</v>
      </c>
      <c r="M379" s="68">
        <v>66916.669646376002</v>
      </c>
    </row>
    <row r="380" spans="1:13" x14ac:dyDescent="0.25">
      <c r="A380" s="1" t="s">
        <v>326</v>
      </c>
      <c r="B380" s="1" t="s">
        <v>147</v>
      </c>
      <c r="C380" s="1" t="s">
        <v>311</v>
      </c>
      <c r="D380" s="2">
        <v>14983</v>
      </c>
      <c r="E380" s="2">
        <v>2040.79</v>
      </c>
      <c r="F380" s="2">
        <v>17046.63</v>
      </c>
      <c r="G380" s="2">
        <v>-2063.63</v>
      </c>
      <c r="H380" s="2">
        <v>113.77</v>
      </c>
      <c r="I380" s="3">
        <v>21200</v>
      </c>
      <c r="J380" s="4">
        <v>36183</v>
      </c>
      <c r="K380" s="57">
        <v>38932.908000000003</v>
      </c>
      <c r="L380" s="67">
        <v>41346.748296000005</v>
      </c>
      <c r="M380" s="67">
        <v>43786.206445464006</v>
      </c>
    </row>
    <row r="381" spans="1:13" x14ac:dyDescent="0.25">
      <c r="A381" s="1" t="s">
        <v>327</v>
      </c>
      <c r="B381" s="1" t="s">
        <v>44</v>
      </c>
      <c r="C381" s="1" t="s">
        <v>311</v>
      </c>
      <c r="D381" s="2">
        <v>6035</v>
      </c>
      <c r="E381" s="2">
        <v>257.16000000000003</v>
      </c>
      <c r="F381" s="2">
        <v>4546.54</v>
      </c>
      <c r="G381" s="2">
        <v>1488.46</v>
      </c>
      <c r="H381" s="2">
        <v>75.33</v>
      </c>
      <c r="I381" s="3">
        <v>0</v>
      </c>
      <c r="J381" s="4">
        <v>6035</v>
      </c>
      <c r="K381" s="57">
        <v>6493.66</v>
      </c>
      <c r="L381" s="67">
        <v>6896.26692</v>
      </c>
      <c r="M381" s="67">
        <v>7303.1466682800001</v>
      </c>
    </row>
    <row r="382" spans="1:13" x14ac:dyDescent="0.25">
      <c r="A382" s="1" t="s">
        <v>328</v>
      </c>
      <c r="B382" s="1" t="s">
        <v>46</v>
      </c>
      <c r="C382" s="1" t="s">
        <v>311</v>
      </c>
      <c r="D382" s="2">
        <v>146580</v>
      </c>
      <c r="E382" s="2">
        <v>13420.57</v>
      </c>
      <c r="F382" s="2">
        <v>106987.34</v>
      </c>
      <c r="G382" s="2">
        <v>39592.660000000003</v>
      </c>
      <c r="H382" s="2">
        <v>72.98</v>
      </c>
      <c r="I382" s="3">
        <v>0</v>
      </c>
      <c r="J382" s="4">
        <v>146580</v>
      </c>
      <c r="K382" s="57">
        <v>157720.07999999999</v>
      </c>
      <c r="L382" s="67">
        <v>167498.72495999999</v>
      </c>
      <c r="M382" s="67">
        <v>177381.14973263998</v>
      </c>
    </row>
    <row r="383" spans="1:13" x14ac:dyDescent="0.25">
      <c r="A383" s="1" t="s">
        <v>329</v>
      </c>
      <c r="B383" s="1" t="s">
        <v>48</v>
      </c>
      <c r="C383" s="1" t="s">
        <v>311</v>
      </c>
      <c r="D383" s="2">
        <v>18501</v>
      </c>
      <c r="E383" s="2">
        <v>1631.38</v>
      </c>
      <c r="F383" s="2">
        <v>13787.12</v>
      </c>
      <c r="G383" s="2">
        <v>4713.88</v>
      </c>
      <c r="H383" s="2">
        <v>74.52</v>
      </c>
      <c r="I383" s="3">
        <v>0</v>
      </c>
      <c r="J383" s="4">
        <v>18501</v>
      </c>
      <c r="K383" s="57">
        <v>19907.076000000001</v>
      </c>
      <c r="L383" s="67">
        <v>21141.314711999999</v>
      </c>
      <c r="M383" s="67">
        <v>22388.652280007998</v>
      </c>
    </row>
    <row r="384" spans="1:13" x14ac:dyDescent="0.25">
      <c r="A384" s="1" t="s">
        <v>330</v>
      </c>
      <c r="B384" s="1" t="s">
        <v>50</v>
      </c>
      <c r="C384" s="1" t="s">
        <v>311</v>
      </c>
      <c r="D384" s="2">
        <v>3466</v>
      </c>
      <c r="E384" s="2">
        <v>516.34</v>
      </c>
      <c r="F384" s="2">
        <v>4207.33</v>
      </c>
      <c r="G384" s="2">
        <v>-741.33</v>
      </c>
      <c r="H384" s="2">
        <v>121.38</v>
      </c>
      <c r="I384" s="3">
        <v>1000</v>
      </c>
      <c r="J384" s="4">
        <v>4466</v>
      </c>
      <c r="K384" s="57">
        <v>4805.4160000000002</v>
      </c>
      <c r="L384" s="67">
        <v>5103.3517920000004</v>
      </c>
      <c r="M384" s="67">
        <v>5404.4495477280007</v>
      </c>
    </row>
    <row r="385" spans="1:951" x14ac:dyDescent="0.25">
      <c r="A385" s="1" t="s">
        <v>333</v>
      </c>
      <c r="B385" s="1" t="s">
        <v>154</v>
      </c>
      <c r="C385" s="1" t="s">
        <v>311</v>
      </c>
      <c r="D385" s="2">
        <v>37193</v>
      </c>
      <c r="E385" s="2">
        <v>4657.5600000000004</v>
      </c>
      <c r="F385" s="2">
        <v>41795.21</v>
      </c>
      <c r="G385" s="2">
        <v>-4602.21</v>
      </c>
      <c r="H385" s="2">
        <v>112.37</v>
      </c>
      <c r="I385" s="3">
        <v>7200</v>
      </c>
      <c r="J385" s="4">
        <v>44393</v>
      </c>
      <c r="K385" s="57">
        <v>47766.868000000002</v>
      </c>
      <c r="L385" s="67">
        <v>50728.413816</v>
      </c>
      <c r="M385" s="67">
        <v>53721.390231144003</v>
      </c>
    </row>
    <row r="386" spans="1:951" x14ac:dyDescent="0.25">
      <c r="A386" s="1" t="s">
        <v>332</v>
      </c>
      <c r="B386" s="1" t="s">
        <v>614</v>
      </c>
      <c r="C386" s="1" t="s">
        <v>311</v>
      </c>
      <c r="D386" s="2">
        <v>61180</v>
      </c>
      <c r="E386" s="2">
        <v>5688.03</v>
      </c>
      <c r="F386" s="2">
        <v>49443.88</v>
      </c>
      <c r="G386" s="2">
        <v>11736.12</v>
      </c>
      <c r="H386" s="2">
        <v>80.81</v>
      </c>
      <c r="I386" s="3">
        <v>0</v>
      </c>
      <c r="J386" s="4">
        <v>61180</v>
      </c>
      <c r="K386" s="57">
        <v>65829.679999999993</v>
      </c>
      <c r="L386" s="67">
        <v>69911.120159999991</v>
      </c>
      <c r="M386" s="67">
        <v>74035.876249439985</v>
      </c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  <c r="DA386" s="14"/>
      <c r="DB386" s="14"/>
      <c r="DC386" s="14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14"/>
      <c r="ES386" s="14"/>
      <c r="ET386" s="14"/>
      <c r="EU386" s="14"/>
      <c r="EV386" s="14"/>
      <c r="EW386" s="14"/>
      <c r="EX386" s="14"/>
      <c r="EY386" s="14"/>
      <c r="EZ386" s="14"/>
      <c r="FA386" s="14"/>
      <c r="FB386" s="14"/>
      <c r="FC386" s="14"/>
      <c r="FD386" s="14"/>
      <c r="FE386" s="14"/>
      <c r="FF386" s="14"/>
      <c r="FG386" s="14"/>
      <c r="FH386" s="14"/>
      <c r="FI386" s="14"/>
      <c r="FJ386" s="14"/>
      <c r="FK386" s="14"/>
      <c r="FL386" s="14"/>
      <c r="FM386" s="14"/>
      <c r="FN386" s="14"/>
      <c r="FO386" s="14"/>
      <c r="FP386" s="14"/>
      <c r="FQ386" s="14"/>
      <c r="FR386" s="14"/>
      <c r="FS386" s="14"/>
      <c r="FT386" s="14"/>
      <c r="FU386" s="14"/>
      <c r="FV386" s="14"/>
      <c r="FW386" s="14"/>
      <c r="FX386" s="14"/>
      <c r="FY386" s="14"/>
      <c r="FZ386" s="14"/>
      <c r="GA386" s="14"/>
      <c r="GB386" s="14"/>
      <c r="GC386" s="14"/>
      <c r="GD386" s="14"/>
      <c r="GE386" s="14"/>
      <c r="GF386" s="14"/>
      <c r="GG386" s="14"/>
      <c r="GH386" s="14"/>
      <c r="GI386" s="14"/>
      <c r="GJ386" s="14"/>
      <c r="GK386" s="14"/>
      <c r="GL386" s="14"/>
      <c r="GM386" s="14"/>
      <c r="GN386" s="14"/>
      <c r="GO386" s="14"/>
      <c r="GP386" s="14"/>
      <c r="GQ386" s="14"/>
      <c r="GR386" s="14"/>
      <c r="GS386" s="14"/>
      <c r="GT386" s="14"/>
      <c r="GU386" s="14"/>
      <c r="GV386" s="14"/>
      <c r="GW386" s="14"/>
      <c r="GX386" s="14"/>
      <c r="GY386" s="14"/>
      <c r="GZ386" s="14"/>
      <c r="HA386" s="14"/>
      <c r="HB386" s="14"/>
      <c r="HC386" s="14"/>
      <c r="HD386" s="14"/>
      <c r="HE386" s="14"/>
      <c r="HF386" s="14"/>
      <c r="HG386" s="14"/>
      <c r="HH386" s="14"/>
      <c r="HI386" s="14"/>
      <c r="HJ386" s="14"/>
      <c r="HK386" s="14"/>
      <c r="HL386" s="14"/>
      <c r="HM386" s="14"/>
      <c r="HN386" s="14"/>
      <c r="HO386" s="14"/>
      <c r="HP386" s="14"/>
      <c r="HQ386" s="14"/>
      <c r="HR386" s="14"/>
      <c r="HS386" s="14"/>
      <c r="HT386" s="14"/>
      <c r="HU386" s="14"/>
      <c r="HV386" s="14"/>
      <c r="HW386" s="14"/>
      <c r="HX386" s="14"/>
      <c r="HY386" s="14"/>
      <c r="HZ386" s="14"/>
      <c r="IA386" s="14"/>
      <c r="IB386" s="14"/>
      <c r="IC386" s="14"/>
      <c r="ID386" s="14"/>
      <c r="IE386" s="14"/>
      <c r="IF386" s="14"/>
      <c r="IG386" s="14"/>
      <c r="IH386" s="14"/>
      <c r="II386" s="14"/>
      <c r="IJ386" s="14"/>
      <c r="IK386" s="14"/>
      <c r="IL386" s="14"/>
      <c r="IM386" s="14"/>
      <c r="IN386" s="14"/>
      <c r="IO386" s="14"/>
      <c r="IP386" s="14"/>
      <c r="IQ386" s="14"/>
      <c r="IR386" s="14"/>
      <c r="IS386" s="14"/>
      <c r="IT386" s="14"/>
      <c r="IU386" s="14"/>
      <c r="IV386" s="14"/>
      <c r="IW386" s="14"/>
      <c r="IX386" s="14"/>
      <c r="IY386" s="14"/>
      <c r="IZ386" s="14"/>
      <c r="JA386" s="14"/>
      <c r="JB386" s="14"/>
      <c r="JC386" s="14"/>
      <c r="JD386" s="14"/>
      <c r="JE386" s="14"/>
      <c r="JF386" s="14"/>
      <c r="JG386" s="14"/>
      <c r="JH386" s="14"/>
      <c r="JI386" s="14"/>
      <c r="JJ386" s="14"/>
      <c r="JK386" s="14"/>
      <c r="JL386" s="14"/>
      <c r="JM386" s="14"/>
      <c r="JN386" s="14"/>
      <c r="JO386" s="14"/>
      <c r="JP386" s="14"/>
      <c r="JQ386" s="14"/>
      <c r="JR386" s="14"/>
      <c r="JS386" s="14"/>
      <c r="JT386" s="14"/>
      <c r="JU386" s="14"/>
      <c r="JV386" s="14"/>
      <c r="JW386" s="14"/>
      <c r="JX386" s="14"/>
      <c r="JY386" s="14"/>
      <c r="JZ386" s="14"/>
      <c r="KA386" s="14"/>
      <c r="KB386" s="14"/>
      <c r="KC386" s="14"/>
      <c r="KD386" s="14"/>
      <c r="KE386" s="14"/>
      <c r="KF386" s="14"/>
      <c r="KG386" s="14"/>
      <c r="KH386" s="14"/>
      <c r="KI386" s="14"/>
      <c r="KJ386" s="14"/>
      <c r="KK386" s="14"/>
      <c r="KL386" s="14"/>
      <c r="KM386" s="14"/>
      <c r="KN386" s="14"/>
      <c r="KO386" s="14"/>
      <c r="KP386" s="14"/>
      <c r="KQ386" s="14"/>
      <c r="KR386" s="14"/>
      <c r="KS386" s="14"/>
      <c r="KT386" s="14"/>
      <c r="KU386" s="14"/>
      <c r="KV386" s="14"/>
      <c r="KW386" s="14"/>
      <c r="KX386" s="14"/>
      <c r="KY386" s="14"/>
      <c r="KZ386" s="14"/>
      <c r="LA386" s="14"/>
      <c r="LB386" s="14"/>
      <c r="LC386" s="14"/>
      <c r="LD386" s="14"/>
      <c r="LE386" s="14"/>
      <c r="LF386" s="14"/>
      <c r="LG386" s="14"/>
      <c r="LH386" s="14"/>
      <c r="LI386" s="14"/>
      <c r="LJ386" s="14"/>
      <c r="LK386" s="14"/>
      <c r="LL386" s="14"/>
      <c r="LM386" s="14"/>
      <c r="LN386" s="14"/>
      <c r="LO386" s="14"/>
      <c r="LP386" s="14"/>
      <c r="LQ386" s="14"/>
      <c r="LR386" s="14"/>
      <c r="LS386" s="14"/>
      <c r="LT386" s="14"/>
      <c r="LU386" s="14"/>
      <c r="LV386" s="14"/>
      <c r="LW386" s="14"/>
      <c r="LX386" s="14"/>
      <c r="LY386" s="14"/>
      <c r="LZ386" s="14"/>
      <c r="MA386" s="14"/>
      <c r="MB386" s="14"/>
      <c r="MC386" s="14"/>
      <c r="MD386" s="14"/>
      <c r="ME386" s="14"/>
      <c r="MF386" s="14"/>
      <c r="MG386" s="14"/>
      <c r="MH386" s="14"/>
      <c r="MI386" s="14"/>
      <c r="MJ386" s="14"/>
      <c r="MK386" s="14"/>
      <c r="ML386" s="14"/>
      <c r="MM386" s="14"/>
      <c r="MN386" s="14"/>
      <c r="MO386" s="14"/>
      <c r="MP386" s="14"/>
      <c r="MQ386" s="14"/>
      <c r="MR386" s="14"/>
      <c r="MS386" s="14"/>
      <c r="MT386" s="14"/>
      <c r="MU386" s="14"/>
      <c r="MV386" s="14"/>
      <c r="MW386" s="14"/>
      <c r="MX386" s="14"/>
      <c r="MY386" s="14"/>
      <c r="MZ386" s="14"/>
      <c r="NA386" s="14"/>
      <c r="NB386" s="14"/>
      <c r="NC386" s="14"/>
      <c r="ND386" s="14"/>
      <c r="NE386" s="14"/>
      <c r="NF386" s="14"/>
      <c r="NG386" s="14"/>
      <c r="NH386" s="14"/>
      <c r="NI386" s="14"/>
      <c r="NJ386" s="14"/>
      <c r="NK386" s="14"/>
      <c r="NL386" s="14"/>
      <c r="NM386" s="14"/>
      <c r="NN386" s="14"/>
      <c r="NO386" s="14"/>
      <c r="NP386" s="14"/>
      <c r="NQ386" s="14"/>
      <c r="NR386" s="14"/>
      <c r="NS386" s="14"/>
      <c r="NT386" s="14"/>
      <c r="NU386" s="14"/>
      <c r="NV386" s="14"/>
      <c r="NW386" s="14"/>
      <c r="NX386" s="14"/>
      <c r="NY386" s="14"/>
      <c r="NZ386" s="14"/>
      <c r="OA386" s="14"/>
      <c r="OB386" s="14"/>
      <c r="OC386" s="14"/>
      <c r="OD386" s="14"/>
      <c r="OE386" s="14"/>
      <c r="OF386" s="14"/>
      <c r="OG386" s="14"/>
      <c r="OH386" s="14"/>
      <c r="OI386" s="14"/>
      <c r="OJ386" s="14"/>
      <c r="OK386" s="14"/>
      <c r="OL386" s="14"/>
      <c r="OM386" s="14"/>
      <c r="ON386" s="14"/>
      <c r="OO386" s="14"/>
      <c r="OP386" s="14"/>
      <c r="OQ386" s="14"/>
      <c r="OR386" s="14"/>
      <c r="OS386" s="14"/>
      <c r="OT386" s="14"/>
      <c r="OU386" s="14"/>
      <c r="OV386" s="14"/>
      <c r="OW386" s="14"/>
      <c r="OX386" s="14"/>
      <c r="OY386" s="14"/>
      <c r="OZ386" s="14"/>
      <c r="PA386" s="14"/>
      <c r="PB386" s="14"/>
      <c r="PC386" s="14"/>
      <c r="PD386" s="14"/>
      <c r="PE386" s="14"/>
      <c r="PF386" s="14"/>
      <c r="PG386" s="14"/>
      <c r="PH386" s="14"/>
      <c r="PI386" s="14"/>
      <c r="PJ386" s="14"/>
      <c r="PK386" s="14"/>
      <c r="PL386" s="14"/>
      <c r="PM386" s="14"/>
      <c r="PN386" s="14"/>
      <c r="PO386" s="14"/>
      <c r="PP386" s="14"/>
      <c r="PQ386" s="14"/>
      <c r="PR386" s="14"/>
      <c r="PS386" s="14"/>
      <c r="PT386" s="14"/>
      <c r="PU386" s="14"/>
      <c r="PV386" s="14"/>
      <c r="PW386" s="14"/>
      <c r="PX386" s="14"/>
      <c r="PY386" s="14"/>
      <c r="PZ386" s="14"/>
      <c r="QA386" s="14"/>
      <c r="QB386" s="14"/>
      <c r="QC386" s="14"/>
      <c r="QD386" s="14"/>
      <c r="QE386" s="14"/>
      <c r="QF386" s="14"/>
      <c r="QG386" s="14"/>
      <c r="QH386" s="14"/>
      <c r="QI386" s="14"/>
      <c r="QJ386" s="14"/>
      <c r="QK386" s="14"/>
      <c r="QL386" s="14"/>
      <c r="QM386" s="14"/>
      <c r="QN386" s="14"/>
      <c r="QO386" s="14"/>
      <c r="QP386" s="14"/>
      <c r="QQ386" s="14"/>
      <c r="QR386" s="14"/>
      <c r="QS386" s="14"/>
      <c r="QT386" s="14"/>
      <c r="QU386" s="14"/>
      <c r="QV386" s="14"/>
      <c r="QW386" s="14"/>
      <c r="QX386" s="14"/>
      <c r="QY386" s="14"/>
      <c r="QZ386" s="14"/>
      <c r="RA386" s="14"/>
      <c r="RB386" s="14"/>
      <c r="RC386" s="14"/>
      <c r="RD386" s="14"/>
      <c r="RE386" s="14"/>
      <c r="RF386" s="14"/>
      <c r="RG386" s="14"/>
      <c r="RH386" s="14"/>
      <c r="RI386" s="14"/>
      <c r="RJ386" s="14"/>
      <c r="RK386" s="14"/>
      <c r="RL386" s="14"/>
      <c r="RM386" s="14"/>
      <c r="RN386" s="14"/>
      <c r="RO386" s="14"/>
      <c r="RP386" s="14"/>
      <c r="RQ386" s="14"/>
      <c r="RR386" s="14"/>
      <c r="RS386" s="14"/>
      <c r="RT386" s="14"/>
      <c r="RU386" s="14"/>
      <c r="RV386" s="14"/>
      <c r="RW386" s="14"/>
      <c r="RX386" s="14"/>
      <c r="RY386" s="14"/>
      <c r="RZ386" s="14"/>
      <c r="SA386" s="14"/>
      <c r="SB386" s="14"/>
      <c r="SC386" s="14"/>
      <c r="SD386" s="14"/>
      <c r="SE386" s="14"/>
      <c r="SF386" s="14"/>
      <c r="SG386" s="14"/>
      <c r="SH386" s="14"/>
      <c r="SI386" s="14"/>
      <c r="SJ386" s="14"/>
      <c r="SK386" s="14"/>
      <c r="SL386" s="14"/>
      <c r="SM386" s="14"/>
      <c r="SN386" s="14"/>
      <c r="SO386" s="14"/>
      <c r="SP386" s="14"/>
      <c r="SQ386" s="14"/>
      <c r="SR386" s="14"/>
      <c r="SS386" s="14"/>
      <c r="ST386" s="14"/>
      <c r="SU386" s="14"/>
      <c r="SV386" s="14"/>
      <c r="SW386" s="14"/>
      <c r="SX386" s="14"/>
      <c r="SY386" s="14"/>
      <c r="SZ386" s="14"/>
      <c r="TA386" s="14"/>
      <c r="TB386" s="14"/>
      <c r="TC386" s="14"/>
      <c r="TD386" s="14"/>
      <c r="TE386" s="14"/>
      <c r="TF386" s="14"/>
      <c r="TG386" s="14"/>
      <c r="TH386" s="14"/>
      <c r="TI386" s="14"/>
      <c r="TJ386" s="14"/>
      <c r="TK386" s="14"/>
      <c r="TL386" s="14"/>
      <c r="TM386" s="14"/>
      <c r="TN386" s="14"/>
      <c r="TO386" s="14"/>
      <c r="TP386" s="14"/>
      <c r="TQ386" s="14"/>
      <c r="TR386" s="14"/>
      <c r="TS386" s="14"/>
      <c r="TT386" s="14"/>
      <c r="TU386" s="14"/>
      <c r="TV386" s="14"/>
      <c r="TW386" s="14"/>
      <c r="TX386" s="14"/>
      <c r="TY386" s="14"/>
      <c r="TZ386" s="14"/>
      <c r="UA386" s="14"/>
      <c r="UB386" s="14"/>
      <c r="UC386" s="14"/>
      <c r="UD386" s="14"/>
      <c r="UE386" s="14"/>
      <c r="UF386" s="14"/>
      <c r="UG386" s="14"/>
      <c r="UH386" s="14"/>
      <c r="UI386" s="14"/>
      <c r="UJ386" s="14"/>
      <c r="UK386" s="14"/>
      <c r="UL386" s="14"/>
      <c r="UM386" s="14"/>
      <c r="UN386" s="14"/>
      <c r="UO386" s="14"/>
      <c r="UP386" s="14"/>
      <c r="UQ386" s="14"/>
      <c r="UR386" s="14"/>
      <c r="US386" s="14"/>
      <c r="UT386" s="14"/>
      <c r="UU386" s="14"/>
      <c r="UV386" s="14"/>
      <c r="UW386" s="14"/>
      <c r="UX386" s="14"/>
      <c r="UY386" s="14"/>
      <c r="UZ386" s="14"/>
      <c r="VA386" s="14"/>
      <c r="VB386" s="14"/>
      <c r="VC386" s="14"/>
      <c r="VD386" s="14"/>
      <c r="VE386" s="14"/>
      <c r="VF386" s="14"/>
      <c r="VG386" s="14"/>
      <c r="VH386" s="14"/>
      <c r="VI386" s="14"/>
      <c r="VJ386" s="14"/>
      <c r="VK386" s="14"/>
      <c r="VL386" s="14"/>
      <c r="VM386" s="14"/>
      <c r="VN386" s="14"/>
      <c r="VO386" s="14"/>
      <c r="VP386" s="14"/>
      <c r="VQ386" s="14"/>
      <c r="VR386" s="14"/>
      <c r="VS386" s="14"/>
      <c r="VT386" s="14"/>
      <c r="VU386" s="14"/>
      <c r="VV386" s="14"/>
      <c r="VW386" s="14"/>
      <c r="VX386" s="14"/>
      <c r="VY386" s="14"/>
      <c r="VZ386" s="14"/>
      <c r="WA386" s="14"/>
      <c r="WB386" s="14"/>
      <c r="WC386" s="14"/>
      <c r="WD386" s="14"/>
      <c r="WE386" s="14"/>
      <c r="WF386" s="14"/>
      <c r="WG386" s="14"/>
      <c r="WH386" s="14"/>
      <c r="WI386" s="14"/>
      <c r="WJ386" s="14"/>
      <c r="WK386" s="14"/>
      <c r="WL386" s="14"/>
      <c r="WM386" s="14"/>
      <c r="WN386" s="14"/>
      <c r="WO386" s="14"/>
      <c r="WP386" s="14"/>
      <c r="WQ386" s="14"/>
      <c r="WR386" s="14"/>
      <c r="WS386" s="14"/>
      <c r="WT386" s="14"/>
      <c r="WU386" s="14"/>
      <c r="WV386" s="14"/>
      <c r="WW386" s="14"/>
      <c r="WX386" s="14"/>
      <c r="WY386" s="14"/>
      <c r="WZ386" s="14"/>
      <c r="XA386" s="14"/>
      <c r="XB386" s="14"/>
      <c r="XC386" s="14"/>
      <c r="XD386" s="14"/>
      <c r="XE386" s="14"/>
      <c r="XF386" s="14"/>
      <c r="XG386" s="14"/>
      <c r="XH386" s="14"/>
      <c r="XI386" s="14"/>
      <c r="XJ386" s="14"/>
      <c r="XK386" s="14"/>
      <c r="XL386" s="14"/>
      <c r="XM386" s="14"/>
      <c r="XN386" s="14"/>
      <c r="XO386" s="14"/>
      <c r="XP386" s="14"/>
      <c r="XQ386" s="14"/>
      <c r="XR386" s="14"/>
      <c r="XS386" s="14"/>
      <c r="XT386" s="14"/>
      <c r="XU386" s="14"/>
      <c r="XV386" s="14"/>
      <c r="XW386" s="14"/>
      <c r="XX386" s="14"/>
      <c r="XY386" s="14"/>
      <c r="XZ386" s="14"/>
      <c r="YA386" s="14"/>
      <c r="YB386" s="14"/>
      <c r="YC386" s="14"/>
      <c r="YD386" s="14"/>
      <c r="YE386" s="14"/>
      <c r="YF386" s="14"/>
      <c r="YG386" s="14"/>
      <c r="YH386" s="14"/>
      <c r="YI386" s="14"/>
      <c r="YJ386" s="14"/>
      <c r="YK386" s="14"/>
      <c r="YL386" s="14"/>
      <c r="YM386" s="14"/>
      <c r="YN386" s="14"/>
      <c r="YO386" s="14"/>
      <c r="YP386" s="14"/>
      <c r="YQ386" s="14"/>
      <c r="YR386" s="14"/>
      <c r="YS386" s="14"/>
      <c r="YT386" s="14"/>
      <c r="YU386" s="14"/>
      <c r="YV386" s="14"/>
      <c r="YW386" s="14"/>
      <c r="YX386" s="14"/>
      <c r="YY386" s="14"/>
      <c r="YZ386" s="14"/>
      <c r="ZA386" s="14"/>
      <c r="ZB386" s="14"/>
      <c r="ZC386" s="14"/>
      <c r="ZD386" s="14"/>
      <c r="ZE386" s="14"/>
      <c r="ZF386" s="14"/>
      <c r="ZG386" s="14"/>
      <c r="ZH386" s="14"/>
      <c r="ZI386" s="14"/>
      <c r="ZJ386" s="14"/>
      <c r="ZK386" s="14"/>
      <c r="ZL386" s="14"/>
      <c r="ZM386" s="14"/>
      <c r="ZN386" s="14"/>
      <c r="ZO386" s="14"/>
      <c r="ZP386" s="14"/>
      <c r="ZQ386" s="14"/>
      <c r="ZR386" s="14"/>
      <c r="ZS386" s="14"/>
      <c r="ZT386" s="14"/>
      <c r="ZU386" s="14"/>
      <c r="ZV386" s="14"/>
      <c r="ZW386" s="14"/>
      <c r="ZX386" s="14"/>
      <c r="ZY386" s="14"/>
      <c r="ZZ386" s="14"/>
      <c r="AAA386" s="14"/>
      <c r="AAB386" s="14"/>
      <c r="AAC386" s="14"/>
      <c r="AAD386" s="14"/>
      <c r="AAE386" s="14"/>
      <c r="AAF386" s="14"/>
      <c r="AAG386" s="14"/>
      <c r="AAH386" s="14"/>
      <c r="AAI386" s="14"/>
      <c r="AAJ386" s="14"/>
      <c r="AAK386" s="14"/>
      <c r="AAL386" s="14"/>
      <c r="AAM386" s="14"/>
      <c r="AAN386" s="14"/>
      <c r="AAO386" s="14"/>
      <c r="AAP386" s="14"/>
      <c r="AAQ386" s="14"/>
      <c r="AAR386" s="14"/>
      <c r="AAS386" s="14"/>
      <c r="AAT386" s="14"/>
      <c r="AAU386" s="14"/>
      <c r="AAV386" s="14"/>
      <c r="AAW386" s="14"/>
      <c r="AAX386" s="14"/>
      <c r="AAY386" s="14"/>
      <c r="AAZ386" s="14"/>
      <c r="ABA386" s="14"/>
      <c r="ABB386" s="14"/>
      <c r="ABC386" s="14"/>
      <c r="ABD386" s="14"/>
      <c r="ABE386" s="14"/>
      <c r="ABF386" s="14"/>
      <c r="ABG386" s="14"/>
      <c r="ABH386" s="14"/>
      <c r="ABI386" s="14"/>
      <c r="ABJ386" s="14"/>
      <c r="ABK386" s="14"/>
      <c r="ABL386" s="14"/>
      <c r="ABM386" s="14"/>
      <c r="ABN386" s="14"/>
      <c r="ABO386" s="14"/>
      <c r="ABP386" s="14"/>
      <c r="ABQ386" s="14"/>
      <c r="ABR386" s="14"/>
      <c r="ABS386" s="14"/>
      <c r="ABT386" s="14"/>
      <c r="ABU386" s="14"/>
      <c r="ABV386" s="14"/>
      <c r="ABW386" s="14"/>
      <c r="ABX386" s="14"/>
      <c r="ABY386" s="14"/>
      <c r="ABZ386" s="14"/>
      <c r="ACA386" s="14"/>
      <c r="ACB386" s="14"/>
      <c r="ACC386" s="14"/>
      <c r="ACD386" s="14"/>
      <c r="ACE386" s="14"/>
      <c r="ACF386" s="14"/>
      <c r="ACG386" s="14"/>
      <c r="ACH386" s="14"/>
      <c r="ACI386" s="14"/>
      <c r="ACJ386" s="14"/>
      <c r="ACK386" s="14"/>
      <c r="ACL386" s="14"/>
      <c r="ACM386" s="14"/>
      <c r="ACN386" s="14"/>
      <c r="ACO386" s="14"/>
      <c r="ACP386" s="14"/>
      <c r="ACQ386" s="14"/>
      <c r="ACR386" s="14"/>
      <c r="ACS386" s="14"/>
      <c r="ACT386" s="14"/>
      <c r="ACU386" s="14"/>
      <c r="ACV386" s="14"/>
      <c r="ACW386" s="14"/>
      <c r="ACX386" s="14"/>
      <c r="ACY386" s="14"/>
      <c r="ACZ386" s="14"/>
      <c r="ADA386" s="14"/>
      <c r="ADB386" s="14"/>
      <c r="ADC386" s="14"/>
      <c r="ADD386" s="14"/>
      <c r="ADE386" s="14"/>
      <c r="ADF386" s="14"/>
      <c r="ADG386" s="14"/>
      <c r="ADH386" s="14"/>
      <c r="ADI386" s="14"/>
      <c r="ADJ386" s="14"/>
      <c r="ADK386" s="14"/>
      <c r="ADL386" s="14"/>
      <c r="ADM386" s="14"/>
      <c r="ADN386" s="14"/>
      <c r="ADO386" s="14"/>
      <c r="ADP386" s="14"/>
      <c r="ADQ386" s="14"/>
      <c r="ADR386" s="14"/>
      <c r="ADS386" s="14"/>
      <c r="ADT386" s="14"/>
      <c r="ADU386" s="14"/>
      <c r="ADV386" s="14"/>
      <c r="ADW386" s="14"/>
      <c r="ADX386" s="14"/>
      <c r="ADY386" s="14"/>
      <c r="ADZ386" s="14"/>
      <c r="AEA386" s="14"/>
      <c r="AEB386" s="14"/>
      <c r="AEC386" s="14"/>
      <c r="AED386" s="14"/>
      <c r="AEE386" s="14"/>
      <c r="AEF386" s="14"/>
      <c r="AEG386" s="14"/>
      <c r="AEH386" s="14"/>
      <c r="AEI386" s="14"/>
      <c r="AEJ386" s="14"/>
      <c r="AEK386" s="14"/>
      <c r="AEL386" s="14"/>
      <c r="AEM386" s="14"/>
      <c r="AEN386" s="14"/>
      <c r="AEO386" s="14"/>
      <c r="AEP386" s="14"/>
      <c r="AEQ386" s="14"/>
      <c r="AER386" s="14"/>
      <c r="AES386" s="14"/>
      <c r="AET386" s="14"/>
      <c r="AEU386" s="14"/>
      <c r="AEV386" s="14"/>
      <c r="AEW386" s="14"/>
      <c r="AEX386" s="14"/>
      <c r="AEY386" s="14"/>
      <c r="AEZ386" s="14"/>
      <c r="AFA386" s="14"/>
      <c r="AFB386" s="14"/>
      <c r="AFC386" s="14"/>
      <c r="AFD386" s="14"/>
      <c r="AFE386" s="14"/>
      <c r="AFF386" s="14"/>
      <c r="AFG386" s="14"/>
      <c r="AFH386" s="14"/>
      <c r="AFI386" s="14"/>
      <c r="AFJ386" s="14"/>
      <c r="AFK386" s="14"/>
      <c r="AFL386" s="14"/>
      <c r="AFM386" s="14"/>
      <c r="AFN386" s="14"/>
      <c r="AFO386" s="14"/>
      <c r="AFP386" s="14"/>
      <c r="AFQ386" s="14"/>
      <c r="AFR386" s="14"/>
      <c r="AFS386" s="14"/>
      <c r="AFT386" s="14"/>
      <c r="AFU386" s="14"/>
      <c r="AFV386" s="14"/>
      <c r="AFW386" s="14"/>
      <c r="AFX386" s="14"/>
      <c r="AFY386" s="14"/>
      <c r="AFZ386" s="14"/>
      <c r="AGA386" s="14"/>
      <c r="AGB386" s="14"/>
      <c r="AGC386" s="14"/>
      <c r="AGD386" s="14"/>
      <c r="AGE386" s="14"/>
      <c r="AGF386" s="14"/>
      <c r="AGG386" s="14"/>
      <c r="AGH386" s="14"/>
      <c r="AGI386" s="14"/>
      <c r="AGJ386" s="14"/>
      <c r="AGK386" s="14"/>
      <c r="AGL386" s="14"/>
      <c r="AGM386" s="14"/>
      <c r="AGN386" s="14"/>
      <c r="AGO386" s="14"/>
      <c r="AGP386" s="14"/>
      <c r="AGQ386" s="14"/>
      <c r="AGR386" s="14"/>
      <c r="AGS386" s="14"/>
      <c r="AGT386" s="14"/>
      <c r="AGU386" s="14"/>
      <c r="AGV386" s="14"/>
      <c r="AGW386" s="14"/>
      <c r="AGX386" s="14"/>
      <c r="AGY386" s="14"/>
      <c r="AGZ386" s="14"/>
      <c r="AHA386" s="14"/>
      <c r="AHB386" s="14"/>
      <c r="AHC386" s="14"/>
      <c r="AHD386" s="14"/>
      <c r="AHE386" s="14"/>
      <c r="AHF386" s="14"/>
      <c r="AHG386" s="14"/>
      <c r="AHH386" s="14"/>
      <c r="AHI386" s="14"/>
      <c r="AHJ386" s="14"/>
      <c r="AHK386" s="14"/>
      <c r="AHL386" s="14"/>
      <c r="AHM386" s="14"/>
      <c r="AHN386" s="14"/>
      <c r="AHO386" s="14"/>
      <c r="AHP386" s="14"/>
      <c r="AHQ386" s="14"/>
      <c r="AHR386" s="14"/>
      <c r="AHS386" s="14"/>
      <c r="AHT386" s="14"/>
      <c r="AHU386" s="14"/>
      <c r="AHV386" s="14"/>
      <c r="AHW386" s="14"/>
      <c r="AHX386" s="14"/>
      <c r="AHY386" s="14"/>
      <c r="AHZ386" s="14"/>
      <c r="AIA386" s="14"/>
      <c r="AIB386" s="14"/>
      <c r="AIC386" s="14"/>
      <c r="AID386" s="14"/>
      <c r="AIE386" s="14"/>
      <c r="AIF386" s="14"/>
      <c r="AIG386" s="14"/>
      <c r="AIH386" s="14"/>
      <c r="AII386" s="14"/>
      <c r="AIJ386" s="14"/>
      <c r="AIK386" s="14"/>
      <c r="AIL386" s="14"/>
      <c r="AIM386" s="14"/>
      <c r="AIN386" s="14"/>
      <c r="AIO386" s="14"/>
      <c r="AIP386" s="14"/>
      <c r="AIQ386" s="14"/>
      <c r="AIR386" s="14"/>
      <c r="AIS386" s="14"/>
      <c r="AIT386" s="14"/>
      <c r="AIU386" s="14"/>
      <c r="AIV386" s="14"/>
      <c r="AIW386" s="14"/>
      <c r="AIX386" s="14"/>
      <c r="AIY386" s="14"/>
      <c r="AIZ386" s="14"/>
      <c r="AJA386" s="14"/>
      <c r="AJB386" s="14"/>
      <c r="AJC386" s="14"/>
      <c r="AJD386" s="14"/>
      <c r="AJE386" s="14"/>
      <c r="AJF386" s="14"/>
      <c r="AJG386" s="14"/>
      <c r="AJH386" s="14"/>
      <c r="AJI386" s="14"/>
      <c r="AJJ386" s="14"/>
      <c r="AJK386" s="14"/>
      <c r="AJL386" s="14"/>
      <c r="AJM386" s="14"/>
      <c r="AJN386" s="14"/>
      <c r="AJO386" s="14"/>
    </row>
    <row r="387" spans="1:951" x14ac:dyDescent="0.25">
      <c r="A387" s="1" t="s">
        <v>334</v>
      </c>
      <c r="B387" s="1" t="s">
        <v>56</v>
      </c>
      <c r="C387" s="1" t="s">
        <v>311</v>
      </c>
      <c r="D387" s="2">
        <v>1714</v>
      </c>
      <c r="E387" s="2">
        <v>214.8</v>
      </c>
      <c r="F387" s="2">
        <v>-3566.56</v>
      </c>
      <c r="G387" s="2">
        <v>5280.56</v>
      </c>
      <c r="H387" s="2">
        <v>-208.08</v>
      </c>
      <c r="I387" s="3">
        <v>1000</v>
      </c>
      <c r="J387" s="4">
        <v>2714</v>
      </c>
      <c r="K387" s="57">
        <v>2920.2640000000001</v>
      </c>
      <c r="L387" s="67">
        <v>3101.3203680000001</v>
      </c>
      <c r="M387" s="67">
        <v>3284.2982697120001</v>
      </c>
    </row>
    <row r="388" spans="1:951" x14ac:dyDescent="0.25">
      <c r="A388" s="1" t="s">
        <v>368</v>
      </c>
      <c r="B388" s="1" t="s">
        <v>34</v>
      </c>
      <c r="C388" s="1" t="s">
        <v>369</v>
      </c>
      <c r="D388" s="2">
        <v>25196</v>
      </c>
      <c r="E388" s="2"/>
      <c r="F388" s="2"/>
      <c r="G388" s="2">
        <v>25196</v>
      </c>
      <c r="H388" s="2"/>
      <c r="I388" s="3">
        <v>-25196</v>
      </c>
      <c r="J388" s="4">
        <v>0</v>
      </c>
      <c r="K388" s="57">
        <v>0</v>
      </c>
      <c r="L388" s="67">
        <v>0</v>
      </c>
      <c r="M388" s="67">
        <v>0</v>
      </c>
    </row>
    <row r="389" spans="1:951" x14ac:dyDescent="0.25">
      <c r="A389" s="1" t="s">
        <v>451</v>
      </c>
      <c r="B389" s="1" t="s">
        <v>22</v>
      </c>
      <c r="C389" s="1" t="s">
        <v>452</v>
      </c>
      <c r="D389" s="2"/>
      <c r="E389" s="2">
        <v>14868.32</v>
      </c>
      <c r="F389" s="2">
        <v>118332.52</v>
      </c>
      <c r="G389" s="2">
        <v>-118332.52</v>
      </c>
      <c r="H389" s="2"/>
      <c r="I389" s="3">
        <v>150000</v>
      </c>
      <c r="J389" s="4">
        <v>150000</v>
      </c>
      <c r="K389" s="57">
        <v>1000000</v>
      </c>
      <c r="L389" s="67">
        <v>1062000</v>
      </c>
      <c r="M389" s="67">
        <v>1124658</v>
      </c>
    </row>
    <row r="390" spans="1:951" x14ac:dyDescent="0.25">
      <c r="A390" s="1" t="s">
        <v>539</v>
      </c>
      <c r="B390" s="1" t="s">
        <v>421</v>
      </c>
      <c r="C390" s="1" t="s">
        <v>540</v>
      </c>
      <c r="D390" s="2">
        <v>100000</v>
      </c>
      <c r="E390" s="2">
        <v>1750</v>
      </c>
      <c r="F390" s="2">
        <v>37449.94</v>
      </c>
      <c r="G390" s="2">
        <v>62550.06</v>
      </c>
      <c r="H390" s="2">
        <v>37.44</v>
      </c>
      <c r="I390" s="3">
        <v>0</v>
      </c>
      <c r="J390" s="4">
        <v>100000</v>
      </c>
      <c r="K390" s="57">
        <v>150000</v>
      </c>
      <c r="L390" s="67">
        <v>159300</v>
      </c>
      <c r="M390" s="67">
        <v>168698.7</v>
      </c>
      <c r="N390" s="14"/>
    </row>
    <row r="391" spans="1:951" x14ac:dyDescent="0.25">
      <c r="A391" s="1" t="s">
        <v>335</v>
      </c>
      <c r="B391" s="1" t="s">
        <v>16</v>
      </c>
      <c r="C391" s="1" t="s">
        <v>336</v>
      </c>
      <c r="D391" s="2"/>
      <c r="E391" s="2">
        <v>1905.48</v>
      </c>
      <c r="F391" s="2">
        <v>7252.03</v>
      </c>
      <c r="G391" s="2">
        <v>-7252.03</v>
      </c>
      <c r="H391" s="2"/>
      <c r="I391" s="3">
        <v>15000</v>
      </c>
      <c r="J391" s="4">
        <v>15000</v>
      </c>
      <c r="K391" s="57">
        <v>16140</v>
      </c>
      <c r="L391" s="67">
        <v>17140.68</v>
      </c>
      <c r="M391" s="67">
        <v>18151.98012</v>
      </c>
    </row>
    <row r="392" spans="1:951" x14ac:dyDescent="0.25">
      <c r="A392" s="1" t="s">
        <v>337</v>
      </c>
      <c r="B392" s="1" t="s">
        <v>18</v>
      </c>
      <c r="C392" s="1" t="s">
        <v>336</v>
      </c>
      <c r="D392" s="2"/>
      <c r="E392" s="2">
        <v>5486.83</v>
      </c>
      <c r="F392" s="2">
        <v>58895.79</v>
      </c>
      <c r="G392" s="2">
        <v>-58895.79</v>
      </c>
      <c r="H392" s="2"/>
      <c r="I392" s="3">
        <v>120000</v>
      </c>
      <c r="J392" s="4">
        <v>120000</v>
      </c>
      <c r="K392" s="57">
        <v>129120</v>
      </c>
      <c r="L392" s="67">
        <v>137125.44</v>
      </c>
      <c r="M392" s="67">
        <v>145215.84096</v>
      </c>
    </row>
    <row r="393" spans="1:951" x14ac:dyDescent="0.25">
      <c r="A393" s="1" t="s">
        <v>338</v>
      </c>
      <c r="B393" s="1" t="s">
        <v>20</v>
      </c>
      <c r="C393" s="1" t="s">
        <v>336</v>
      </c>
      <c r="D393" s="2">
        <v>73440</v>
      </c>
      <c r="E393" s="2">
        <v>3553.29</v>
      </c>
      <c r="F393" s="2">
        <v>37174.26</v>
      </c>
      <c r="G393" s="2">
        <v>36265.74</v>
      </c>
      <c r="H393" s="2">
        <v>50.61</v>
      </c>
      <c r="I393" s="3">
        <v>0</v>
      </c>
      <c r="J393" s="4">
        <v>73440</v>
      </c>
      <c r="K393" s="57">
        <v>79021.440000000002</v>
      </c>
      <c r="L393" s="67">
        <v>83920.769280000008</v>
      </c>
      <c r="M393" s="67">
        <v>88872.09466752001</v>
      </c>
    </row>
    <row r="394" spans="1:951" x14ac:dyDescent="0.25">
      <c r="A394" s="1" t="s">
        <v>339</v>
      </c>
      <c r="B394" s="1" t="s">
        <v>22</v>
      </c>
      <c r="C394" s="1" t="s">
        <v>336</v>
      </c>
      <c r="D394" s="2">
        <v>27887</v>
      </c>
      <c r="E394" s="2">
        <v>2584.7600000000002</v>
      </c>
      <c r="F394" s="2">
        <v>26716.23</v>
      </c>
      <c r="G394" s="2">
        <v>1170.77</v>
      </c>
      <c r="H394" s="2">
        <v>95.8</v>
      </c>
      <c r="I394" s="3">
        <v>22000</v>
      </c>
      <c r="J394" s="4">
        <v>49887</v>
      </c>
      <c r="K394" s="57">
        <v>53678.411999999997</v>
      </c>
      <c r="L394" s="67">
        <v>57006.473543999993</v>
      </c>
      <c r="M394" s="67">
        <v>60369.855483095991</v>
      </c>
    </row>
    <row r="395" spans="1:951" x14ac:dyDescent="0.25">
      <c r="A395" s="1" t="s">
        <v>340</v>
      </c>
      <c r="B395" s="1" t="s">
        <v>24</v>
      </c>
      <c r="C395" s="1" t="s">
        <v>336</v>
      </c>
      <c r="D395" s="2">
        <v>262882</v>
      </c>
      <c r="E395" s="2">
        <v>28604.73</v>
      </c>
      <c r="F395" s="2">
        <v>199011.88</v>
      </c>
      <c r="G395" s="2">
        <v>63870.12</v>
      </c>
      <c r="H395" s="2">
        <v>75.7</v>
      </c>
      <c r="I395" s="3">
        <v>0</v>
      </c>
      <c r="J395" s="4">
        <v>262882</v>
      </c>
      <c r="K395" s="57">
        <v>282861.03200000001</v>
      </c>
      <c r="L395" s="67">
        <v>300398.41598400002</v>
      </c>
      <c r="M395" s="67">
        <v>318121.92252705601</v>
      </c>
    </row>
    <row r="396" spans="1:951" x14ac:dyDescent="0.25">
      <c r="A396" s="1" t="s">
        <v>341</v>
      </c>
      <c r="B396" s="1" t="s">
        <v>26</v>
      </c>
      <c r="C396" s="1" t="s">
        <v>336</v>
      </c>
      <c r="D396" s="2"/>
      <c r="E396" s="2">
        <v>3930.77</v>
      </c>
      <c r="F396" s="2">
        <v>27355</v>
      </c>
      <c r="G396" s="2">
        <v>-27355</v>
      </c>
      <c r="H396" s="2"/>
      <c r="I396" s="3">
        <v>60000</v>
      </c>
      <c r="J396" s="4">
        <v>60000</v>
      </c>
      <c r="K396" s="57">
        <v>64560</v>
      </c>
      <c r="L396" s="67">
        <v>68562.720000000001</v>
      </c>
      <c r="M396" s="67">
        <v>72607.920480000001</v>
      </c>
    </row>
    <row r="397" spans="1:951" x14ac:dyDescent="0.25">
      <c r="A397" s="1" t="s">
        <v>342</v>
      </c>
      <c r="B397" s="1" t="s">
        <v>28</v>
      </c>
      <c r="C397" s="1" t="s">
        <v>336</v>
      </c>
      <c r="D397" s="2">
        <v>115585</v>
      </c>
      <c r="E397" s="2">
        <v>12754.89</v>
      </c>
      <c r="F397" s="2">
        <v>98227.72</v>
      </c>
      <c r="G397" s="2">
        <v>17357.28</v>
      </c>
      <c r="H397" s="2">
        <v>84.98</v>
      </c>
      <c r="I397" s="3">
        <v>68000</v>
      </c>
      <c r="J397" s="4">
        <v>183585</v>
      </c>
      <c r="K397" s="57">
        <v>197537.46</v>
      </c>
      <c r="L397" s="67">
        <v>209784.78251999998</v>
      </c>
      <c r="M397" s="67">
        <v>222162.08468867998</v>
      </c>
    </row>
    <row r="398" spans="1:951" x14ac:dyDescent="0.25">
      <c r="A398" s="1" t="s">
        <v>343</v>
      </c>
      <c r="B398" s="1" t="s">
        <v>32</v>
      </c>
      <c r="C398" s="1" t="s">
        <v>336</v>
      </c>
      <c r="D398" s="2">
        <v>20454</v>
      </c>
      <c r="E398" s="2">
        <v>1736.29</v>
      </c>
      <c r="F398" s="2">
        <v>16776.59</v>
      </c>
      <c r="G398" s="2">
        <v>3677.41</v>
      </c>
      <c r="H398" s="2">
        <v>82.02</v>
      </c>
      <c r="I398" s="3">
        <v>9000</v>
      </c>
      <c r="J398" s="4">
        <v>29454</v>
      </c>
      <c r="K398" s="57">
        <v>31692.504000000001</v>
      </c>
      <c r="L398" s="67">
        <v>33657.439248000002</v>
      </c>
      <c r="M398" s="67">
        <v>35643.228163632004</v>
      </c>
    </row>
    <row r="399" spans="1:951" x14ac:dyDescent="0.25">
      <c r="A399" s="1" t="s">
        <v>344</v>
      </c>
      <c r="B399" s="1" t="s">
        <v>34</v>
      </c>
      <c r="C399" s="1" t="s">
        <v>336</v>
      </c>
      <c r="D399" s="2"/>
      <c r="E399" s="2">
        <v>635.16</v>
      </c>
      <c r="F399" s="2">
        <v>5832.35</v>
      </c>
      <c r="G399" s="2">
        <v>-5832.35</v>
      </c>
      <c r="H399" s="2"/>
      <c r="I399" s="3">
        <v>11000</v>
      </c>
      <c r="J399" s="4">
        <v>11000</v>
      </c>
      <c r="K399" s="57">
        <v>11836</v>
      </c>
      <c r="L399" s="67">
        <v>12569.832</v>
      </c>
      <c r="M399" s="67">
        <v>13311.452088</v>
      </c>
    </row>
    <row r="400" spans="1:951" x14ac:dyDescent="0.25">
      <c r="A400" s="1" t="s">
        <v>345</v>
      </c>
      <c r="B400" s="1" t="s">
        <v>36</v>
      </c>
      <c r="C400" s="1" t="s">
        <v>336</v>
      </c>
      <c r="D400" s="2"/>
      <c r="E400" s="2">
        <v>7708.71</v>
      </c>
      <c r="F400" s="2">
        <v>60661.06</v>
      </c>
      <c r="G400" s="2">
        <v>-60661.06</v>
      </c>
      <c r="H400" s="2"/>
      <c r="I400" s="3">
        <v>140000</v>
      </c>
      <c r="J400" s="4">
        <v>140000</v>
      </c>
      <c r="K400" s="57">
        <v>150640</v>
      </c>
      <c r="L400" s="67">
        <v>159979.68</v>
      </c>
      <c r="M400" s="67">
        <v>169418.48111999998</v>
      </c>
    </row>
    <row r="401" spans="1:971" x14ac:dyDescent="0.25">
      <c r="A401" s="1" t="s">
        <v>346</v>
      </c>
      <c r="B401" s="1" t="s">
        <v>38</v>
      </c>
      <c r="C401" s="1" t="s">
        <v>336</v>
      </c>
      <c r="D401" s="2"/>
      <c r="E401" s="2">
        <v>635.16</v>
      </c>
      <c r="F401" s="2">
        <v>4383.78</v>
      </c>
      <c r="G401" s="2">
        <v>-4383.78</v>
      </c>
      <c r="H401" s="2"/>
      <c r="I401" s="3">
        <v>9000</v>
      </c>
      <c r="J401" s="4">
        <v>9000</v>
      </c>
      <c r="K401" s="57">
        <v>9684</v>
      </c>
      <c r="L401" s="67">
        <v>10284.407999999999</v>
      </c>
      <c r="M401" s="67">
        <v>10891.188071999999</v>
      </c>
    </row>
    <row r="402" spans="1:971" x14ac:dyDescent="0.25">
      <c r="A402" s="1" t="s">
        <v>347</v>
      </c>
      <c r="B402" s="1" t="s">
        <v>40</v>
      </c>
      <c r="C402" s="1" t="s">
        <v>336</v>
      </c>
      <c r="D402" s="2">
        <v>57179</v>
      </c>
      <c r="E402" s="2">
        <v>3889.11</v>
      </c>
      <c r="F402" s="2">
        <v>25566.68</v>
      </c>
      <c r="G402" s="2">
        <v>31612.32</v>
      </c>
      <c r="H402" s="2">
        <v>44.71</v>
      </c>
      <c r="I402" s="3">
        <v>0</v>
      </c>
      <c r="J402" s="4">
        <v>57179</v>
      </c>
      <c r="K402" s="57">
        <v>61524.603999999999</v>
      </c>
      <c r="L402" s="67">
        <v>65339.129448</v>
      </c>
      <c r="M402" s="67">
        <v>69194.138085432001</v>
      </c>
    </row>
    <row r="403" spans="1:971" x14ac:dyDescent="0.25">
      <c r="A403" s="1" t="s">
        <v>348</v>
      </c>
      <c r="B403" s="1" t="s">
        <v>615</v>
      </c>
      <c r="C403" s="1" t="s">
        <v>336</v>
      </c>
      <c r="D403" s="2">
        <v>129075</v>
      </c>
      <c r="E403" s="2">
        <v>13676.42</v>
      </c>
      <c r="F403" s="2">
        <v>99640.39</v>
      </c>
      <c r="G403" s="2">
        <v>29434.61</v>
      </c>
      <c r="H403" s="2">
        <v>77.19</v>
      </c>
      <c r="I403" s="3">
        <v>0</v>
      </c>
      <c r="J403" s="4">
        <v>129075</v>
      </c>
      <c r="K403" s="57">
        <v>138884.70000000001</v>
      </c>
      <c r="L403" s="67">
        <v>147495.55140000003</v>
      </c>
      <c r="M403" s="67">
        <v>156197.78893260003</v>
      </c>
    </row>
    <row r="404" spans="1:971" x14ac:dyDescent="0.25">
      <c r="A404" s="1" t="s">
        <v>349</v>
      </c>
      <c r="B404" s="1" t="s">
        <v>147</v>
      </c>
      <c r="C404" s="1" t="s">
        <v>336</v>
      </c>
      <c r="D404" s="2">
        <v>8872</v>
      </c>
      <c r="E404" s="2">
        <v>1587.9</v>
      </c>
      <c r="F404" s="2">
        <v>11761.09</v>
      </c>
      <c r="G404" s="2">
        <v>-2889.09</v>
      </c>
      <c r="H404" s="2">
        <v>132.56</v>
      </c>
      <c r="I404" s="3">
        <v>15000</v>
      </c>
      <c r="J404" s="4">
        <v>23872</v>
      </c>
      <c r="K404" s="57">
        <v>25686.272000000001</v>
      </c>
      <c r="L404" s="67">
        <v>27278.820864000001</v>
      </c>
      <c r="M404" s="67">
        <v>28888.271294976003</v>
      </c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13"/>
      <c r="BQ404" s="13"/>
      <c r="BR404" s="13"/>
      <c r="BS404" s="13"/>
      <c r="BT404" s="13"/>
      <c r="BU404" s="13"/>
      <c r="BV404" s="13"/>
      <c r="BW404" s="13"/>
      <c r="BX404" s="13"/>
      <c r="BY404" s="13"/>
      <c r="BZ404" s="13"/>
      <c r="CA404" s="13"/>
      <c r="CB404" s="13"/>
      <c r="CC404" s="13"/>
      <c r="CD404" s="13"/>
      <c r="CE404" s="13"/>
      <c r="CF404" s="13"/>
      <c r="CG404" s="13"/>
      <c r="CH404" s="13"/>
      <c r="CI404" s="13"/>
      <c r="CJ404" s="13"/>
      <c r="CK404" s="13"/>
      <c r="CL404" s="13"/>
      <c r="CM404" s="13"/>
      <c r="CN404" s="13"/>
      <c r="CO404" s="13"/>
      <c r="CP404" s="13"/>
      <c r="CQ404" s="13"/>
      <c r="CR404" s="13"/>
      <c r="CS404" s="13"/>
      <c r="CT404" s="13"/>
      <c r="CU404" s="13"/>
      <c r="CV404" s="13"/>
      <c r="CW404" s="13"/>
      <c r="CX404" s="13"/>
      <c r="CY404" s="13"/>
      <c r="CZ404" s="13"/>
      <c r="DA404" s="13"/>
      <c r="DB404" s="13"/>
      <c r="DC404" s="13"/>
      <c r="DD404" s="13"/>
      <c r="DE404" s="13"/>
      <c r="DF404" s="13"/>
      <c r="DG404" s="13"/>
      <c r="DH404" s="13"/>
      <c r="DI404" s="13"/>
      <c r="DJ404" s="13"/>
      <c r="DK404" s="13"/>
      <c r="DL404" s="13"/>
      <c r="DM404" s="13"/>
      <c r="DN404" s="13"/>
      <c r="DO404" s="13"/>
      <c r="DP404" s="13"/>
      <c r="DQ404" s="13"/>
      <c r="DR404" s="13"/>
      <c r="DS404" s="13"/>
      <c r="DT404" s="13"/>
      <c r="DU404" s="13"/>
      <c r="DV404" s="13"/>
      <c r="DW404" s="13"/>
      <c r="DX404" s="13"/>
      <c r="DY404" s="13"/>
      <c r="DZ404" s="13"/>
      <c r="EA404" s="13"/>
      <c r="EB404" s="13"/>
      <c r="EC404" s="13"/>
      <c r="ED404" s="13"/>
      <c r="EE404" s="13"/>
      <c r="EF404" s="14"/>
      <c r="EG404" s="14"/>
      <c r="EH404" s="14"/>
      <c r="EI404" s="14"/>
      <c r="EJ404" s="14"/>
      <c r="EK404" s="14"/>
      <c r="EL404" s="14"/>
      <c r="EM404" s="14"/>
      <c r="EN404" s="14"/>
      <c r="EO404" s="14"/>
      <c r="EP404" s="14"/>
      <c r="EQ404" s="14"/>
      <c r="ER404" s="14"/>
      <c r="ES404" s="14"/>
      <c r="ET404" s="14"/>
      <c r="EU404" s="14"/>
      <c r="EV404" s="14"/>
      <c r="EW404" s="14"/>
      <c r="EX404" s="14"/>
      <c r="EY404" s="14"/>
      <c r="EZ404" s="14"/>
      <c r="FA404" s="14"/>
      <c r="FB404" s="14"/>
      <c r="FC404" s="14"/>
      <c r="FD404" s="14"/>
      <c r="FE404" s="14"/>
      <c r="FF404" s="14"/>
      <c r="FG404" s="14"/>
      <c r="FH404" s="14"/>
      <c r="FI404" s="14"/>
      <c r="FJ404" s="14"/>
      <c r="FK404" s="14"/>
      <c r="FL404" s="14"/>
      <c r="FM404" s="14"/>
      <c r="FN404" s="14"/>
      <c r="FO404" s="14"/>
      <c r="FP404" s="14"/>
      <c r="FQ404" s="14"/>
      <c r="FR404" s="14"/>
      <c r="FS404" s="14"/>
      <c r="FT404" s="14"/>
      <c r="FU404" s="14"/>
      <c r="FV404" s="14"/>
      <c r="FW404" s="14"/>
      <c r="FX404" s="14"/>
      <c r="FY404" s="14"/>
      <c r="FZ404" s="14"/>
      <c r="GA404" s="14"/>
      <c r="GB404" s="14"/>
      <c r="GC404" s="14"/>
      <c r="GD404" s="14"/>
      <c r="GE404" s="14"/>
      <c r="GF404" s="14"/>
      <c r="GG404" s="14"/>
      <c r="GH404" s="14"/>
      <c r="GI404" s="14"/>
      <c r="GJ404" s="14"/>
      <c r="GK404" s="14"/>
      <c r="GL404" s="14"/>
      <c r="GM404" s="14"/>
      <c r="GN404" s="14"/>
      <c r="GO404" s="14"/>
      <c r="GP404" s="14"/>
      <c r="GQ404" s="14"/>
      <c r="GR404" s="14"/>
      <c r="GS404" s="14"/>
      <c r="GT404" s="14"/>
      <c r="GU404" s="14"/>
      <c r="GV404" s="14"/>
      <c r="GW404" s="14"/>
      <c r="GX404" s="14"/>
      <c r="GY404" s="14"/>
      <c r="GZ404" s="14"/>
      <c r="HA404" s="14"/>
      <c r="HB404" s="14"/>
      <c r="HC404" s="14"/>
      <c r="HD404" s="14"/>
      <c r="HE404" s="14"/>
      <c r="HF404" s="14"/>
      <c r="HG404" s="14"/>
      <c r="HH404" s="14"/>
      <c r="HI404" s="14"/>
      <c r="HJ404" s="14"/>
      <c r="HK404" s="14"/>
      <c r="HL404" s="14"/>
      <c r="HM404" s="14"/>
      <c r="HN404" s="14"/>
      <c r="HO404" s="14"/>
      <c r="HP404" s="14"/>
      <c r="HQ404" s="14"/>
      <c r="HR404" s="14"/>
      <c r="HS404" s="14"/>
      <c r="HT404" s="14"/>
      <c r="HU404" s="14"/>
      <c r="HV404" s="14"/>
      <c r="HW404" s="14"/>
      <c r="HX404" s="14"/>
      <c r="HY404" s="14"/>
      <c r="HZ404" s="14"/>
      <c r="IA404" s="14"/>
      <c r="IB404" s="14"/>
      <c r="IC404" s="14"/>
      <c r="ID404" s="14"/>
      <c r="IE404" s="14"/>
      <c r="IF404" s="14"/>
      <c r="IG404" s="14"/>
      <c r="IH404" s="14"/>
      <c r="II404" s="14"/>
      <c r="IJ404" s="14"/>
      <c r="IK404" s="14"/>
      <c r="IL404" s="14"/>
      <c r="IM404" s="14"/>
      <c r="IN404" s="14"/>
      <c r="IO404" s="14"/>
      <c r="IP404" s="14"/>
      <c r="IQ404" s="14"/>
      <c r="IR404" s="14"/>
      <c r="IS404" s="14"/>
      <c r="IT404" s="14"/>
      <c r="IU404" s="14"/>
      <c r="IV404" s="14"/>
      <c r="IW404" s="14"/>
      <c r="IX404" s="14"/>
      <c r="IY404" s="14"/>
      <c r="IZ404" s="14"/>
      <c r="JA404" s="14"/>
      <c r="JB404" s="14"/>
      <c r="JC404" s="14"/>
      <c r="JD404" s="14"/>
      <c r="JE404" s="14"/>
      <c r="JF404" s="14"/>
      <c r="JG404" s="14"/>
      <c r="JH404" s="14"/>
      <c r="JI404" s="14"/>
      <c r="JJ404" s="14"/>
      <c r="JK404" s="14"/>
      <c r="JL404" s="14"/>
      <c r="JM404" s="14"/>
      <c r="JN404" s="14"/>
      <c r="JO404" s="14"/>
      <c r="JP404" s="14"/>
      <c r="JQ404" s="14"/>
      <c r="JR404" s="14"/>
      <c r="JS404" s="14"/>
      <c r="JT404" s="14"/>
      <c r="JU404" s="14"/>
      <c r="JV404" s="14"/>
      <c r="JW404" s="14"/>
      <c r="JX404" s="14"/>
      <c r="JY404" s="14"/>
      <c r="JZ404" s="14"/>
      <c r="KA404" s="14"/>
      <c r="KB404" s="14"/>
      <c r="KC404" s="14"/>
      <c r="KD404" s="14"/>
      <c r="KE404" s="14"/>
      <c r="KF404" s="14"/>
      <c r="KG404" s="14"/>
      <c r="KH404" s="14"/>
      <c r="KI404" s="14"/>
      <c r="KJ404" s="14"/>
      <c r="KK404" s="14"/>
      <c r="KL404" s="14"/>
      <c r="KM404" s="14"/>
      <c r="KN404" s="14"/>
      <c r="KO404" s="14"/>
      <c r="KP404" s="14"/>
      <c r="KQ404" s="14"/>
      <c r="KR404" s="14"/>
      <c r="KS404" s="14"/>
      <c r="KT404" s="14"/>
      <c r="KU404" s="14"/>
      <c r="KV404" s="14"/>
      <c r="KW404" s="14"/>
      <c r="KX404" s="14"/>
      <c r="KY404" s="14"/>
      <c r="KZ404" s="14"/>
      <c r="LA404" s="14"/>
      <c r="LB404" s="14"/>
      <c r="LC404" s="14"/>
      <c r="LD404" s="14"/>
      <c r="LE404" s="14"/>
      <c r="LF404" s="14"/>
      <c r="LG404" s="14"/>
      <c r="LH404" s="14"/>
      <c r="LI404" s="14"/>
      <c r="LJ404" s="14"/>
      <c r="LK404" s="14"/>
      <c r="LL404" s="14"/>
      <c r="LM404" s="14"/>
      <c r="LN404" s="14"/>
      <c r="LO404" s="14"/>
      <c r="LP404" s="14"/>
      <c r="LQ404" s="14"/>
      <c r="LR404" s="14"/>
      <c r="LS404" s="14"/>
      <c r="LT404" s="14"/>
      <c r="LU404" s="14"/>
      <c r="LV404" s="14"/>
      <c r="LW404" s="14"/>
      <c r="LX404" s="14"/>
      <c r="LY404" s="14"/>
      <c r="LZ404" s="14"/>
      <c r="MA404" s="14"/>
      <c r="MB404" s="14"/>
      <c r="MC404" s="14"/>
      <c r="MD404" s="14"/>
      <c r="ME404" s="14"/>
      <c r="MF404" s="14"/>
      <c r="MG404" s="14"/>
      <c r="MH404" s="14"/>
      <c r="MI404" s="14"/>
      <c r="MJ404" s="14"/>
      <c r="MK404" s="14"/>
      <c r="ML404" s="14"/>
      <c r="MM404" s="14"/>
      <c r="MN404" s="14"/>
      <c r="MO404" s="14"/>
      <c r="MP404" s="14"/>
      <c r="MQ404" s="14"/>
      <c r="MR404" s="14"/>
      <c r="MS404" s="14"/>
      <c r="MT404" s="14"/>
      <c r="MU404" s="14"/>
      <c r="MV404" s="14"/>
      <c r="MW404" s="14"/>
      <c r="MX404" s="14"/>
      <c r="MY404" s="14"/>
      <c r="MZ404" s="14"/>
      <c r="NA404" s="14"/>
      <c r="NB404" s="14"/>
      <c r="NC404" s="14"/>
      <c r="ND404" s="14"/>
      <c r="NE404" s="14"/>
      <c r="NF404" s="14"/>
      <c r="NG404" s="14"/>
      <c r="NH404" s="14"/>
      <c r="NI404" s="14"/>
      <c r="NJ404" s="14"/>
      <c r="NK404" s="14"/>
      <c r="NL404" s="14"/>
      <c r="NM404" s="14"/>
      <c r="NN404" s="14"/>
      <c r="NO404" s="14"/>
      <c r="NP404" s="14"/>
      <c r="NQ404" s="14"/>
      <c r="NR404" s="14"/>
      <c r="NS404" s="14"/>
      <c r="NT404" s="14"/>
      <c r="NU404" s="14"/>
      <c r="NV404" s="14"/>
      <c r="NW404" s="14"/>
      <c r="NX404" s="14"/>
      <c r="NY404" s="14"/>
      <c r="NZ404" s="14"/>
      <c r="OA404" s="14"/>
      <c r="OB404" s="14"/>
      <c r="OC404" s="14"/>
      <c r="OD404" s="14"/>
      <c r="OE404" s="14"/>
      <c r="OF404" s="14"/>
      <c r="OG404" s="14"/>
      <c r="OH404" s="14"/>
      <c r="OI404" s="14"/>
      <c r="OJ404" s="14"/>
      <c r="OK404" s="14"/>
      <c r="OL404" s="14"/>
      <c r="OM404" s="14"/>
      <c r="ON404" s="14"/>
      <c r="OO404" s="14"/>
      <c r="OP404" s="14"/>
      <c r="OQ404" s="14"/>
      <c r="OR404" s="14"/>
      <c r="OS404" s="14"/>
      <c r="OT404" s="14"/>
      <c r="OU404" s="14"/>
      <c r="OV404" s="14"/>
      <c r="OW404" s="14"/>
      <c r="OX404" s="14"/>
      <c r="OY404" s="14"/>
      <c r="OZ404" s="14"/>
      <c r="PA404" s="14"/>
      <c r="PB404" s="14"/>
      <c r="PC404" s="14"/>
      <c r="PD404" s="14"/>
      <c r="PE404" s="14"/>
      <c r="PF404" s="14"/>
      <c r="PG404" s="14"/>
      <c r="PH404" s="14"/>
      <c r="PI404" s="14"/>
      <c r="PJ404" s="14"/>
      <c r="PK404" s="14"/>
      <c r="PL404" s="14"/>
      <c r="PM404" s="14"/>
      <c r="PN404" s="14"/>
      <c r="PO404" s="14"/>
      <c r="PP404" s="14"/>
      <c r="PQ404" s="14"/>
      <c r="PR404" s="14"/>
      <c r="PS404" s="14"/>
      <c r="PT404" s="14"/>
      <c r="PU404" s="14"/>
      <c r="PV404" s="14"/>
      <c r="PW404" s="14"/>
      <c r="PX404" s="14"/>
      <c r="PY404" s="14"/>
      <c r="PZ404" s="14"/>
      <c r="QA404" s="14"/>
      <c r="QB404" s="14"/>
      <c r="QC404" s="14"/>
      <c r="QD404" s="14"/>
      <c r="QE404" s="14"/>
      <c r="QF404" s="14"/>
      <c r="QG404" s="14"/>
      <c r="QH404" s="14"/>
      <c r="QI404" s="14"/>
      <c r="QJ404" s="14"/>
      <c r="QK404" s="14"/>
      <c r="QL404" s="14"/>
      <c r="QM404" s="14"/>
      <c r="QN404" s="14"/>
      <c r="QO404" s="14"/>
      <c r="QP404" s="14"/>
      <c r="QQ404" s="14"/>
      <c r="QR404" s="14"/>
      <c r="QS404" s="14"/>
      <c r="QT404" s="14"/>
      <c r="QU404" s="14"/>
      <c r="QV404" s="14"/>
      <c r="QW404" s="14"/>
      <c r="QX404" s="14"/>
      <c r="QY404" s="14"/>
      <c r="QZ404" s="14"/>
      <c r="RA404" s="14"/>
      <c r="RB404" s="14"/>
      <c r="RC404" s="14"/>
      <c r="RD404" s="14"/>
      <c r="RE404" s="14"/>
      <c r="RF404" s="14"/>
      <c r="RG404" s="14"/>
      <c r="RH404" s="14"/>
      <c r="RI404" s="14"/>
      <c r="RJ404" s="14"/>
      <c r="RK404" s="14"/>
      <c r="RL404" s="14"/>
      <c r="RM404" s="14"/>
      <c r="RN404" s="14"/>
      <c r="RO404" s="14"/>
      <c r="RP404" s="14"/>
      <c r="RQ404" s="14"/>
      <c r="RR404" s="14"/>
      <c r="RS404" s="14"/>
      <c r="RT404" s="14"/>
      <c r="RU404" s="14"/>
      <c r="RV404" s="14"/>
      <c r="RW404" s="14"/>
      <c r="RX404" s="14"/>
      <c r="RY404" s="14"/>
      <c r="RZ404" s="14"/>
      <c r="SA404" s="14"/>
      <c r="SB404" s="14"/>
      <c r="SC404" s="14"/>
      <c r="SD404" s="14"/>
      <c r="SE404" s="14"/>
      <c r="SF404" s="14"/>
      <c r="SG404" s="14"/>
      <c r="SH404" s="14"/>
      <c r="SI404" s="14"/>
      <c r="SJ404" s="14"/>
      <c r="SK404" s="14"/>
      <c r="SL404" s="14"/>
      <c r="SM404" s="14"/>
      <c r="SN404" s="14"/>
      <c r="SO404" s="14"/>
      <c r="SP404" s="14"/>
      <c r="SQ404" s="14"/>
      <c r="SR404" s="14"/>
      <c r="SS404" s="14"/>
      <c r="ST404" s="14"/>
      <c r="SU404" s="14"/>
      <c r="SV404" s="14"/>
      <c r="SW404" s="14"/>
      <c r="SX404" s="14"/>
      <c r="SY404" s="14"/>
      <c r="SZ404" s="14"/>
      <c r="TA404" s="14"/>
      <c r="TB404" s="14"/>
      <c r="TC404" s="14"/>
      <c r="TD404" s="14"/>
      <c r="TE404" s="14"/>
      <c r="TF404" s="14"/>
      <c r="TG404" s="14"/>
      <c r="TH404" s="14"/>
      <c r="TI404" s="14"/>
      <c r="TJ404" s="14"/>
      <c r="TK404" s="14"/>
      <c r="TL404" s="14"/>
      <c r="TM404" s="14"/>
      <c r="TN404" s="14"/>
      <c r="TO404" s="14"/>
      <c r="TP404" s="14"/>
      <c r="TQ404" s="14"/>
      <c r="TR404" s="14"/>
      <c r="TS404" s="14"/>
      <c r="TT404" s="14"/>
      <c r="TU404" s="14"/>
      <c r="TV404" s="14"/>
      <c r="TW404" s="14"/>
      <c r="TX404" s="14"/>
      <c r="TY404" s="14"/>
      <c r="TZ404" s="14"/>
      <c r="UA404" s="14"/>
      <c r="UB404" s="14"/>
      <c r="UC404" s="14"/>
      <c r="UD404" s="14"/>
      <c r="UE404" s="14"/>
      <c r="UF404" s="14"/>
      <c r="UG404" s="14"/>
      <c r="UH404" s="14"/>
      <c r="UI404" s="14"/>
      <c r="UJ404" s="14"/>
      <c r="UK404" s="14"/>
      <c r="UL404" s="14"/>
      <c r="UM404" s="14"/>
      <c r="UN404" s="14"/>
      <c r="UO404" s="14"/>
      <c r="UP404" s="14"/>
      <c r="UQ404" s="14"/>
      <c r="UR404" s="14"/>
      <c r="US404" s="14"/>
      <c r="UT404" s="14"/>
      <c r="UU404" s="14"/>
      <c r="UV404" s="14"/>
      <c r="UW404" s="14"/>
      <c r="UX404" s="14"/>
      <c r="UY404" s="14"/>
      <c r="UZ404" s="14"/>
      <c r="VA404" s="14"/>
      <c r="VB404" s="14"/>
      <c r="VC404" s="14"/>
      <c r="VD404" s="14"/>
      <c r="VE404" s="14"/>
      <c r="VF404" s="14"/>
      <c r="VG404" s="14"/>
      <c r="VH404" s="14"/>
      <c r="VI404" s="14"/>
      <c r="VJ404" s="14"/>
      <c r="VK404" s="14"/>
      <c r="VL404" s="14"/>
      <c r="VM404" s="14"/>
      <c r="VN404" s="14"/>
      <c r="VO404" s="14"/>
      <c r="VP404" s="14"/>
      <c r="VQ404" s="14"/>
      <c r="VR404" s="14"/>
      <c r="VS404" s="14"/>
      <c r="VT404" s="14"/>
      <c r="VU404" s="14"/>
      <c r="VV404" s="14"/>
      <c r="VW404" s="14"/>
      <c r="VX404" s="14"/>
      <c r="VY404" s="14"/>
      <c r="VZ404" s="14"/>
      <c r="WA404" s="14"/>
      <c r="WB404" s="14"/>
      <c r="WC404" s="14"/>
      <c r="WD404" s="14"/>
      <c r="WE404" s="14"/>
      <c r="WF404" s="14"/>
      <c r="WG404" s="14"/>
      <c r="WH404" s="14"/>
      <c r="WI404" s="14"/>
      <c r="WJ404" s="14"/>
      <c r="WK404" s="14"/>
      <c r="WL404" s="14"/>
      <c r="WM404" s="14"/>
      <c r="WN404" s="14"/>
      <c r="WO404" s="14"/>
      <c r="WP404" s="14"/>
      <c r="WQ404" s="14"/>
      <c r="WR404" s="14"/>
      <c r="WS404" s="14"/>
      <c r="WT404" s="14"/>
      <c r="WU404" s="14"/>
      <c r="WV404" s="14"/>
      <c r="WW404" s="14"/>
      <c r="WX404" s="14"/>
      <c r="WY404" s="14"/>
      <c r="WZ404" s="14"/>
      <c r="XA404" s="14"/>
      <c r="XB404" s="14"/>
      <c r="XC404" s="14"/>
      <c r="XD404" s="14"/>
      <c r="XE404" s="14"/>
      <c r="XF404" s="14"/>
      <c r="XG404" s="14"/>
      <c r="XH404" s="14"/>
      <c r="XI404" s="14"/>
      <c r="XJ404" s="14"/>
      <c r="XK404" s="14"/>
      <c r="XL404" s="14"/>
      <c r="XM404" s="14"/>
      <c r="XN404" s="14"/>
      <c r="XO404" s="14"/>
      <c r="XP404" s="14"/>
      <c r="XQ404" s="14"/>
      <c r="XR404" s="14"/>
      <c r="XS404" s="14"/>
      <c r="XT404" s="14"/>
      <c r="XU404" s="14"/>
      <c r="XV404" s="14"/>
      <c r="XW404" s="14"/>
      <c r="XX404" s="14"/>
      <c r="XY404" s="14"/>
      <c r="XZ404" s="14"/>
      <c r="YA404" s="14"/>
      <c r="YB404" s="14"/>
      <c r="YC404" s="14"/>
      <c r="YD404" s="14"/>
      <c r="YE404" s="14"/>
      <c r="YF404" s="14"/>
      <c r="YG404" s="14"/>
      <c r="YH404" s="14"/>
      <c r="YI404" s="14"/>
      <c r="YJ404" s="14"/>
      <c r="YK404" s="14"/>
      <c r="YL404" s="14"/>
      <c r="YM404" s="14"/>
      <c r="YN404" s="14"/>
      <c r="YO404" s="14"/>
      <c r="YP404" s="14"/>
      <c r="YQ404" s="14"/>
      <c r="YR404" s="14"/>
      <c r="YS404" s="14"/>
      <c r="YT404" s="14"/>
      <c r="YU404" s="14"/>
      <c r="YV404" s="14"/>
      <c r="YW404" s="14"/>
      <c r="YX404" s="14"/>
      <c r="YY404" s="14"/>
      <c r="YZ404" s="14"/>
      <c r="ZA404" s="14"/>
      <c r="ZB404" s="14"/>
      <c r="ZC404" s="14"/>
      <c r="ZD404" s="14"/>
      <c r="ZE404" s="14"/>
      <c r="ZF404" s="14"/>
      <c r="ZG404" s="14"/>
      <c r="ZH404" s="14"/>
      <c r="ZI404" s="14"/>
      <c r="ZJ404" s="14"/>
      <c r="ZK404" s="14"/>
      <c r="ZL404" s="14"/>
      <c r="ZM404" s="14"/>
      <c r="ZN404" s="14"/>
      <c r="ZO404" s="14"/>
      <c r="ZP404" s="14"/>
      <c r="ZQ404" s="14"/>
      <c r="ZR404" s="14"/>
      <c r="ZS404" s="14"/>
      <c r="ZT404" s="14"/>
      <c r="ZU404" s="14"/>
      <c r="ZV404" s="14"/>
      <c r="ZW404" s="14"/>
      <c r="ZX404" s="14"/>
      <c r="ZY404" s="14"/>
      <c r="ZZ404" s="14"/>
      <c r="AAA404" s="14"/>
      <c r="AAB404" s="14"/>
      <c r="AAC404" s="14"/>
      <c r="AAD404" s="14"/>
      <c r="AAE404" s="14"/>
      <c r="AAF404" s="14"/>
      <c r="AAG404" s="14"/>
      <c r="AAH404" s="14"/>
      <c r="AAI404" s="14"/>
      <c r="AAJ404" s="14"/>
      <c r="AAK404" s="14"/>
      <c r="AAL404" s="14"/>
      <c r="AAM404" s="14"/>
      <c r="AAN404" s="14"/>
      <c r="AAO404" s="14"/>
      <c r="AAP404" s="14"/>
      <c r="AAQ404" s="14"/>
      <c r="AAR404" s="14"/>
      <c r="AAS404" s="14"/>
      <c r="AAT404" s="14"/>
      <c r="AAU404" s="14"/>
      <c r="AAV404" s="14"/>
      <c r="AAW404" s="14"/>
      <c r="AAX404" s="14"/>
      <c r="AAY404" s="14"/>
      <c r="AAZ404" s="14"/>
      <c r="ABA404" s="14"/>
      <c r="ABB404" s="14"/>
      <c r="ABC404" s="14"/>
      <c r="ABD404" s="14"/>
      <c r="ABE404" s="14"/>
      <c r="ABF404" s="14"/>
      <c r="ABG404" s="14"/>
      <c r="ABH404" s="14"/>
      <c r="ABI404" s="14"/>
      <c r="ABJ404" s="14"/>
      <c r="ABK404" s="14"/>
      <c r="ABL404" s="14"/>
      <c r="ABM404" s="14"/>
      <c r="ABN404" s="14"/>
      <c r="ABO404" s="14"/>
      <c r="ABP404" s="14"/>
      <c r="ABQ404" s="14"/>
      <c r="ABR404" s="14"/>
      <c r="ABS404" s="14"/>
      <c r="ABT404" s="14"/>
      <c r="ABU404" s="14"/>
      <c r="ABV404" s="14"/>
      <c r="ABW404" s="14"/>
      <c r="ABX404" s="14"/>
      <c r="ABY404" s="14"/>
      <c r="ABZ404" s="14"/>
      <c r="ACA404" s="14"/>
      <c r="ACB404" s="14"/>
      <c r="ACC404" s="14"/>
      <c r="ACD404" s="14"/>
      <c r="ACE404" s="14"/>
      <c r="ACF404" s="14"/>
      <c r="ACG404" s="14"/>
      <c r="ACH404" s="14"/>
      <c r="ACI404" s="14"/>
      <c r="ACJ404" s="14"/>
      <c r="ACK404" s="14"/>
      <c r="ACL404" s="14"/>
      <c r="ACM404" s="14"/>
      <c r="ACN404" s="14"/>
      <c r="ACO404" s="14"/>
      <c r="ACP404" s="14"/>
      <c r="ACQ404" s="14"/>
      <c r="ACR404" s="14"/>
      <c r="ACS404" s="14"/>
      <c r="ACT404" s="14"/>
      <c r="ACU404" s="14"/>
      <c r="ACV404" s="14"/>
      <c r="ACW404" s="14"/>
      <c r="ACX404" s="14"/>
      <c r="ACY404" s="14"/>
      <c r="ACZ404" s="14"/>
      <c r="ADA404" s="14"/>
      <c r="ADB404" s="14"/>
      <c r="ADC404" s="14"/>
      <c r="ADD404" s="14"/>
      <c r="ADE404" s="14"/>
      <c r="ADF404" s="14"/>
      <c r="ADG404" s="14"/>
      <c r="ADH404" s="14"/>
      <c r="ADI404" s="14"/>
      <c r="ADJ404" s="14"/>
      <c r="ADK404" s="14"/>
      <c r="ADL404" s="14"/>
      <c r="ADM404" s="14"/>
      <c r="ADN404" s="14"/>
      <c r="ADO404" s="14"/>
      <c r="ADP404" s="14"/>
      <c r="ADQ404" s="14"/>
      <c r="ADR404" s="14"/>
      <c r="ADS404" s="14"/>
      <c r="ADT404" s="14"/>
      <c r="ADU404" s="14"/>
      <c r="ADV404" s="14"/>
      <c r="ADW404" s="14"/>
      <c r="ADX404" s="14"/>
      <c r="ADY404" s="14"/>
      <c r="ADZ404" s="14"/>
      <c r="AEA404" s="14"/>
      <c r="AEB404" s="14"/>
      <c r="AEC404" s="14"/>
      <c r="AED404" s="14"/>
      <c r="AEE404" s="14"/>
      <c r="AEF404" s="14"/>
      <c r="AEG404" s="14"/>
      <c r="AEH404" s="14"/>
      <c r="AEI404" s="14"/>
      <c r="AEJ404" s="14"/>
      <c r="AEK404" s="14"/>
      <c r="AEL404" s="14"/>
      <c r="AEM404" s="14"/>
      <c r="AEN404" s="14"/>
      <c r="AEO404" s="14"/>
      <c r="AEP404" s="14"/>
      <c r="AEQ404" s="14"/>
      <c r="AER404" s="14"/>
      <c r="AES404" s="14"/>
      <c r="AET404" s="14"/>
      <c r="AEU404" s="14"/>
      <c r="AEV404" s="14"/>
      <c r="AEW404" s="14"/>
      <c r="AEX404" s="14"/>
      <c r="AEY404" s="14"/>
      <c r="AEZ404" s="14"/>
      <c r="AFA404" s="14"/>
      <c r="AFB404" s="14"/>
      <c r="AFC404" s="14"/>
      <c r="AFD404" s="14"/>
      <c r="AFE404" s="14"/>
      <c r="AFF404" s="14"/>
      <c r="AFG404" s="14"/>
      <c r="AFH404" s="14"/>
      <c r="AFI404" s="14"/>
      <c r="AFJ404" s="14"/>
      <c r="AFK404" s="14"/>
      <c r="AFL404" s="14"/>
      <c r="AFM404" s="14"/>
      <c r="AFN404" s="14"/>
      <c r="AFO404" s="14"/>
      <c r="AFP404" s="14"/>
      <c r="AFQ404" s="14"/>
      <c r="AFR404" s="14"/>
      <c r="AFS404" s="14"/>
      <c r="AFT404" s="14"/>
      <c r="AFU404" s="14"/>
      <c r="AFV404" s="14"/>
      <c r="AFW404" s="14"/>
      <c r="AFX404" s="14"/>
      <c r="AFY404" s="14"/>
      <c r="AFZ404" s="14"/>
      <c r="AGA404" s="14"/>
      <c r="AGB404" s="14"/>
      <c r="AGC404" s="14"/>
      <c r="AGD404" s="14"/>
      <c r="AGE404" s="14"/>
      <c r="AGF404" s="14"/>
      <c r="AGG404" s="14"/>
      <c r="AGH404" s="14"/>
      <c r="AGI404" s="14"/>
      <c r="AGJ404" s="14"/>
      <c r="AGK404" s="14"/>
      <c r="AGL404" s="14"/>
      <c r="AGM404" s="14"/>
      <c r="AGN404" s="14"/>
      <c r="AGO404" s="14"/>
      <c r="AGP404" s="14"/>
      <c r="AGQ404" s="14"/>
      <c r="AGR404" s="14"/>
      <c r="AGS404" s="14"/>
      <c r="AGT404" s="14"/>
      <c r="AGU404" s="14"/>
      <c r="AGV404" s="14"/>
      <c r="AGW404" s="14"/>
      <c r="AGX404" s="14"/>
      <c r="AGY404" s="14"/>
      <c r="AGZ404" s="14"/>
      <c r="AHA404" s="14"/>
      <c r="AHB404" s="14"/>
      <c r="AHC404" s="14"/>
      <c r="AHD404" s="14"/>
      <c r="AHE404" s="14"/>
      <c r="AHF404" s="14"/>
      <c r="AHG404" s="14"/>
      <c r="AHH404" s="14"/>
      <c r="AHI404" s="14"/>
      <c r="AHJ404" s="14"/>
      <c r="AHK404" s="14"/>
      <c r="AHL404" s="14"/>
      <c r="AHM404" s="14"/>
      <c r="AHN404" s="14"/>
      <c r="AHO404" s="14"/>
      <c r="AHP404" s="14"/>
      <c r="AHQ404" s="14"/>
      <c r="AHR404" s="14"/>
      <c r="AHS404" s="14"/>
      <c r="AHT404" s="14"/>
      <c r="AHU404" s="14"/>
      <c r="AHV404" s="14"/>
      <c r="AHW404" s="14"/>
      <c r="AHX404" s="14"/>
      <c r="AHY404" s="14"/>
      <c r="AHZ404" s="14"/>
      <c r="AIA404" s="14"/>
      <c r="AIB404" s="14"/>
      <c r="AIC404" s="14"/>
      <c r="AID404" s="14"/>
      <c r="AIE404" s="14"/>
      <c r="AIF404" s="14"/>
      <c r="AIG404" s="14"/>
      <c r="AIH404" s="14"/>
      <c r="AII404" s="14"/>
      <c r="AIJ404" s="14"/>
      <c r="AIK404" s="14"/>
      <c r="AIL404" s="14"/>
      <c r="AIM404" s="14"/>
      <c r="AIN404" s="14"/>
      <c r="AIO404" s="14"/>
      <c r="AIP404" s="14"/>
      <c r="AIQ404" s="14"/>
      <c r="AIR404" s="14"/>
      <c r="AIS404" s="14"/>
      <c r="AIT404" s="14"/>
      <c r="AIU404" s="14"/>
      <c r="AIV404" s="14"/>
      <c r="AIW404" s="14"/>
      <c r="AIX404" s="14"/>
      <c r="AIY404" s="14"/>
      <c r="AIZ404" s="14"/>
      <c r="AJA404" s="14"/>
      <c r="AJB404" s="14"/>
      <c r="AJC404" s="14"/>
      <c r="AJD404" s="14"/>
      <c r="AJE404" s="14"/>
      <c r="AJF404" s="14"/>
      <c r="AJG404" s="14"/>
      <c r="AJH404" s="14"/>
      <c r="AJI404" s="14"/>
      <c r="AJJ404" s="14"/>
      <c r="AJK404" s="14"/>
      <c r="AJL404" s="14"/>
      <c r="AJM404" s="14"/>
      <c r="AJN404" s="14"/>
      <c r="AJO404" s="14"/>
    </row>
    <row r="405" spans="1:971" s="1" customFormat="1" ht="17.25" customHeight="1" x14ac:dyDescent="0.25">
      <c r="A405" s="1" t="s">
        <v>350</v>
      </c>
      <c r="B405" s="1" t="s">
        <v>46</v>
      </c>
      <c r="C405" s="1" t="s">
        <v>336</v>
      </c>
      <c r="D405" s="2"/>
      <c r="E405" s="2">
        <v>15756.68</v>
      </c>
      <c r="F405" s="2">
        <v>127867.67</v>
      </c>
      <c r="G405" s="2">
        <v>-127867.67</v>
      </c>
      <c r="H405" s="2"/>
      <c r="I405" s="3">
        <v>260000</v>
      </c>
      <c r="J405" s="4">
        <v>260000</v>
      </c>
      <c r="K405" s="57">
        <v>279760</v>
      </c>
      <c r="L405" s="67">
        <v>297105.12</v>
      </c>
      <c r="M405" s="67">
        <v>314634.32208000001</v>
      </c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  <c r="HH405"/>
      <c r="HI405"/>
      <c r="HJ405"/>
      <c r="HK405"/>
      <c r="HL405"/>
      <c r="HM405"/>
      <c r="HN405"/>
      <c r="HO405"/>
      <c r="HP405"/>
      <c r="HQ405"/>
      <c r="HR405"/>
      <c r="HS405"/>
      <c r="HT405"/>
      <c r="HU405"/>
      <c r="HV405"/>
      <c r="HW405"/>
      <c r="HX405"/>
      <c r="HY405"/>
      <c r="HZ405"/>
      <c r="IA405"/>
      <c r="IB405"/>
      <c r="IC405"/>
      <c r="ID405"/>
      <c r="IE405"/>
      <c r="IF405"/>
      <c r="IG405"/>
      <c r="IH405"/>
      <c r="II405"/>
      <c r="IJ405"/>
      <c r="IK405"/>
      <c r="IL405"/>
      <c r="IM405"/>
      <c r="IN405"/>
      <c r="IO405"/>
      <c r="IP405"/>
      <c r="IQ405"/>
      <c r="IR405"/>
      <c r="IS405"/>
      <c r="IT405"/>
      <c r="IU405"/>
      <c r="IV405"/>
      <c r="IW405"/>
      <c r="IX405"/>
      <c r="IY405"/>
      <c r="IZ405"/>
      <c r="JA405"/>
      <c r="JB405"/>
      <c r="JC405"/>
      <c r="JD405"/>
      <c r="JE405"/>
      <c r="JF405"/>
      <c r="JG405"/>
      <c r="JH405"/>
      <c r="JI405"/>
      <c r="JJ405"/>
      <c r="JK405"/>
      <c r="JL405"/>
      <c r="JM405"/>
      <c r="JN405"/>
      <c r="JO405"/>
      <c r="JP405"/>
      <c r="JQ405"/>
      <c r="JR405"/>
      <c r="JS405"/>
      <c r="JT405"/>
      <c r="JU405"/>
      <c r="JV405"/>
      <c r="JW405"/>
      <c r="JX405"/>
      <c r="JY405"/>
      <c r="JZ405"/>
      <c r="KA405"/>
      <c r="KB405"/>
      <c r="KC405"/>
      <c r="KD405"/>
      <c r="KE405"/>
      <c r="KF405"/>
      <c r="KG405"/>
      <c r="KH405"/>
      <c r="KI405"/>
      <c r="KJ405"/>
      <c r="KK405"/>
      <c r="KL405"/>
      <c r="KM405"/>
      <c r="KN405"/>
      <c r="KO405"/>
      <c r="KP405"/>
      <c r="KQ405"/>
      <c r="KR405"/>
      <c r="KS405"/>
      <c r="KT405"/>
      <c r="KU405"/>
      <c r="KV405"/>
      <c r="KW405"/>
      <c r="KX405"/>
      <c r="KY405"/>
      <c r="KZ405"/>
      <c r="LA405"/>
      <c r="LB405"/>
      <c r="LC405"/>
      <c r="LD405"/>
      <c r="LE405"/>
      <c r="LF405"/>
      <c r="LG405"/>
      <c r="LH405"/>
      <c r="LI405"/>
      <c r="LJ405"/>
      <c r="LK405"/>
      <c r="LL405"/>
      <c r="LM405"/>
      <c r="LN405"/>
      <c r="LO405"/>
      <c r="LP405"/>
      <c r="LQ405"/>
      <c r="LR405"/>
      <c r="LS405"/>
      <c r="LT405"/>
      <c r="LU405"/>
      <c r="LV405"/>
      <c r="LW405"/>
      <c r="LX405"/>
      <c r="LY405"/>
      <c r="LZ405"/>
      <c r="MA405"/>
      <c r="MB405"/>
      <c r="MC405"/>
      <c r="MD405"/>
      <c r="ME405"/>
      <c r="MF405"/>
      <c r="MG405"/>
      <c r="MH405"/>
      <c r="MI405"/>
      <c r="MJ405"/>
      <c r="MK405"/>
      <c r="ML405"/>
      <c r="MM405"/>
      <c r="MN405"/>
      <c r="MO405"/>
      <c r="MP405"/>
      <c r="MQ405"/>
      <c r="MR405"/>
      <c r="MS405"/>
      <c r="MT405"/>
      <c r="MU405"/>
      <c r="MV405"/>
      <c r="MW405"/>
      <c r="MX405"/>
      <c r="MY405"/>
      <c r="MZ405"/>
      <c r="NA405"/>
      <c r="NB405"/>
      <c r="NC405"/>
      <c r="ND405"/>
      <c r="NE405"/>
      <c r="NF405"/>
      <c r="NG405"/>
      <c r="NH405"/>
      <c r="NI405"/>
      <c r="NJ405"/>
      <c r="NK405"/>
      <c r="NL405"/>
      <c r="NM405"/>
      <c r="NN405"/>
      <c r="NO405"/>
      <c r="NP405"/>
      <c r="NQ405"/>
      <c r="NR405"/>
      <c r="NS405"/>
      <c r="NT405"/>
      <c r="NU405"/>
      <c r="NV405"/>
      <c r="NW405"/>
      <c r="NX405"/>
      <c r="NY405"/>
      <c r="NZ405"/>
      <c r="OA405"/>
      <c r="OB405"/>
      <c r="OC405"/>
      <c r="OD405"/>
      <c r="OE405"/>
      <c r="OF405"/>
      <c r="OG405"/>
      <c r="OH405"/>
      <c r="OI405"/>
      <c r="OJ405"/>
      <c r="OK405"/>
      <c r="OL405"/>
      <c r="OM405"/>
      <c r="ON405"/>
      <c r="OO405"/>
      <c r="OP405"/>
      <c r="OQ405"/>
      <c r="OR405"/>
      <c r="OS405"/>
      <c r="OT405"/>
      <c r="OU405"/>
      <c r="OV405"/>
      <c r="OW405"/>
      <c r="OX405"/>
      <c r="OY405"/>
      <c r="OZ405"/>
      <c r="PA405"/>
      <c r="PB405"/>
      <c r="PC405"/>
      <c r="PD405"/>
      <c r="PE405"/>
      <c r="PF405"/>
      <c r="PG405"/>
      <c r="PH405"/>
      <c r="PI405"/>
      <c r="PJ405"/>
      <c r="PK405"/>
      <c r="PL405"/>
      <c r="PM405"/>
      <c r="PN405"/>
      <c r="PO405"/>
      <c r="PP405"/>
      <c r="PQ405"/>
      <c r="PR405"/>
      <c r="PS405"/>
      <c r="PT405"/>
      <c r="PU405"/>
      <c r="PV405"/>
      <c r="PW405"/>
      <c r="PX405"/>
      <c r="PY405"/>
      <c r="PZ405"/>
      <c r="QA405"/>
      <c r="QB405"/>
      <c r="QC405"/>
      <c r="QD405"/>
      <c r="QE405"/>
      <c r="QF405"/>
      <c r="QG405"/>
      <c r="QH405"/>
      <c r="QI405"/>
      <c r="QJ405"/>
      <c r="QK405"/>
      <c r="QL405"/>
      <c r="QM405"/>
      <c r="QN405"/>
      <c r="QO405"/>
      <c r="QP405"/>
      <c r="QQ405"/>
      <c r="QR405"/>
      <c r="QS405"/>
      <c r="QT405"/>
      <c r="QU405"/>
      <c r="QV405"/>
      <c r="QW405"/>
      <c r="QX405"/>
      <c r="QY405"/>
      <c r="QZ405"/>
      <c r="RA405"/>
      <c r="RB405"/>
      <c r="RC405"/>
      <c r="RD405"/>
      <c r="RE405"/>
      <c r="RF405"/>
      <c r="RG405"/>
      <c r="RH405"/>
      <c r="RI405"/>
      <c r="RJ405"/>
      <c r="RK405"/>
      <c r="RL405"/>
      <c r="RM405"/>
      <c r="RN405"/>
      <c r="RO405"/>
      <c r="RP405"/>
      <c r="RQ405"/>
      <c r="RR405"/>
      <c r="RS405"/>
      <c r="RT405"/>
      <c r="RU405"/>
      <c r="RV405"/>
      <c r="RW405"/>
      <c r="RX405"/>
      <c r="RY405"/>
      <c r="RZ405"/>
      <c r="SA405"/>
      <c r="SB405"/>
      <c r="SC405"/>
      <c r="SD405"/>
      <c r="SE405"/>
      <c r="SF405"/>
      <c r="SG405"/>
      <c r="SH405"/>
      <c r="SI405"/>
      <c r="SJ405"/>
      <c r="SK405"/>
      <c r="SL405"/>
      <c r="SM405"/>
      <c r="SN405"/>
      <c r="SO405"/>
      <c r="SP405"/>
      <c r="SQ405"/>
      <c r="SR405"/>
      <c r="SS405"/>
      <c r="ST405"/>
      <c r="SU405"/>
      <c r="SV405"/>
      <c r="SW405"/>
      <c r="SX405"/>
      <c r="SY405"/>
      <c r="SZ405"/>
      <c r="TA405"/>
      <c r="TB405"/>
      <c r="TC405"/>
      <c r="TD405"/>
      <c r="TE405"/>
      <c r="TF405"/>
      <c r="TG405"/>
      <c r="TH405"/>
      <c r="TI405"/>
      <c r="TJ405"/>
      <c r="TK405"/>
      <c r="TL405"/>
      <c r="TM405"/>
      <c r="TN405"/>
      <c r="TO405"/>
      <c r="TP405"/>
      <c r="TQ405"/>
      <c r="TR405"/>
      <c r="TS405"/>
      <c r="TT405"/>
      <c r="TU405"/>
      <c r="TV405"/>
      <c r="TW405"/>
      <c r="TX405"/>
      <c r="TY405"/>
      <c r="TZ405"/>
      <c r="UA405"/>
      <c r="UB405"/>
      <c r="UC405"/>
      <c r="UD405"/>
      <c r="UE405"/>
      <c r="UF405"/>
      <c r="UG405"/>
      <c r="UH405"/>
      <c r="UI405"/>
      <c r="UJ405"/>
      <c r="UK405"/>
      <c r="UL405"/>
      <c r="UM405"/>
      <c r="UN405"/>
      <c r="UO405"/>
      <c r="UP405"/>
      <c r="UQ405"/>
      <c r="UR405"/>
      <c r="US405"/>
      <c r="UT405"/>
      <c r="UU405"/>
      <c r="UV405"/>
      <c r="UW405"/>
      <c r="UX405"/>
      <c r="UY405"/>
      <c r="UZ405"/>
      <c r="VA405"/>
      <c r="VB405"/>
      <c r="VC405"/>
      <c r="VD405"/>
      <c r="VE405"/>
      <c r="VF405"/>
      <c r="VG405"/>
      <c r="VH405"/>
      <c r="VI405"/>
      <c r="VJ405"/>
      <c r="VK405"/>
      <c r="VL405"/>
      <c r="VM405"/>
      <c r="VN405"/>
      <c r="VO405"/>
      <c r="VP405"/>
      <c r="VQ405"/>
      <c r="VR405"/>
      <c r="VS405"/>
      <c r="VT405"/>
      <c r="VU405"/>
      <c r="VV405"/>
      <c r="VW405"/>
      <c r="VX405"/>
      <c r="VY405"/>
      <c r="VZ405"/>
      <c r="WA405"/>
      <c r="WB405"/>
      <c r="WC405"/>
      <c r="WD405"/>
      <c r="WE405"/>
      <c r="WF405"/>
      <c r="WG405"/>
      <c r="WH405"/>
      <c r="WI405"/>
      <c r="WJ405"/>
      <c r="WK405"/>
      <c r="WL405"/>
      <c r="WM405"/>
      <c r="WN405"/>
      <c r="WO405"/>
      <c r="WP405"/>
      <c r="WQ405"/>
      <c r="WR405"/>
      <c r="WS405"/>
      <c r="WT405"/>
      <c r="WU405"/>
      <c r="WV405"/>
      <c r="WW405"/>
      <c r="WX405"/>
      <c r="WY405"/>
      <c r="WZ405"/>
      <c r="XA405"/>
      <c r="XB405"/>
      <c r="XC405"/>
      <c r="XD405"/>
      <c r="XE405"/>
      <c r="XF405"/>
      <c r="XG405"/>
      <c r="XH405"/>
      <c r="XI405"/>
      <c r="XJ405"/>
      <c r="XK405"/>
      <c r="XL405"/>
      <c r="XM405"/>
      <c r="XN405"/>
      <c r="XO405"/>
      <c r="XP405"/>
      <c r="XQ405"/>
      <c r="XR405"/>
      <c r="XS405"/>
      <c r="XT405"/>
      <c r="XU405"/>
      <c r="XV405"/>
      <c r="XW405"/>
      <c r="XX405"/>
      <c r="XY405"/>
      <c r="XZ405"/>
      <c r="YA405"/>
      <c r="YB405"/>
      <c r="YC405"/>
      <c r="YD405"/>
      <c r="YE405"/>
      <c r="YF405"/>
      <c r="YG405"/>
      <c r="YH405"/>
      <c r="YI405"/>
      <c r="YJ405"/>
      <c r="YK405"/>
      <c r="YL405"/>
      <c r="YM405"/>
      <c r="YN405"/>
      <c r="YO405"/>
      <c r="YP405"/>
      <c r="YQ405"/>
      <c r="YR405"/>
      <c r="YS405"/>
      <c r="YT405"/>
      <c r="YU405"/>
      <c r="YV405"/>
      <c r="YW405"/>
      <c r="YX405"/>
      <c r="YY405"/>
      <c r="YZ405"/>
      <c r="ZA405"/>
      <c r="ZB405"/>
      <c r="ZC405"/>
      <c r="ZD405"/>
      <c r="ZE405"/>
      <c r="ZF405"/>
      <c r="ZG405"/>
      <c r="ZH405"/>
      <c r="ZI405"/>
      <c r="ZJ405"/>
      <c r="ZK405"/>
      <c r="ZL405"/>
      <c r="ZM405"/>
      <c r="ZN405"/>
      <c r="ZO405"/>
      <c r="ZP405"/>
      <c r="ZQ405"/>
      <c r="ZR405"/>
      <c r="ZS405"/>
      <c r="ZT405"/>
      <c r="ZU405"/>
      <c r="ZV405"/>
      <c r="ZW405"/>
      <c r="ZX405"/>
      <c r="ZY405"/>
      <c r="ZZ405"/>
      <c r="AAA405"/>
      <c r="AAB405"/>
      <c r="AAC405"/>
      <c r="AAD405"/>
      <c r="AAE405"/>
      <c r="AAF405"/>
      <c r="AAG405"/>
      <c r="AAH405"/>
      <c r="AAI405"/>
      <c r="AAJ405"/>
      <c r="AAK405"/>
      <c r="AAL405"/>
      <c r="AAM405"/>
      <c r="AAN405"/>
      <c r="AAO405"/>
      <c r="AAP405"/>
      <c r="AAQ405"/>
      <c r="AAR405"/>
      <c r="AAS405"/>
      <c r="AAT405"/>
      <c r="AAU405"/>
      <c r="AAV405"/>
      <c r="AAW405"/>
      <c r="AAX405"/>
      <c r="AAY405"/>
      <c r="AAZ405"/>
      <c r="ABA405"/>
      <c r="ABB405"/>
      <c r="ABC405"/>
      <c r="ABD405"/>
      <c r="ABE405"/>
      <c r="ABF405"/>
      <c r="ABG405"/>
      <c r="ABH405"/>
      <c r="ABI405"/>
      <c r="ABJ405"/>
      <c r="ABK405"/>
      <c r="ABL405"/>
      <c r="ABM405"/>
      <c r="ABN405"/>
      <c r="ABO405"/>
      <c r="ABP405"/>
      <c r="ABQ405"/>
      <c r="ABR405"/>
      <c r="ABS405"/>
      <c r="ABT405"/>
      <c r="ABU405"/>
      <c r="ABV405"/>
      <c r="ABW405"/>
      <c r="ABX405"/>
      <c r="ABY405"/>
      <c r="ABZ405"/>
      <c r="ACA405"/>
      <c r="ACB405"/>
      <c r="ACC405"/>
      <c r="ACD405"/>
      <c r="ACE405"/>
      <c r="ACF405"/>
      <c r="ACG405"/>
      <c r="ACH405"/>
      <c r="ACI405"/>
      <c r="ACJ405"/>
      <c r="ACK405"/>
      <c r="ACL405"/>
      <c r="ACM405"/>
      <c r="ACN405"/>
      <c r="ACO405"/>
      <c r="ACP405"/>
      <c r="ACQ405"/>
      <c r="ACR405"/>
      <c r="ACS405"/>
      <c r="ACT405"/>
      <c r="ACU405"/>
      <c r="ACV405"/>
      <c r="ACW405"/>
      <c r="ACX405"/>
      <c r="ACY405"/>
      <c r="ACZ405"/>
      <c r="ADA405"/>
      <c r="ADB405"/>
      <c r="ADC405"/>
      <c r="ADD405"/>
      <c r="ADE405"/>
      <c r="ADF405"/>
      <c r="ADG405"/>
      <c r="ADH405"/>
      <c r="ADI405"/>
      <c r="ADJ405"/>
      <c r="ADK405"/>
      <c r="ADL405"/>
      <c r="ADM405"/>
      <c r="ADN405"/>
      <c r="ADO405"/>
      <c r="ADP405"/>
      <c r="ADQ405"/>
      <c r="ADR405"/>
      <c r="ADS405"/>
      <c r="ADT405"/>
      <c r="ADU405"/>
      <c r="ADV405"/>
      <c r="ADW405"/>
      <c r="ADX405"/>
      <c r="ADY405"/>
      <c r="ADZ405"/>
      <c r="AEA405"/>
      <c r="AEB405"/>
      <c r="AEC405"/>
      <c r="AED405"/>
      <c r="AEE405"/>
      <c r="AEF405"/>
      <c r="AEG405"/>
      <c r="AEH405"/>
      <c r="AEI405"/>
      <c r="AEJ405"/>
      <c r="AEK405"/>
      <c r="AEL405"/>
      <c r="AEM405"/>
      <c r="AEN405"/>
      <c r="AEO405"/>
      <c r="AEP405"/>
      <c r="AEQ405"/>
      <c r="AER405"/>
      <c r="AES405"/>
      <c r="AET405"/>
      <c r="AEU405"/>
      <c r="AEV405"/>
      <c r="AEW405"/>
      <c r="AEX405"/>
      <c r="AEY405"/>
      <c r="AEZ405"/>
      <c r="AFA405"/>
      <c r="AFB405"/>
      <c r="AFC405"/>
      <c r="AFD405"/>
      <c r="AFE405"/>
      <c r="AFF405"/>
      <c r="AFG405"/>
      <c r="AFH405"/>
      <c r="AFI405"/>
      <c r="AFJ405"/>
      <c r="AFK405"/>
      <c r="AFL405"/>
      <c r="AFM405"/>
      <c r="AFN405"/>
      <c r="AFO405"/>
      <c r="AFP405"/>
      <c r="AFQ405"/>
      <c r="AFR405"/>
      <c r="AFS405"/>
      <c r="AFT405"/>
      <c r="AFU405"/>
      <c r="AFV405"/>
      <c r="AFW405"/>
      <c r="AFX405"/>
      <c r="AFY405"/>
      <c r="AFZ405"/>
      <c r="AGA405"/>
      <c r="AGB405"/>
      <c r="AGC405"/>
      <c r="AGD405"/>
      <c r="AGE405"/>
      <c r="AGF405"/>
      <c r="AGG405"/>
      <c r="AGH405"/>
      <c r="AGI405"/>
      <c r="AGJ405"/>
      <c r="AGK405"/>
      <c r="AGL405"/>
      <c r="AGM405"/>
      <c r="AGN405"/>
      <c r="AGO405"/>
      <c r="AGP405"/>
      <c r="AGQ405"/>
      <c r="AGR405"/>
      <c r="AGS405"/>
      <c r="AGT405"/>
      <c r="AGU405"/>
      <c r="AGV405"/>
      <c r="AGW405"/>
      <c r="AGX405"/>
      <c r="AGY405"/>
      <c r="AGZ405"/>
      <c r="AHA405"/>
      <c r="AHB405"/>
      <c r="AHC405"/>
      <c r="AHD405"/>
      <c r="AHE405"/>
      <c r="AHF405"/>
      <c r="AHG405"/>
      <c r="AHH405"/>
      <c r="AHI405"/>
      <c r="AHJ405"/>
      <c r="AHK405"/>
      <c r="AHL405"/>
      <c r="AHM405"/>
      <c r="AHN405"/>
      <c r="AHO405"/>
      <c r="AHP405"/>
      <c r="AHQ405"/>
      <c r="AHR405"/>
      <c r="AHS405"/>
      <c r="AHT405"/>
      <c r="AHU405"/>
      <c r="AHV405"/>
      <c r="AHW405"/>
      <c r="AHX405"/>
      <c r="AHY405"/>
      <c r="AHZ405"/>
      <c r="AIA405"/>
      <c r="AIB405"/>
      <c r="AIC405"/>
      <c r="AID405"/>
      <c r="AIE405"/>
      <c r="AIF405"/>
      <c r="AIG405"/>
      <c r="AIH405"/>
      <c r="AII405"/>
      <c r="AIJ405"/>
      <c r="AIK405"/>
      <c r="AIL405"/>
      <c r="AIM405"/>
      <c r="AIN405"/>
      <c r="AIO405"/>
      <c r="AIP405"/>
      <c r="AIQ405"/>
      <c r="AIR405"/>
      <c r="AIS405"/>
      <c r="AIT405"/>
      <c r="AIU405"/>
      <c r="AIV405"/>
      <c r="AIW405"/>
      <c r="AIX405"/>
      <c r="AIY405"/>
      <c r="AIZ405"/>
      <c r="AJA405"/>
      <c r="AJB405"/>
      <c r="AJC405"/>
      <c r="AJD405"/>
      <c r="AJE405"/>
      <c r="AJF405"/>
      <c r="AJG405"/>
      <c r="AJH405"/>
      <c r="AJI405"/>
      <c r="AJJ405"/>
      <c r="AJK405"/>
      <c r="AJL405"/>
      <c r="AJM405"/>
      <c r="AJN405"/>
      <c r="AJO405"/>
      <c r="AJP405"/>
      <c r="AJQ405"/>
      <c r="AJR405"/>
      <c r="AJS405"/>
      <c r="AJT405"/>
      <c r="AJU405"/>
      <c r="AJV405"/>
      <c r="AJW405"/>
      <c r="AJX405"/>
      <c r="AJY405"/>
      <c r="AJZ405"/>
      <c r="AKA405"/>
      <c r="AKB405"/>
      <c r="AKC405"/>
      <c r="AKD405"/>
      <c r="AKE405"/>
      <c r="AKF405"/>
      <c r="AKG405"/>
      <c r="AKH405"/>
      <c r="AKI405"/>
    </row>
    <row r="406" spans="1:971" x14ac:dyDescent="0.25">
      <c r="A406" s="1" t="s">
        <v>352</v>
      </c>
      <c r="B406" s="1" t="s">
        <v>154</v>
      </c>
      <c r="C406" s="1" t="s">
        <v>336</v>
      </c>
      <c r="D406" s="2">
        <v>229766</v>
      </c>
      <c r="E406" s="2">
        <v>22234.47</v>
      </c>
      <c r="F406" s="2">
        <v>185407.48</v>
      </c>
      <c r="G406" s="2">
        <v>44358.52</v>
      </c>
      <c r="H406" s="2">
        <v>80.69</v>
      </c>
      <c r="I406" s="3">
        <v>0</v>
      </c>
      <c r="J406" s="4">
        <v>229766</v>
      </c>
      <c r="K406" s="57">
        <v>247228.21600000001</v>
      </c>
      <c r="L406" s="67">
        <v>262556.36539200001</v>
      </c>
      <c r="M406" s="67">
        <v>278047.19095012802</v>
      </c>
    </row>
    <row r="407" spans="1:971" s="1" customFormat="1" ht="17.25" customHeight="1" x14ac:dyDescent="0.25">
      <c r="A407" s="1" t="s">
        <v>353</v>
      </c>
      <c r="B407" s="1" t="s">
        <v>614</v>
      </c>
      <c r="C407" s="1" t="s">
        <v>336</v>
      </c>
      <c r="D407" s="2">
        <v>194202</v>
      </c>
      <c r="E407" s="2">
        <v>15773.45</v>
      </c>
      <c r="F407" s="2">
        <v>154578.88</v>
      </c>
      <c r="G407" s="2">
        <v>39623.120000000003</v>
      </c>
      <c r="H407" s="2">
        <v>79.59</v>
      </c>
      <c r="I407" s="3">
        <v>0</v>
      </c>
      <c r="J407" s="4">
        <v>194202</v>
      </c>
      <c r="K407" s="57">
        <v>208961.35200000001</v>
      </c>
      <c r="L407" s="67">
        <v>221916.955824</v>
      </c>
      <c r="M407" s="67">
        <v>235010.05621761602</v>
      </c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  <c r="IH407"/>
      <c r="II407"/>
      <c r="IJ407"/>
      <c r="IK407"/>
      <c r="IL407"/>
      <c r="IM407"/>
      <c r="IN407"/>
      <c r="IO407"/>
      <c r="IP407"/>
      <c r="IQ407"/>
      <c r="IR407"/>
      <c r="IS407"/>
      <c r="IT407"/>
      <c r="IU407"/>
      <c r="IV407"/>
      <c r="IW407"/>
      <c r="IX407"/>
      <c r="IY407"/>
      <c r="IZ407"/>
      <c r="JA407"/>
      <c r="JB407"/>
      <c r="JC407"/>
      <c r="JD407"/>
      <c r="JE407"/>
      <c r="JF407"/>
      <c r="JG407"/>
      <c r="JH407"/>
      <c r="JI407"/>
      <c r="JJ407"/>
      <c r="JK407"/>
      <c r="JL407"/>
      <c r="JM407"/>
      <c r="JN407"/>
      <c r="JO407"/>
      <c r="JP407"/>
      <c r="JQ407"/>
      <c r="JR407"/>
      <c r="JS407"/>
      <c r="JT407"/>
      <c r="JU407"/>
      <c r="JV407"/>
      <c r="JW407"/>
      <c r="JX407"/>
      <c r="JY407"/>
      <c r="JZ407"/>
      <c r="KA407"/>
      <c r="KB407"/>
      <c r="KC407"/>
      <c r="KD407"/>
      <c r="KE407"/>
      <c r="KF407"/>
      <c r="KG407"/>
      <c r="KH407"/>
      <c r="KI407"/>
      <c r="KJ407"/>
      <c r="KK407"/>
      <c r="KL407"/>
      <c r="KM407"/>
      <c r="KN407"/>
      <c r="KO407"/>
      <c r="KP407"/>
      <c r="KQ407"/>
      <c r="KR407"/>
      <c r="KS407"/>
      <c r="KT407"/>
      <c r="KU407"/>
      <c r="KV407"/>
      <c r="KW407"/>
      <c r="KX407"/>
      <c r="KY407"/>
      <c r="KZ407"/>
      <c r="LA407"/>
      <c r="LB407"/>
      <c r="LC407"/>
      <c r="LD407"/>
      <c r="LE407"/>
      <c r="LF407"/>
      <c r="LG407"/>
      <c r="LH407"/>
      <c r="LI407"/>
      <c r="LJ407"/>
      <c r="LK407"/>
      <c r="LL407"/>
      <c r="LM407"/>
      <c r="LN407"/>
      <c r="LO407"/>
      <c r="LP407"/>
      <c r="LQ407"/>
      <c r="LR407"/>
      <c r="LS407"/>
      <c r="LT407"/>
      <c r="LU407"/>
      <c r="LV407"/>
      <c r="LW407"/>
      <c r="LX407"/>
      <c r="LY407"/>
      <c r="LZ407"/>
      <c r="MA407"/>
      <c r="MB407"/>
      <c r="MC407"/>
      <c r="MD407"/>
      <c r="ME407"/>
      <c r="MF407"/>
      <c r="MG407"/>
      <c r="MH407"/>
      <c r="MI407"/>
      <c r="MJ407"/>
      <c r="MK407"/>
      <c r="ML407"/>
      <c r="MM407"/>
      <c r="MN407"/>
      <c r="MO407"/>
      <c r="MP407"/>
      <c r="MQ407"/>
      <c r="MR407"/>
      <c r="MS407"/>
      <c r="MT407"/>
      <c r="MU407"/>
      <c r="MV407"/>
      <c r="MW407"/>
      <c r="MX407"/>
      <c r="MY407"/>
      <c r="MZ407"/>
      <c r="NA407"/>
      <c r="NB407"/>
      <c r="NC407"/>
      <c r="ND407"/>
      <c r="NE407"/>
      <c r="NF407"/>
      <c r="NG407"/>
      <c r="NH407"/>
      <c r="NI407"/>
      <c r="NJ407"/>
      <c r="NK407"/>
      <c r="NL407"/>
      <c r="NM407"/>
      <c r="NN407"/>
      <c r="NO407"/>
      <c r="NP407"/>
      <c r="NQ407"/>
      <c r="NR407"/>
      <c r="NS407"/>
      <c r="NT407"/>
      <c r="NU407"/>
      <c r="NV407"/>
      <c r="NW407"/>
      <c r="NX407"/>
      <c r="NY407"/>
      <c r="NZ407"/>
      <c r="OA407"/>
      <c r="OB407"/>
      <c r="OC407"/>
      <c r="OD407"/>
      <c r="OE407"/>
      <c r="OF407"/>
      <c r="OG407"/>
      <c r="OH407"/>
      <c r="OI407"/>
      <c r="OJ407"/>
      <c r="OK407"/>
      <c r="OL407"/>
      <c r="OM407"/>
      <c r="ON407"/>
      <c r="OO407"/>
      <c r="OP407"/>
      <c r="OQ407"/>
      <c r="OR407"/>
      <c r="OS407"/>
      <c r="OT407"/>
      <c r="OU407"/>
      <c r="OV407"/>
      <c r="OW407"/>
      <c r="OX407"/>
      <c r="OY407"/>
      <c r="OZ407"/>
      <c r="PA407"/>
      <c r="PB407"/>
      <c r="PC407"/>
      <c r="PD407"/>
      <c r="PE407"/>
      <c r="PF407"/>
      <c r="PG407"/>
      <c r="PH407"/>
      <c r="PI407"/>
      <c r="PJ407"/>
      <c r="PK407"/>
      <c r="PL407"/>
      <c r="PM407"/>
      <c r="PN407"/>
      <c r="PO407"/>
      <c r="PP407"/>
      <c r="PQ407"/>
      <c r="PR407"/>
      <c r="PS407"/>
      <c r="PT407"/>
      <c r="PU407"/>
      <c r="PV407"/>
      <c r="PW407"/>
      <c r="PX407"/>
      <c r="PY407"/>
      <c r="PZ407"/>
      <c r="QA407"/>
      <c r="QB407"/>
      <c r="QC407"/>
      <c r="QD407"/>
      <c r="QE407"/>
      <c r="QF407"/>
      <c r="QG407"/>
      <c r="QH407"/>
      <c r="QI407"/>
      <c r="QJ407"/>
      <c r="QK407"/>
      <c r="QL407"/>
      <c r="QM407"/>
      <c r="QN407"/>
      <c r="QO407"/>
      <c r="QP407"/>
      <c r="QQ407"/>
      <c r="QR407"/>
      <c r="QS407"/>
      <c r="QT407"/>
      <c r="QU407"/>
      <c r="QV407"/>
      <c r="QW407"/>
      <c r="QX407"/>
      <c r="QY407"/>
      <c r="QZ407"/>
      <c r="RA407"/>
      <c r="RB407"/>
      <c r="RC407"/>
      <c r="RD407"/>
      <c r="RE407"/>
      <c r="RF407"/>
      <c r="RG407"/>
      <c r="RH407"/>
      <c r="RI407"/>
      <c r="RJ407"/>
      <c r="RK407"/>
      <c r="RL407"/>
      <c r="RM407"/>
      <c r="RN407"/>
      <c r="RO407"/>
      <c r="RP407"/>
      <c r="RQ407"/>
      <c r="RR407"/>
      <c r="RS407"/>
      <c r="RT407"/>
      <c r="RU407"/>
      <c r="RV407"/>
      <c r="RW407"/>
      <c r="RX407"/>
      <c r="RY407"/>
      <c r="RZ407"/>
      <c r="SA407"/>
      <c r="SB407"/>
      <c r="SC407"/>
      <c r="SD407"/>
      <c r="SE407"/>
      <c r="SF407"/>
      <c r="SG407"/>
      <c r="SH407"/>
      <c r="SI407"/>
      <c r="SJ407"/>
      <c r="SK407"/>
      <c r="SL407"/>
      <c r="SM407"/>
      <c r="SN407"/>
      <c r="SO407"/>
      <c r="SP407"/>
      <c r="SQ407"/>
      <c r="SR407"/>
      <c r="SS407"/>
      <c r="ST407"/>
      <c r="SU407"/>
      <c r="SV407"/>
      <c r="SW407"/>
      <c r="SX407"/>
      <c r="SY407"/>
      <c r="SZ407"/>
      <c r="TA407"/>
      <c r="TB407"/>
      <c r="TC407"/>
      <c r="TD407"/>
      <c r="TE407"/>
      <c r="TF407"/>
      <c r="TG407"/>
      <c r="TH407"/>
      <c r="TI407"/>
      <c r="TJ407"/>
      <c r="TK407"/>
      <c r="TL407"/>
      <c r="TM407"/>
      <c r="TN407"/>
      <c r="TO407"/>
      <c r="TP407"/>
      <c r="TQ407"/>
      <c r="TR407"/>
      <c r="TS407"/>
      <c r="TT407"/>
      <c r="TU407"/>
      <c r="TV407"/>
      <c r="TW407"/>
      <c r="TX407"/>
      <c r="TY407"/>
      <c r="TZ407"/>
      <c r="UA407"/>
      <c r="UB407"/>
      <c r="UC407"/>
      <c r="UD407"/>
      <c r="UE407"/>
      <c r="UF407"/>
      <c r="UG407"/>
      <c r="UH407"/>
      <c r="UI407"/>
      <c r="UJ407"/>
      <c r="UK407"/>
      <c r="UL407"/>
      <c r="UM407"/>
      <c r="UN407"/>
      <c r="UO407"/>
      <c r="UP407"/>
      <c r="UQ407"/>
      <c r="UR407"/>
      <c r="US407"/>
      <c r="UT407"/>
      <c r="UU407"/>
      <c r="UV407"/>
      <c r="UW407"/>
      <c r="UX407"/>
      <c r="UY407"/>
      <c r="UZ407"/>
      <c r="VA407"/>
      <c r="VB407"/>
      <c r="VC407"/>
      <c r="VD407"/>
      <c r="VE407"/>
      <c r="VF407"/>
      <c r="VG407"/>
      <c r="VH407"/>
      <c r="VI407"/>
      <c r="VJ407"/>
      <c r="VK407"/>
      <c r="VL407"/>
      <c r="VM407"/>
      <c r="VN407"/>
      <c r="VO407"/>
      <c r="VP407"/>
      <c r="VQ407"/>
      <c r="VR407"/>
      <c r="VS407"/>
      <c r="VT407"/>
      <c r="VU407"/>
      <c r="VV407"/>
      <c r="VW407"/>
      <c r="VX407"/>
      <c r="VY407"/>
      <c r="VZ407"/>
      <c r="WA407"/>
      <c r="WB407"/>
      <c r="WC407"/>
      <c r="WD407"/>
      <c r="WE407"/>
      <c r="WF407"/>
      <c r="WG407"/>
      <c r="WH407"/>
      <c r="WI407"/>
      <c r="WJ407"/>
      <c r="WK407"/>
      <c r="WL407"/>
      <c r="WM407"/>
      <c r="WN407"/>
      <c r="WO407"/>
      <c r="WP407"/>
      <c r="WQ407"/>
      <c r="WR407"/>
      <c r="WS407"/>
      <c r="WT407"/>
      <c r="WU407"/>
      <c r="WV407"/>
      <c r="WW407"/>
      <c r="WX407"/>
      <c r="WY407"/>
      <c r="WZ407"/>
      <c r="XA407"/>
      <c r="XB407"/>
      <c r="XC407"/>
      <c r="XD407"/>
      <c r="XE407"/>
      <c r="XF407"/>
      <c r="XG407"/>
      <c r="XH407"/>
      <c r="XI407"/>
      <c r="XJ407"/>
      <c r="XK407"/>
      <c r="XL407"/>
      <c r="XM407"/>
      <c r="XN407"/>
      <c r="XO407"/>
      <c r="XP407"/>
      <c r="XQ407"/>
      <c r="XR407"/>
      <c r="XS407"/>
      <c r="XT407"/>
      <c r="XU407"/>
      <c r="XV407"/>
      <c r="XW407"/>
      <c r="XX407"/>
      <c r="XY407"/>
      <c r="XZ407"/>
      <c r="YA407"/>
      <c r="YB407"/>
      <c r="YC407"/>
      <c r="YD407"/>
      <c r="YE407"/>
      <c r="YF407"/>
      <c r="YG407"/>
      <c r="YH407"/>
      <c r="YI407"/>
      <c r="YJ407"/>
      <c r="YK407"/>
      <c r="YL407"/>
      <c r="YM407"/>
      <c r="YN407"/>
      <c r="YO407"/>
      <c r="YP407"/>
      <c r="YQ407"/>
      <c r="YR407"/>
      <c r="YS407"/>
      <c r="YT407"/>
      <c r="YU407"/>
      <c r="YV407"/>
      <c r="YW407"/>
      <c r="YX407"/>
      <c r="YY407"/>
      <c r="YZ407"/>
      <c r="ZA407"/>
      <c r="ZB407"/>
      <c r="ZC407"/>
      <c r="ZD407"/>
      <c r="ZE407"/>
      <c r="ZF407"/>
      <c r="ZG407"/>
      <c r="ZH407"/>
      <c r="ZI407"/>
      <c r="ZJ407"/>
      <c r="ZK407"/>
      <c r="ZL407"/>
      <c r="ZM407"/>
      <c r="ZN407"/>
      <c r="ZO407"/>
      <c r="ZP407"/>
      <c r="ZQ407"/>
      <c r="ZR407"/>
      <c r="ZS407"/>
      <c r="ZT407"/>
      <c r="ZU407"/>
      <c r="ZV407"/>
      <c r="ZW407"/>
      <c r="ZX407"/>
      <c r="ZY407"/>
      <c r="ZZ407"/>
      <c r="AAA407"/>
      <c r="AAB407"/>
      <c r="AAC407"/>
      <c r="AAD407"/>
      <c r="AAE407"/>
      <c r="AAF407"/>
      <c r="AAG407"/>
      <c r="AAH407"/>
      <c r="AAI407"/>
      <c r="AAJ407"/>
      <c r="AAK407"/>
      <c r="AAL407"/>
      <c r="AAM407"/>
      <c r="AAN407"/>
      <c r="AAO407"/>
      <c r="AAP407"/>
      <c r="AAQ407"/>
      <c r="AAR407"/>
      <c r="AAS407"/>
      <c r="AAT407"/>
      <c r="AAU407"/>
      <c r="AAV407"/>
      <c r="AAW407"/>
      <c r="AAX407"/>
      <c r="AAY407"/>
      <c r="AAZ407"/>
      <c r="ABA407"/>
      <c r="ABB407"/>
      <c r="ABC407"/>
      <c r="ABD407"/>
      <c r="ABE407"/>
      <c r="ABF407"/>
      <c r="ABG407"/>
      <c r="ABH407"/>
      <c r="ABI407"/>
      <c r="ABJ407"/>
      <c r="ABK407"/>
      <c r="ABL407"/>
      <c r="ABM407"/>
      <c r="ABN407"/>
      <c r="ABO407"/>
      <c r="ABP407"/>
      <c r="ABQ407"/>
      <c r="ABR407"/>
      <c r="ABS407"/>
      <c r="ABT407"/>
      <c r="ABU407"/>
      <c r="ABV407"/>
      <c r="ABW407"/>
      <c r="ABX407"/>
      <c r="ABY407"/>
      <c r="ABZ407"/>
      <c r="ACA407"/>
      <c r="ACB407"/>
      <c r="ACC407"/>
      <c r="ACD407"/>
      <c r="ACE407"/>
      <c r="ACF407"/>
      <c r="ACG407"/>
      <c r="ACH407"/>
      <c r="ACI407"/>
      <c r="ACJ407"/>
      <c r="ACK407"/>
      <c r="ACL407"/>
      <c r="ACM407"/>
      <c r="ACN407"/>
      <c r="ACO407"/>
      <c r="ACP407"/>
      <c r="ACQ407"/>
      <c r="ACR407"/>
      <c r="ACS407"/>
      <c r="ACT407"/>
      <c r="ACU407"/>
      <c r="ACV407"/>
      <c r="ACW407"/>
      <c r="ACX407"/>
      <c r="ACY407"/>
      <c r="ACZ407"/>
      <c r="ADA407"/>
      <c r="ADB407"/>
      <c r="ADC407"/>
      <c r="ADD407"/>
      <c r="ADE407"/>
      <c r="ADF407"/>
      <c r="ADG407"/>
      <c r="ADH407"/>
      <c r="ADI407"/>
      <c r="ADJ407"/>
      <c r="ADK407"/>
      <c r="ADL407"/>
      <c r="ADM407"/>
      <c r="ADN407"/>
      <c r="ADO407"/>
      <c r="ADP407"/>
      <c r="ADQ407"/>
      <c r="ADR407"/>
      <c r="ADS407"/>
      <c r="ADT407"/>
      <c r="ADU407"/>
      <c r="ADV407"/>
      <c r="ADW407"/>
      <c r="ADX407"/>
      <c r="ADY407"/>
      <c r="ADZ407"/>
      <c r="AEA407"/>
      <c r="AEB407"/>
      <c r="AEC407"/>
      <c r="AED407"/>
      <c r="AEE407"/>
      <c r="AEF407"/>
      <c r="AEG407"/>
      <c r="AEH407"/>
      <c r="AEI407"/>
      <c r="AEJ407"/>
      <c r="AEK407"/>
      <c r="AEL407"/>
      <c r="AEM407"/>
      <c r="AEN407"/>
      <c r="AEO407"/>
      <c r="AEP407"/>
      <c r="AEQ407"/>
      <c r="AER407"/>
      <c r="AES407"/>
      <c r="AET407"/>
      <c r="AEU407"/>
      <c r="AEV407"/>
      <c r="AEW407"/>
      <c r="AEX407"/>
      <c r="AEY407"/>
      <c r="AEZ407"/>
      <c r="AFA407"/>
      <c r="AFB407"/>
      <c r="AFC407"/>
      <c r="AFD407"/>
      <c r="AFE407"/>
      <c r="AFF407"/>
      <c r="AFG407"/>
      <c r="AFH407"/>
      <c r="AFI407"/>
      <c r="AFJ407"/>
      <c r="AFK407"/>
      <c r="AFL407"/>
      <c r="AFM407"/>
      <c r="AFN407"/>
      <c r="AFO407"/>
      <c r="AFP407"/>
      <c r="AFQ407"/>
      <c r="AFR407"/>
      <c r="AFS407"/>
      <c r="AFT407"/>
      <c r="AFU407"/>
      <c r="AFV407"/>
      <c r="AFW407"/>
      <c r="AFX407"/>
      <c r="AFY407"/>
      <c r="AFZ407"/>
      <c r="AGA407"/>
      <c r="AGB407"/>
      <c r="AGC407"/>
      <c r="AGD407"/>
      <c r="AGE407"/>
      <c r="AGF407"/>
      <c r="AGG407"/>
      <c r="AGH407"/>
      <c r="AGI407"/>
      <c r="AGJ407"/>
      <c r="AGK407"/>
      <c r="AGL407"/>
      <c r="AGM407"/>
      <c r="AGN407"/>
      <c r="AGO407"/>
      <c r="AGP407"/>
      <c r="AGQ407"/>
      <c r="AGR407"/>
      <c r="AGS407"/>
      <c r="AGT407"/>
      <c r="AGU407"/>
      <c r="AGV407"/>
      <c r="AGW407"/>
      <c r="AGX407"/>
      <c r="AGY407"/>
      <c r="AGZ407"/>
      <c r="AHA407"/>
      <c r="AHB407"/>
      <c r="AHC407"/>
      <c r="AHD407"/>
      <c r="AHE407"/>
      <c r="AHF407"/>
      <c r="AHG407"/>
      <c r="AHH407"/>
      <c r="AHI407"/>
      <c r="AHJ407"/>
      <c r="AHK407"/>
      <c r="AHL407"/>
      <c r="AHM407"/>
      <c r="AHN407"/>
      <c r="AHO407"/>
      <c r="AHP407"/>
      <c r="AHQ407"/>
      <c r="AHR407"/>
      <c r="AHS407"/>
      <c r="AHT407"/>
      <c r="AHU407"/>
      <c r="AHV407"/>
      <c r="AHW407"/>
      <c r="AHX407"/>
      <c r="AHY407"/>
      <c r="AHZ407"/>
      <c r="AIA407"/>
      <c r="AIB407"/>
      <c r="AIC407"/>
      <c r="AID407"/>
      <c r="AIE407"/>
      <c r="AIF407"/>
      <c r="AIG407"/>
      <c r="AIH407"/>
      <c r="AII407"/>
      <c r="AIJ407"/>
      <c r="AIK407"/>
      <c r="AIL407"/>
      <c r="AIM407"/>
      <c r="AIN407"/>
      <c r="AIO407"/>
      <c r="AIP407"/>
      <c r="AIQ407"/>
      <c r="AIR407"/>
      <c r="AIS407"/>
      <c r="AIT407"/>
      <c r="AIU407"/>
      <c r="AIV407"/>
      <c r="AIW407"/>
      <c r="AIX407"/>
      <c r="AIY407"/>
      <c r="AIZ407"/>
      <c r="AJA407"/>
      <c r="AJB407"/>
      <c r="AJC407"/>
      <c r="AJD407"/>
      <c r="AJE407"/>
      <c r="AJF407"/>
      <c r="AJG407"/>
      <c r="AJH407"/>
      <c r="AJI407"/>
      <c r="AJJ407"/>
      <c r="AJK407"/>
      <c r="AJL407"/>
      <c r="AJM407"/>
      <c r="AJN407"/>
      <c r="AJO407"/>
      <c r="AJP407"/>
      <c r="AJQ407"/>
      <c r="AJR407"/>
      <c r="AJS407"/>
      <c r="AJT407"/>
      <c r="AJU407"/>
      <c r="AJV407"/>
      <c r="AJW407"/>
      <c r="AJX407"/>
      <c r="AJY407"/>
      <c r="AJZ407"/>
      <c r="AKA407"/>
      <c r="AKB407"/>
      <c r="AKC407"/>
      <c r="AKD407"/>
      <c r="AKE407"/>
      <c r="AKF407"/>
      <c r="AKG407"/>
      <c r="AKH407"/>
      <c r="AKI407"/>
    </row>
    <row r="408" spans="1:971" x14ac:dyDescent="0.25">
      <c r="A408" s="1"/>
      <c r="B408" s="1" t="s">
        <v>24</v>
      </c>
      <c r="C408" s="1" t="s">
        <v>611</v>
      </c>
      <c r="D408" s="2"/>
      <c r="E408" s="2"/>
      <c r="F408" s="2"/>
      <c r="G408" s="2"/>
      <c r="H408" s="2"/>
      <c r="I408" s="3"/>
      <c r="J408" s="4"/>
      <c r="K408" s="57">
        <f>7000000-1200000</f>
        <v>5800000</v>
      </c>
      <c r="L408" s="67">
        <v>0</v>
      </c>
      <c r="M408" s="67">
        <v>0</v>
      </c>
      <c r="N408" s="13"/>
    </row>
    <row r="409" spans="1:971" s="1" customFormat="1" ht="17.25" customHeight="1" x14ac:dyDescent="0.25">
      <c r="A409" s="1" t="s">
        <v>438</v>
      </c>
      <c r="B409" s="1" t="s">
        <v>20</v>
      </c>
      <c r="C409" s="1" t="s">
        <v>439</v>
      </c>
      <c r="D409" s="2">
        <v>186685</v>
      </c>
      <c r="E409" s="2">
        <v>19883.939999999999</v>
      </c>
      <c r="F409" s="2">
        <v>91654.22</v>
      </c>
      <c r="G409" s="2">
        <v>95030.78</v>
      </c>
      <c r="H409" s="2">
        <v>49.09</v>
      </c>
      <c r="I409" s="3">
        <v>0</v>
      </c>
      <c r="J409" s="4">
        <v>186685</v>
      </c>
      <c r="K409" s="57">
        <v>200000</v>
      </c>
      <c r="L409" s="67">
        <v>213327.18971999999</v>
      </c>
      <c r="M409" s="67">
        <v>225913.49391347999</v>
      </c>
      <c r="N409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13"/>
      <c r="BQ409" s="13"/>
      <c r="BR409" s="13"/>
      <c r="BS409" s="13"/>
      <c r="BT409" s="13"/>
      <c r="BU409" s="13"/>
      <c r="BV409" s="13"/>
      <c r="BW409" s="13"/>
      <c r="BX409" s="13"/>
      <c r="BY409" s="13"/>
      <c r="BZ409" s="13"/>
      <c r="CA409" s="13"/>
      <c r="CB409" s="13"/>
      <c r="CC409" s="13"/>
      <c r="CD409" s="13"/>
      <c r="CE409" s="13"/>
      <c r="CF409" s="13"/>
      <c r="CG409" s="13"/>
      <c r="CH409" s="13"/>
      <c r="CI409" s="13"/>
      <c r="CJ409" s="13"/>
      <c r="CK409" s="13"/>
      <c r="CL409" s="13"/>
      <c r="CM409" s="13"/>
      <c r="CN409" s="13"/>
      <c r="CO409" s="13"/>
      <c r="CP409" s="13"/>
      <c r="CQ409" s="13"/>
      <c r="CR409" s="13"/>
      <c r="CS409" s="13"/>
      <c r="CT409" s="13"/>
      <c r="CU409" s="13"/>
      <c r="CV409" s="13"/>
      <c r="CW409" s="13"/>
      <c r="CX409" s="13"/>
      <c r="CY409" s="13"/>
      <c r="CZ409" s="13"/>
      <c r="DA409" s="13"/>
      <c r="DB409" s="13"/>
      <c r="DC409" s="13"/>
      <c r="DD409" s="13"/>
      <c r="DE409" s="13"/>
      <c r="DF409" s="13"/>
      <c r="DG409" s="13"/>
      <c r="DH409" s="13"/>
      <c r="DI409" s="13"/>
      <c r="DJ409" s="13"/>
      <c r="DK409" s="13"/>
      <c r="DL409" s="13"/>
      <c r="DM409" s="13"/>
      <c r="DN409" s="13"/>
      <c r="DO409" s="13"/>
      <c r="DP409" s="13"/>
      <c r="DQ409" s="13"/>
      <c r="DR409" s="13"/>
      <c r="DS409" s="13"/>
      <c r="DT409" s="13"/>
      <c r="DU409" s="13"/>
      <c r="DV409" s="13"/>
      <c r="DW409" s="13"/>
      <c r="DX409" s="13"/>
      <c r="DY409" s="13"/>
      <c r="DZ409" s="13"/>
      <c r="EA409" s="13"/>
      <c r="EB409" s="13"/>
      <c r="EC409" s="13"/>
      <c r="ED409" s="13"/>
      <c r="EE409" s="13"/>
      <c r="EF409" s="14"/>
      <c r="EG409" s="14"/>
      <c r="EH409" s="14"/>
      <c r="EI409" s="14"/>
      <c r="EJ409" s="14"/>
      <c r="EK409" s="14"/>
      <c r="EL409" s="14"/>
      <c r="EM409" s="14"/>
      <c r="EN409" s="14"/>
      <c r="EO409" s="14"/>
      <c r="EP409" s="14"/>
      <c r="EQ409" s="14"/>
      <c r="ER409" s="14"/>
      <c r="ES409" s="14"/>
      <c r="ET409" s="14"/>
      <c r="EU409" s="14"/>
      <c r="EV409" s="14"/>
      <c r="EW409" s="14"/>
      <c r="EX409" s="14"/>
      <c r="EY409" s="14"/>
      <c r="EZ409" s="14"/>
      <c r="FA409" s="14"/>
      <c r="FB409" s="14"/>
      <c r="FC409" s="14"/>
      <c r="FD409" s="14"/>
      <c r="FE409" s="14"/>
      <c r="FF409" s="14"/>
      <c r="FG409" s="14"/>
      <c r="FH409" s="14"/>
      <c r="FI409" s="14"/>
      <c r="FJ409" s="14"/>
      <c r="FK409" s="14"/>
      <c r="FL409" s="14"/>
      <c r="FM409" s="14"/>
      <c r="FN409" s="14"/>
      <c r="FO409" s="14"/>
      <c r="FP409" s="14"/>
      <c r="FQ409" s="14"/>
      <c r="FR409" s="14"/>
      <c r="FS409" s="14"/>
      <c r="FT409" s="14"/>
      <c r="FU409" s="14"/>
      <c r="FV409" s="14"/>
      <c r="FW409" s="14"/>
      <c r="FX409" s="14"/>
      <c r="FY409" s="14"/>
      <c r="FZ409" s="14"/>
      <c r="GA409" s="14"/>
      <c r="GB409" s="14"/>
      <c r="GC409" s="14"/>
      <c r="GD409" s="14"/>
      <c r="GE409" s="14"/>
      <c r="GF409" s="14"/>
      <c r="GG409" s="14"/>
      <c r="GH409" s="14"/>
      <c r="GI409" s="14"/>
      <c r="GJ409" s="14"/>
      <c r="GK409" s="14"/>
      <c r="GL409" s="14"/>
      <c r="GM409" s="14"/>
      <c r="GN409" s="14"/>
      <c r="GO409" s="14"/>
      <c r="GP409" s="14"/>
      <c r="GQ409" s="14"/>
      <c r="GR409" s="14"/>
      <c r="GS409" s="14"/>
      <c r="GT409" s="14"/>
      <c r="GU409" s="14"/>
      <c r="GV409" s="14"/>
      <c r="GW409" s="14"/>
      <c r="GX409" s="14"/>
      <c r="GY409" s="14"/>
      <c r="GZ409" s="14"/>
      <c r="HA409" s="14"/>
      <c r="HB409" s="14"/>
      <c r="HC409" s="14"/>
      <c r="HD409" s="14"/>
      <c r="HE409" s="14"/>
      <c r="HF409" s="14"/>
      <c r="HG409" s="14"/>
      <c r="HH409" s="14"/>
      <c r="HI409" s="14"/>
      <c r="HJ409" s="14"/>
      <c r="HK409" s="14"/>
      <c r="HL409" s="14"/>
      <c r="HM409" s="14"/>
      <c r="HN409" s="14"/>
      <c r="HO409" s="14"/>
      <c r="HP409" s="14"/>
      <c r="HQ409" s="14"/>
      <c r="HR409" s="14"/>
      <c r="HS409" s="14"/>
      <c r="HT409" s="14"/>
      <c r="HU409" s="14"/>
      <c r="HV409" s="14"/>
      <c r="HW409" s="14"/>
      <c r="HX409" s="14"/>
      <c r="HY409" s="14"/>
      <c r="HZ409" s="14"/>
      <c r="IA409" s="14"/>
      <c r="IB409" s="14"/>
      <c r="IC409" s="14"/>
      <c r="ID409" s="14"/>
      <c r="IE409" s="14"/>
      <c r="IF409" s="14"/>
      <c r="IG409" s="14"/>
      <c r="IH409" s="14"/>
      <c r="II409" s="14"/>
      <c r="IJ409" s="14"/>
      <c r="IK409" s="14"/>
      <c r="IL409" s="14"/>
      <c r="IM409" s="14"/>
      <c r="IN409" s="14"/>
      <c r="IO409" s="14"/>
      <c r="IP409" s="14"/>
      <c r="IQ409" s="14"/>
      <c r="IR409" s="14"/>
      <c r="IS409" s="14"/>
      <c r="IT409" s="14"/>
      <c r="IU409" s="14"/>
      <c r="IV409" s="14"/>
      <c r="IW409" s="14"/>
      <c r="IX409" s="14"/>
      <c r="IY409" s="14"/>
      <c r="IZ409" s="14"/>
      <c r="JA409" s="14"/>
      <c r="JB409" s="14"/>
      <c r="JC409" s="14"/>
      <c r="JD409" s="14"/>
      <c r="JE409" s="14"/>
      <c r="JF409" s="14"/>
      <c r="JG409" s="14"/>
      <c r="JH409" s="14"/>
      <c r="JI409" s="14"/>
      <c r="JJ409" s="14"/>
      <c r="JK409" s="14"/>
      <c r="JL409" s="14"/>
      <c r="JM409" s="14"/>
      <c r="JN409" s="14"/>
      <c r="JO409" s="14"/>
      <c r="JP409" s="14"/>
      <c r="JQ409" s="14"/>
      <c r="JR409" s="14"/>
      <c r="JS409" s="14"/>
      <c r="JT409" s="14"/>
      <c r="JU409" s="14"/>
      <c r="JV409" s="14"/>
      <c r="JW409" s="14"/>
      <c r="JX409" s="14"/>
      <c r="JY409" s="14"/>
      <c r="JZ409" s="14"/>
      <c r="KA409" s="14"/>
      <c r="KB409" s="14"/>
      <c r="KC409" s="14"/>
      <c r="KD409" s="14"/>
      <c r="KE409" s="14"/>
      <c r="KF409" s="14"/>
      <c r="KG409" s="14"/>
      <c r="KH409" s="14"/>
      <c r="KI409" s="14"/>
      <c r="KJ409" s="14"/>
      <c r="KK409" s="14"/>
      <c r="KL409" s="14"/>
      <c r="KM409" s="14"/>
      <c r="KN409" s="14"/>
      <c r="KO409" s="14"/>
      <c r="KP409" s="14"/>
      <c r="KQ409" s="14"/>
      <c r="KR409" s="14"/>
      <c r="KS409" s="14"/>
      <c r="KT409" s="14"/>
      <c r="KU409" s="14"/>
      <c r="KV409" s="14"/>
      <c r="KW409" s="14"/>
      <c r="KX409" s="14"/>
      <c r="KY409" s="14"/>
      <c r="KZ409" s="14"/>
      <c r="LA409" s="14"/>
      <c r="LB409" s="14"/>
      <c r="LC409" s="14"/>
      <c r="LD409" s="14"/>
      <c r="LE409" s="14"/>
      <c r="LF409" s="14"/>
      <c r="LG409" s="14"/>
      <c r="LH409" s="14"/>
      <c r="LI409" s="14"/>
      <c r="LJ409" s="14"/>
      <c r="LK409" s="14"/>
      <c r="LL409" s="14"/>
      <c r="LM409" s="14"/>
      <c r="LN409" s="14"/>
      <c r="LO409" s="14"/>
      <c r="LP409" s="14"/>
      <c r="LQ409" s="14"/>
      <c r="LR409" s="14"/>
      <c r="LS409" s="14"/>
      <c r="LT409" s="14"/>
      <c r="LU409" s="14"/>
      <c r="LV409" s="14"/>
      <c r="LW409" s="14"/>
      <c r="LX409" s="14"/>
      <c r="LY409" s="14"/>
      <c r="LZ409" s="14"/>
      <c r="MA409" s="14"/>
      <c r="MB409" s="14"/>
      <c r="MC409" s="14"/>
      <c r="MD409" s="14"/>
      <c r="ME409" s="14"/>
      <c r="MF409" s="14"/>
      <c r="MG409" s="14"/>
      <c r="MH409" s="14"/>
      <c r="MI409" s="14"/>
      <c r="MJ409" s="14"/>
      <c r="MK409" s="14"/>
      <c r="ML409" s="14"/>
      <c r="MM409" s="14"/>
      <c r="MN409" s="14"/>
      <c r="MO409" s="14"/>
      <c r="MP409" s="14"/>
      <c r="MQ409" s="14"/>
      <c r="MR409" s="14"/>
      <c r="MS409" s="14"/>
      <c r="MT409" s="14"/>
      <c r="MU409" s="14"/>
      <c r="MV409" s="14"/>
      <c r="MW409" s="14"/>
      <c r="MX409" s="14"/>
      <c r="MY409" s="14"/>
      <c r="MZ409" s="14"/>
      <c r="NA409" s="14"/>
      <c r="NB409" s="14"/>
      <c r="NC409" s="14"/>
      <c r="ND409" s="14"/>
      <c r="NE409" s="14"/>
      <c r="NF409" s="14"/>
      <c r="NG409" s="14"/>
      <c r="NH409" s="14"/>
      <c r="NI409" s="14"/>
      <c r="NJ409" s="14"/>
      <c r="NK409" s="14"/>
      <c r="NL409" s="14"/>
      <c r="NM409" s="14"/>
      <c r="NN409" s="14"/>
      <c r="NO409" s="14"/>
      <c r="NP409" s="14"/>
      <c r="NQ409" s="14"/>
      <c r="NR409" s="14"/>
      <c r="NS409" s="14"/>
      <c r="NT409" s="14"/>
      <c r="NU409" s="14"/>
      <c r="NV409" s="14"/>
      <c r="NW409" s="14"/>
      <c r="NX409" s="14"/>
      <c r="NY409" s="14"/>
      <c r="NZ409" s="14"/>
      <c r="OA409" s="14"/>
      <c r="OB409" s="14"/>
      <c r="OC409" s="14"/>
      <c r="OD409" s="14"/>
      <c r="OE409" s="14"/>
      <c r="OF409" s="14"/>
      <c r="OG409" s="14"/>
      <c r="OH409" s="14"/>
      <c r="OI409" s="14"/>
      <c r="OJ409" s="14"/>
      <c r="OK409" s="14"/>
      <c r="OL409" s="14"/>
      <c r="OM409" s="14"/>
      <c r="ON409" s="14"/>
      <c r="OO409" s="14"/>
      <c r="OP409" s="14"/>
      <c r="OQ409" s="14"/>
      <c r="OR409" s="14"/>
      <c r="OS409" s="14"/>
      <c r="OT409" s="14"/>
      <c r="OU409" s="14"/>
      <c r="OV409" s="14"/>
      <c r="OW409" s="14"/>
      <c r="OX409" s="14"/>
      <c r="OY409" s="14"/>
      <c r="OZ409" s="14"/>
      <c r="PA409" s="14"/>
      <c r="PB409" s="14"/>
      <c r="PC409" s="14"/>
      <c r="PD409" s="14"/>
      <c r="PE409" s="14"/>
      <c r="PF409" s="14"/>
      <c r="PG409" s="14"/>
      <c r="PH409" s="14"/>
      <c r="PI409" s="14"/>
      <c r="PJ409" s="14"/>
      <c r="PK409" s="14"/>
      <c r="PL409" s="14"/>
      <c r="PM409" s="14"/>
      <c r="PN409" s="14"/>
      <c r="PO409" s="14"/>
      <c r="PP409" s="14"/>
      <c r="PQ409" s="14"/>
      <c r="PR409" s="14"/>
      <c r="PS409" s="14"/>
      <c r="PT409" s="14"/>
      <c r="PU409" s="14"/>
      <c r="PV409" s="14"/>
      <c r="PW409" s="14"/>
      <c r="PX409" s="14"/>
      <c r="PY409" s="14"/>
      <c r="PZ409" s="14"/>
      <c r="QA409" s="14"/>
      <c r="QB409" s="14"/>
      <c r="QC409" s="14"/>
      <c r="QD409" s="14"/>
      <c r="QE409" s="14"/>
      <c r="QF409" s="14"/>
      <c r="QG409" s="14"/>
      <c r="QH409" s="14"/>
      <c r="QI409" s="14"/>
      <c r="QJ409" s="14"/>
      <c r="QK409" s="14"/>
      <c r="QL409" s="14"/>
      <c r="QM409" s="14"/>
      <c r="QN409" s="14"/>
      <c r="QO409" s="14"/>
      <c r="QP409" s="14"/>
      <c r="QQ409" s="14"/>
      <c r="QR409" s="14"/>
      <c r="QS409" s="14"/>
      <c r="QT409" s="14"/>
      <c r="QU409" s="14"/>
      <c r="QV409" s="14"/>
      <c r="QW409" s="14"/>
      <c r="QX409" s="14"/>
      <c r="QY409" s="14"/>
      <c r="QZ409" s="14"/>
      <c r="RA409" s="14"/>
      <c r="RB409" s="14"/>
      <c r="RC409" s="14"/>
      <c r="RD409" s="14"/>
      <c r="RE409" s="14"/>
      <c r="RF409" s="14"/>
      <c r="RG409" s="14"/>
      <c r="RH409" s="14"/>
      <c r="RI409" s="14"/>
      <c r="RJ409" s="14"/>
      <c r="RK409" s="14"/>
      <c r="RL409" s="14"/>
      <c r="RM409" s="14"/>
      <c r="RN409" s="14"/>
      <c r="RO409" s="14"/>
      <c r="RP409" s="14"/>
      <c r="RQ409" s="14"/>
      <c r="RR409" s="14"/>
      <c r="RS409" s="14"/>
      <c r="RT409" s="14"/>
      <c r="RU409" s="14"/>
      <c r="RV409" s="14"/>
      <c r="RW409" s="14"/>
      <c r="RX409" s="14"/>
      <c r="RY409" s="14"/>
      <c r="RZ409" s="14"/>
      <c r="SA409" s="14"/>
      <c r="SB409" s="14"/>
      <c r="SC409" s="14"/>
      <c r="SD409" s="14"/>
      <c r="SE409" s="14"/>
      <c r="SF409" s="14"/>
      <c r="SG409" s="14"/>
      <c r="SH409" s="14"/>
      <c r="SI409" s="14"/>
      <c r="SJ409" s="14"/>
      <c r="SK409" s="14"/>
      <c r="SL409" s="14"/>
      <c r="SM409" s="14"/>
      <c r="SN409" s="14"/>
      <c r="SO409" s="14"/>
      <c r="SP409" s="14"/>
      <c r="SQ409" s="14"/>
      <c r="SR409" s="14"/>
      <c r="SS409" s="14"/>
      <c r="ST409" s="14"/>
      <c r="SU409" s="14"/>
      <c r="SV409" s="14"/>
      <c r="SW409" s="14"/>
      <c r="SX409" s="14"/>
      <c r="SY409" s="14"/>
      <c r="SZ409" s="14"/>
      <c r="TA409" s="14"/>
      <c r="TB409" s="14"/>
      <c r="TC409" s="14"/>
      <c r="TD409" s="14"/>
      <c r="TE409" s="14"/>
      <c r="TF409" s="14"/>
      <c r="TG409" s="14"/>
      <c r="TH409" s="14"/>
      <c r="TI409" s="14"/>
      <c r="TJ409" s="14"/>
      <c r="TK409" s="14"/>
      <c r="TL409" s="14"/>
      <c r="TM409" s="14"/>
      <c r="TN409" s="14"/>
      <c r="TO409" s="14"/>
      <c r="TP409" s="14"/>
      <c r="TQ409" s="14"/>
      <c r="TR409" s="14"/>
      <c r="TS409" s="14"/>
      <c r="TT409" s="14"/>
      <c r="TU409" s="14"/>
      <c r="TV409" s="14"/>
      <c r="TW409" s="14"/>
      <c r="TX409" s="14"/>
      <c r="TY409" s="14"/>
      <c r="TZ409" s="14"/>
      <c r="UA409" s="14"/>
      <c r="UB409" s="14"/>
      <c r="UC409" s="14"/>
      <c r="UD409" s="14"/>
      <c r="UE409" s="14"/>
      <c r="UF409" s="14"/>
      <c r="UG409" s="14"/>
      <c r="UH409" s="14"/>
      <c r="UI409" s="14"/>
      <c r="UJ409" s="14"/>
      <c r="UK409" s="14"/>
      <c r="UL409" s="14"/>
      <c r="UM409" s="14"/>
      <c r="UN409" s="14"/>
      <c r="UO409" s="14"/>
      <c r="UP409" s="14"/>
      <c r="UQ409" s="14"/>
      <c r="UR409" s="14"/>
      <c r="US409" s="14"/>
      <c r="UT409" s="14"/>
      <c r="UU409" s="14"/>
      <c r="UV409" s="14"/>
      <c r="UW409" s="14"/>
      <c r="UX409" s="14"/>
      <c r="UY409" s="14"/>
      <c r="UZ409" s="14"/>
      <c r="VA409" s="14"/>
      <c r="VB409" s="14"/>
      <c r="VC409" s="14"/>
      <c r="VD409" s="14"/>
      <c r="VE409" s="14"/>
      <c r="VF409" s="14"/>
      <c r="VG409" s="14"/>
      <c r="VH409" s="14"/>
      <c r="VI409" s="14"/>
      <c r="VJ409" s="14"/>
      <c r="VK409" s="14"/>
      <c r="VL409" s="14"/>
      <c r="VM409" s="14"/>
      <c r="VN409" s="14"/>
      <c r="VO409" s="14"/>
      <c r="VP409" s="14"/>
      <c r="VQ409" s="14"/>
      <c r="VR409" s="14"/>
      <c r="VS409" s="14"/>
      <c r="VT409" s="14"/>
      <c r="VU409" s="14"/>
      <c r="VV409" s="14"/>
      <c r="VW409" s="14"/>
      <c r="VX409" s="14"/>
      <c r="VY409" s="14"/>
      <c r="VZ409" s="14"/>
      <c r="WA409" s="14"/>
      <c r="WB409" s="14"/>
      <c r="WC409" s="14"/>
      <c r="WD409" s="14"/>
      <c r="WE409" s="14"/>
      <c r="WF409" s="14"/>
      <c r="WG409" s="14"/>
      <c r="WH409" s="14"/>
      <c r="WI409" s="14"/>
      <c r="WJ409" s="14"/>
      <c r="WK409" s="14"/>
      <c r="WL409" s="14"/>
      <c r="WM409" s="14"/>
      <c r="WN409" s="14"/>
      <c r="WO409" s="14"/>
      <c r="WP409" s="14"/>
      <c r="WQ409" s="14"/>
      <c r="WR409" s="14"/>
      <c r="WS409" s="14"/>
      <c r="WT409" s="14"/>
      <c r="WU409" s="14"/>
      <c r="WV409" s="14"/>
      <c r="WW409" s="14"/>
      <c r="WX409" s="14"/>
      <c r="WY409" s="14"/>
      <c r="WZ409" s="14"/>
      <c r="XA409" s="14"/>
      <c r="XB409" s="14"/>
      <c r="XC409" s="14"/>
      <c r="XD409" s="14"/>
      <c r="XE409" s="14"/>
      <c r="XF409" s="14"/>
      <c r="XG409" s="14"/>
      <c r="XH409" s="14"/>
      <c r="XI409" s="14"/>
      <c r="XJ409" s="14"/>
      <c r="XK409" s="14"/>
      <c r="XL409" s="14"/>
      <c r="XM409" s="14"/>
      <c r="XN409" s="14"/>
      <c r="XO409" s="14"/>
      <c r="XP409" s="14"/>
      <c r="XQ409" s="14"/>
      <c r="XR409" s="14"/>
      <c r="XS409" s="14"/>
      <c r="XT409" s="14"/>
      <c r="XU409" s="14"/>
      <c r="XV409" s="14"/>
      <c r="XW409" s="14"/>
      <c r="XX409" s="14"/>
      <c r="XY409" s="14"/>
      <c r="XZ409" s="14"/>
      <c r="YA409" s="14"/>
      <c r="YB409" s="14"/>
      <c r="YC409" s="14"/>
      <c r="YD409" s="14"/>
      <c r="YE409" s="14"/>
      <c r="YF409" s="14"/>
      <c r="YG409" s="14"/>
      <c r="YH409" s="14"/>
      <c r="YI409" s="14"/>
      <c r="YJ409" s="14"/>
      <c r="YK409" s="14"/>
      <c r="YL409" s="14"/>
      <c r="YM409" s="14"/>
      <c r="YN409" s="14"/>
      <c r="YO409" s="14"/>
      <c r="YP409" s="14"/>
      <c r="YQ409" s="14"/>
      <c r="YR409" s="14"/>
      <c r="YS409" s="14"/>
      <c r="YT409" s="14"/>
      <c r="YU409" s="14"/>
      <c r="YV409" s="14"/>
      <c r="YW409" s="14"/>
      <c r="YX409" s="14"/>
      <c r="YY409" s="14"/>
      <c r="YZ409" s="14"/>
      <c r="ZA409" s="14"/>
      <c r="ZB409" s="14"/>
      <c r="ZC409" s="14"/>
      <c r="ZD409" s="14"/>
      <c r="ZE409" s="14"/>
      <c r="ZF409" s="14"/>
      <c r="ZG409" s="14"/>
      <c r="ZH409" s="14"/>
      <c r="ZI409" s="14"/>
      <c r="ZJ409" s="14"/>
      <c r="ZK409" s="14"/>
      <c r="ZL409" s="14"/>
      <c r="ZM409" s="14"/>
      <c r="ZN409" s="14"/>
      <c r="ZO409" s="14"/>
      <c r="ZP409" s="14"/>
      <c r="ZQ409" s="14"/>
      <c r="ZR409" s="14"/>
      <c r="ZS409" s="14"/>
      <c r="ZT409" s="14"/>
      <c r="ZU409" s="14"/>
      <c r="ZV409" s="14"/>
      <c r="ZW409" s="14"/>
      <c r="ZX409" s="14"/>
      <c r="ZY409" s="14"/>
      <c r="ZZ409" s="14"/>
      <c r="AAA409" s="14"/>
      <c r="AAB409" s="14"/>
      <c r="AAC409" s="14"/>
      <c r="AAD409" s="14"/>
      <c r="AAE409" s="14"/>
      <c r="AAF409" s="14"/>
      <c r="AAG409" s="14"/>
      <c r="AAH409" s="14"/>
      <c r="AAI409" s="14"/>
      <c r="AAJ409" s="14"/>
      <c r="AAK409" s="14"/>
      <c r="AAL409" s="14"/>
      <c r="AAM409" s="14"/>
      <c r="AAN409" s="14"/>
      <c r="AAO409" s="14"/>
      <c r="AAP409" s="14"/>
      <c r="AAQ409" s="14"/>
      <c r="AAR409" s="14"/>
      <c r="AAS409" s="14"/>
      <c r="AAT409" s="14"/>
      <c r="AAU409" s="14"/>
      <c r="AAV409" s="14"/>
      <c r="AAW409" s="14"/>
      <c r="AAX409" s="14"/>
      <c r="AAY409" s="14"/>
      <c r="AAZ409" s="14"/>
      <c r="ABA409" s="14"/>
      <c r="ABB409" s="14"/>
      <c r="ABC409" s="14"/>
      <c r="ABD409" s="14"/>
      <c r="ABE409" s="14"/>
      <c r="ABF409" s="14"/>
      <c r="ABG409" s="14"/>
      <c r="ABH409" s="14"/>
      <c r="ABI409" s="14"/>
      <c r="ABJ409" s="14"/>
      <c r="ABK409" s="14"/>
      <c r="ABL409" s="14"/>
      <c r="ABM409" s="14"/>
      <c r="ABN409" s="14"/>
      <c r="ABO409" s="14"/>
      <c r="ABP409" s="14"/>
      <c r="ABQ409" s="14"/>
      <c r="ABR409" s="14"/>
      <c r="ABS409" s="14"/>
      <c r="ABT409" s="14"/>
      <c r="ABU409" s="14"/>
      <c r="ABV409" s="14"/>
      <c r="ABW409" s="14"/>
      <c r="ABX409" s="14"/>
      <c r="ABY409" s="14"/>
      <c r="ABZ409" s="14"/>
      <c r="ACA409" s="14"/>
      <c r="ACB409" s="14"/>
      <c r="ACC409" s="14"/>
      <c r="ACD409" s="14"/>
      <c r="ACE409" s="14"/>
      <c r="ACF409" s="14"/>
      <c r="ACG409" s="14"/>
      <c r="ACH409" s="14"/>
      <c r="ACI409" s="14"/>
      <c r="ACJ409" s="14"/>
      <c r="ACK409" s="14"/>
      <c r="ACL409" s="14"/>
      <c r="ACM409" s="14"/>
      <c r="ACN409" s="14"/>
      <c r="ACO409" s="14"/>
      <c r="ACP409" s="14"/>
      <c r="ACQ409" s="14"/>
      <c r="ACR409" s="14"/>
      <c r="ACS409" s="14"/>
      <c r="ACT409" s="14"/>
      <c r="ACU409" s="14"/>
      <c r="ACV409" s="14"/>
      <c r="ACW409" s="14"/>
      <c r="ACX409" s="14"/>
      <c r="ACY409" s="14"/>
      <c r="ACZ409" s="14"/>
      <c r="ADA409" s="14"/>
      <c r="ADB409" s="14"/>
      <c r="ADC409" s="14"/>
      <c r="ADD409" s="14"/>
      <c r="ADE409" s="14"/>
      <c r="ADF409" s="14"/>
      <c r="ADG409" s="14"/>
      <c r="ADH409" s="14"/>
      <c r="ADI409" s="14"/>
      <c r="ADJ409" s="14"/>
      <c r="ADK409" s="14"/>
      <c r="ADL409" s="14"/>
      <c r="ADM409" s="14"/>
      <c r="ADN409" s="14"/>
      <c r="ADO409" s="14"/>
      <c r="ADP409" s="14"/>
      <c r="ADQ409" s="14"/>
      <c r="ADR409" s="14"/>
      <c r="ADS409" s="14"/>
      <c r="ADT409" s="14"/>
      <c r="ADU409" s="14"/>
      <c r="ADV409" s="14"/>
      <c r="ADW409" s="14"/>
      <c r="ADX409" s="14"/>
      <c r="ADY409" s="14"/>
      <c r="ADZ409" s="14"/>
      <c r="AEA409" s="14"/>
      <c r="AEB409" s="14"/>
      <c r="AEC409" s="14"/>
      <c r="AED409" s="14"/>
      <c r="AEE409" s="14"/>
      <c r="AEF409" s="14"/>
      <c r="AEG409" s="14"/>
      <c r="AEH409" s="14"/>
      <c r="AEI409" s="14"/>
      <c r="AEJ409" s="14"/>
      <c r="AEK409" s="14"/>
      <c r="AEL409" s="14"/>
      <c r="AEM409" s="14"/>
      <c r="AEN409" s="14"/>
      <c r="AEO409" s="14"/>
      <c r="AEP409" s="14"/>
      <c r="AEQ409" s="14"/>
      <c r="AER409" s="14"/>
      <c r="AES409" s="14"/>
      <c r="AET409" s="14"/>
      <c r="AEU409" s="14"/>
      <c r="AEV409" s="14"/>
      <c r="AEW409" s="14"/>
      <c r="AEX409" s="14"/>
      <c r="AEY409" s="14"/>
      <c r="AEZ409" s="14"/>
      <c r="AFA409" s="14"/>
      <c r="AFB409" s="14"/>
      <c r="AFC409" s="14"/>
      <c r="AFD409" s="14"/>
      <c r="AFE409" s="14"/>
      <c r="AFF409" s="14"/>
      <c r="AFG409" s="14"/>
      <c r="AFH409" s="14"/>
      <c r="AFI409" s="14"/>
      <c r="AFJ409" s="14"/>
      <c r="AFK409" s="14"/>
      <c r="AFL409" s="14"/>
      <c r="AFM409" s="14"/>
      <c r="AFN409" s="14"/>
      <c r="AFO409" s="14"/>
      <c r="AFP409" s="14"/>
      <c r="AFQ409" s="14"/>
      <c r="AFR409" s="14"/>
      <c r="AFS409" s="14"/>
      <c r="AFT409" s="14"/>
      <c r="AFU409" s="14"/>
      <c r="AFV409" s="14"/>
      <c r="AFW409" s="14"/>
      <c r="AFX409" s="14"/>
      <c r="AFY409" s="14"/>
      <c r="AFZ409" s="14"/>
      <c r="AGA409" s="14"/>
      <c r="AGB409" s="14"/>
      <c r="AGC409" s="14"/>
      <c r="AGD409" s="14"/>
      <c r="AGE409" s="14"/>
      <c r="AGF409" s="14"/>
      <c r="AGG409" s="14"/>
      <c r="AGH409" s="14"/>
      <c r="AGI409" s="14"/>
      <c r="AGJ409" s="14"/>
      <c r="AGK409" s="14"/>
      <c r="AGL409" s="14"/>
      <c r="AGM409" s="14"/>
      <c r="AGN409" s="14"/>
      <c r="AGO409" s="14"/>
      <c r="AGP409" s="14"/>
      <c r="AGQ409" s="14"/>
      <c r="AGR409" s="14"/>
      <c r="AGS409" s="14"/>
      <c r="AGT409" s="14"/>
      <c r="AGU409" s="14"/>
      <c r="AGV409" s="14"/>
      <c r="AGW409" s="14"/>
      <c r="AGX409" s="14"/>
      <c r="AGY409" s="14"/>
      <c r="AGZ409" s="14"/>
      <c r="AHA409" s="14"/>
      <c r="AHB409" s="14"/>
      <c r="AHC409" s="14"/>
      <c r="AHD409" s="14"/>
      <c r="AHE409" s="14"/>
      <c r="AHF409" s="14"/>
      <c r="AHG409" s="14"/>
      <c r="AHH409" s="14"/>
      <c r="AHI409" s="14"/>
      <c r="AHJ409" s="14"/>
      <c r="AHK409" s="14"/>
      <c r="AHL409" s="14"/>
      <c r="AHM409" s="14"/>
      <c r="AHN409" s="14"/>
      <c r="AHO409" s="14"/>
      <c r="AHP409" s="14"/>
      <c r="AHQ409" s="14"/>
      <c r="AHR409" s="14"/>
      <c r="AHS409" s="14"/>
      <c r="AHT409" s="14"/>
      <c r="AHU409" s="14"/>
      <c r="AHV409" s="14"/>
      <c r="AHW409" s="14"/>
      <c r="AHX409" s="14"/>
      <c r="AHY409" s="14"/>
      <c r="AHZ409" s="14"/>
      <c r="AIA409" s="14"/>
      <c r="AIB409" s="14"/>
      <c r="AIC409" s="14"/>
      <c r="AID409" s="14"/>
      <c r="AIE409" s="14"/>
      <c r="AIF409" s="14"/>
      <c r="AIG409" s="14"/>
      <c r="AIH409" s="14"/>
      <c r="AII409" s="14"/>
      <c r="AIJ409" s="14"/>
      <c r="AIK409" s="14"/>
      <c r="AIL409" s="14"/>
      <c r="AIM409" s="14"/>
      <c r="AIN409" s="14"/>
      <c r="AIO409" s="14"/>
      <c r="AIP409" s="14"/>
      <c r="AIQ409" s="14"/>
      <c r="AIR409" s="14"/>
      <c r="AIS409" s="14"/>
      <c r="AIT409" s="14"/>
      <c r="AIU409" s="14"/>
      <c r="AIV409" s="14"/>
      <c r="AIW409" s="14"/>
      <c r="AIX409" s="14"/>
      <c r="AIY409" s="14"/>
      <c r="AIZ409" s="14"/>
      <c r="AJA409" s="14"/>
      <c r="AJB409" s="14"/>
      <c r="AJC409" s="14"/>
      <c r="AJD409" s="14"/>
      <c r="AJE409" s="14"/>
      <c r="AJF409" s="14"/>
      <c r="AJG409" s="14"/>
      <c r="AJH409" s="14"/>
      <c r="AJI409" s="14"/>
      <c r="AJJ409" s="14"/>
      <c r="AJK409" s="14"/>
      <c r="AJL409" s="14"/>
      <c r="AJM409" s="14"/>
      <c r="AJN409" s="14"/>
      <c r="AJO409" s="14"/>
      <c r="AJP409"/>
      <c r="AJQ409"/>
      <c r="AJR409"/>
      <c r="AJS409"/>
      <c r="AJT409"/>
      <c r="AJU409"/>
      <c r="AJV409"/>
      <c r="AJW409"/>
      <c r="AJX409"/>
      <c r="AJY409"/>
      <c r="AJZ409"/>
      <c r="AKA409"/>
      <c r="AKB409"/>
      <c r="AKC409"/>
      <c r="AKD409"/>
      <c r="AKE409"/>
      <c r="AKF409"/>
      <c r="AKG409"/>
      <c r="AKH409"/>
      <c r="AKI409"/>
    </row>
    <row r="410" spans="1:971" x14ac:dyDescent="0.25">
      <c r="A410" s="1" t="s">
        <v>440</v>
      </c>
      <c r="B410" s="1" t="s">
        <v>22</v>
      </c>
      <c r="C410" s="1" t="s">
        <v>439</v>
      </c>
      <c r="D410" s="2">
        <v>104441</v>
      </c>
      <c r="E410" s="2">
        <v>2349.14</v>
      </c>
      <c r="F410" s="2">
        <v>65527.43</v>
      </c>
      <c r="G410" s="2">
        <v>38913.57</v>
      </c>
      <c r="H410" s="2">
        <v>62.74</v>
      </c>
      <c r="I410" s="3">
        <v>0</v>
      </c>
      <c r="J410" s="4">
        <v>104441</v>
      </c>
      <c r="K410" s="57">
        <v>200000</v>
      </c>
      <c r="L410" s="67">
        <v>119345.98399200001</v>
      </c>
      <c r="M410" s="67">
        <v>126387.39704752801</v>
      </c>
    </row>
    <row r="411" spans="1:971" s="1" customFormat="1" ht="17.25" customHeight="1" x14ac:dyDescent="0.25">
      <c r="A411" s="1" t="s">
        <v>441</v>
      </c>
      <c r="B411" s="1" t="s">
        <v>24</v>
      </c>
      <c r="C411" s="1" t="s">
        <v>439</v>
      </c>
      <c r="D411" s="2">
        <v>57844</v>
      </c>
      <c r="E411" s="2"/>
      <c r="F411" s="2">
        <v>4242.9399999999996</v>
      </c>
      <c r="G411" s="2">
        <v>53601.06</v>
      </c>
      <c r="H411" s="2">
        <v>7.33</v>
      </c>
      <c r="I411" s="3">
        <v>-40000</v>
      </c>
      <c r="J411" s="4">
        <v>17844</v>
      </c>
      <c r="K411" s="57">
        <v>100000</v>
      </c>
      <c r="L411" s="67">
        <v>20390.552928000001</v>
      </c>
      <c r="M411" s="67">
        <v>21593.595550752001</v>
      </c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  <c r="IZ411"/>
      <c r="JA411"/>
      <c r="JB411"/>
      <c r="JC411"/>
      <c r="JD411"/>
      <c r="JE411"/>
      <c r="JF411"/>
      <c r="JG411"/>
      <c r="JH411"/>
      <c r="JI411"/>
      <c r="JJ411"/>
      <c r="JK411"/>
      <c r="JL411"/>
      <c r="JM411"/>
      <c r="JN411"/>
      <c r="JO411"/>
      <c r="JP411"/>
      <c r="JQ411"/>
      <c r="JR411"/>
      <c r="JS411"/>
      <c r="JT411"/>
      <c r="JU411"/>
      <c r="JV411"/>
      <c r="JW411"/>
      <c r="JX411"/>
      <c r="JY411"/>
      <c r="JZ411"/>
      <c r="KA411"/>
      <c r="KB411"/>
      <c r="KC411"/>
      <c r="KD411"/>
      <c r="KE411"/>
      <c r="KF411"/>
      <c r="KG411"/>
      <c r="KH411"/>
      <c r="KI411"/>
      <c r="KJ411"/>
      <c r="KK411"/>
      <c r="KL411"/>
      <c r="KM411"/>
      <c r="KN411"/>
      <c r="KO411"/>
      <c r="KP411"/>
      <c r="KQ411"/>
      <c r="KR411"/>
      <c r="KS411"/>
      <c r="KT411"/>
      <c r="KU411"/>
      <c r="KV411"/>
      <c r="KW411"/>
      <c r="KX411"/>
      <c r="KY411"/>
      <c r="KZ411"/>
      <c r="LA411"/>
      <c r="LB411"/>
      <c r="LC411"/>
      <c r="LD411"/>
      <c r="LE411"/>
      <c r="LF411"/>
      <c r="LG411"/>
      <c r="LH411"/>
      <c r="LI411"/>
      <c r="LJ411"/>
      <c r="LK411"/>
      <c r="LL411"/>
      <c r="LM411"/>
      <c r="LN411"/>
      <c r="LO411"/>
      <c r="LP411"/>
      <c r="LQ411"/>
      <c r="LR411"/>
      <c r="LS411"/>
      <c r="LT411"/>
      <c r="LU411"/>
      <c r="LV411"/>
      <c r="LW411"/>
      <c r="LX411"/>
      <c r="LY411"/>
      <c r="LZ411"/>
      <c r="MA411"/>
      <c r="MB411"/>
      <c r="MC411"/>
      <c r="MD411"/>
      <c r="ME411"/>
      <c r="MF411"/>
      <c r="MG411"/>
      <c r="MH411"/>
      <c r="MI411"/>
      <c r="MJ411"/>
      <c r="MK411"/>
      <c r="ML411"/>
      <c r="MM411"/>
      <c r="MN411"/>
      <c r="MO411"/>
      <c r="MP411"/>
      <c r="MQ411"/>
      <c r="MR411"/>
      <c r="MS411"/>
      <c r="MT411"/>
      <c r="MU411"/>
      <c r="MV411"/>
      <c r="MW411"/>
      <c r="MX411"/>
      <c r="MY411"/>
      <c r="MZ411"/>
      <c r="NA411"/>
      <c r="NB411"/>
      <c r="NC411"/>
      <c r="ND411"/>
      <c r="NE411"/>
      <c r="NF411"/>
      <c r="NG411"/>
      <c r="NH411"/>
      <c r="NI411"/>
      <c r="NJ411"/>
      <c r="NK411"/>
      <c r="NL411"/>
      <c r="NM411"/>
      <c r="NN411"/>
      <c r="NO411"/>
      <c r="NP411"/>
      <c r="NQ411"/>
      <c r="NR411"/>
      <c r="NS411"/>
      <c r="NT411"/>
      <c r="NU411"/>
      <c r="NV411"/>
      <c r="NW411"/>
      <c r="NX411"/>
      <c r="NY411"/>
      <c r="NZ411"/>
      <c r="OA411"/>
      <c r="OB411"/>
      <c r="OC411"/>
      <c r="OD411"/>
      <c r="OE411"/>
      <c r="OF411"/>
      <c r="OG411"/>
      <c r="OH411"/>
      <c r="OI411"/>
      <c r="OJ411"/>
      <c r="OK411"/>
      <c r="OL411"/>
      <c r="OM411"/>
      <c r="ON411"/>
      <c r="OO411"/>
      <c r="OP411"/>
      <c r="OQ411"/>
      <c r="OR411"/>
      <c r="OS411"/>
      <c r="OT411"/>
      <c r="OU411"/>
      <c r="OV411"/>
      <c r="OW411"/>
      <c r="OX411"/>
      <c r="OY411"/>
      <c r="OZ411"/>
      <c r="PA411"/>
      <c r="PB411"/>
      <c r="PC411"/>
      <c r="PD411"/>
      <c r="PE411"/>
      <c r="PF411"/>
      <c r="PG411"/>
      <c r="PH411"/>
      <c r="PI411"/>
      <c r="PJ411"/>
      <c r="PK411"/>
      <c r="PL411"/>
      <c r="PM411"/>
      <c r="PN411"/>
      <c r="PO411"/>
      <c r="PP411"/>
      <c r="PQ411"/>
      <c r="PR411"/>
      <c r="PS411"/>
      <c r="PT411"/>
      <c r="PU411"/>
      <c r="PV411"/>
      <c r="PW411"/>
      <c r="PX411"/>
      <c r="PY411"/>
      <c r="PZ411"/>
      <c r="QA411"/>
      <c r="QB411"/>
      <c r="QC411"/>
      <c r="QD411"/>
      <c r="QE411"/>
      <c r="QF411"/>
      <c r="QG411"/>
      <c r="QH411"/>
      <c r="QI411"/>
      <c r="QJ411"/>
      <c r="QK411"/>
      <c r="QL411"/>
      <c r="QM411"/>
      <c r="QN411"/>
      <c r="QO411"/>
      <c r="QP411"/>
      <c r="QQ411"/>
      <c r="QR411"/>
      <c r="QS411"/>
      <c r="QT411"/>
      <c r="QU411"/>
      <c r="QV411"/>
      <c r="QW411"/>
      <c r="QX411"/>
      <c r="QY411"/>
      <c r="QZ411"/>
      <c r="RA411"/>
      <c r="RB411"/>
      <c r="RC411"/>
      <c r="RD411"/>
      <c r="RE411"/>
      <c r="RF411"/>
      <c r="RG411"/>
      <c r="RH411"/>
      <c r="RI411"/>
      <c r="RJ411"/>
      <c r="RK411"/>
      <c r="RL411"/>
      <c r="RM411"/>
      <c r="RN411"/>
      <c r="RO411"/>
      <c r="RP411"/>
      <c r="RQ411"/>
      <c r="RR411"/>
      <c r="RS411"/>
      <c r="RT411"/>
      <c r="RU411"/>
      <c r="RV411"/>
      <c r="RW411"/>
      <c r="RX411"/>
      <c r="RY411"/>
      <c r="RZ411"/>
      <c r="SA411"/>
      <c r="SB411"/>
      <c r="SC411"/>
      <c r="SD411"/>
      <c r="SE411"/>
      <c r="SF411"/>
      <c r="SG411"/>
      <c r="SH411"/>
      <c r="SI411"/>
      <c r="SJ411"/>
      <c r="SK411"/>
      <c r="SL411"/>
      <c r="SM411"/>
      <c r="SN411"/>
      <c r="SO411"/>
      <c r="SP411"/>
      <c r="SQ411"/>
      <c r="SR411"/>
      <c r="SS411"/>
      <c r="ST411"/>
      <c r="SU411"/>
      <c r="SV411"/>
      <c r="SW411"/>
      <c r="SX411"/>
      <c r="SY411"/>
      <c r="SZ411"/>
      <c r="TA411"/>
      <c r="TB411"/>
      <c r="TC411"/>
      <c r="TD411"/>
      <c r="TE411"/>
      <c r="TF411"/>
      <c r="TG411"/>
      <c r="TH411"/>
      <c r="TI411"/>
      <c r="TJ411"/>
      <c r="TK411"/>
      <c r="TL411"/>
      <c r="TM411"/>
      <c r="TN411"/>
      <c r="TO411"/>
      <c r="TP411"/>
      <c r="TQ411"/>
      <c r="TR411"/>
      <c r="TS411"/>
      <c r="TT411"/>
      <c r="TU411"/>
      <c r="TV411"/>
      <c r="TW411"/>
      <c r="TX411"/>
      <c r="TY411"/>
      <c r="TZ411"/>
      <c r="UA411"/>
      <c r="UB411"/>
      <c r="UC411"/>
      <c r="UD411"/>
      <c r="UE411"/>
      <c r="UF411"/>
      <c r="UG411"/>
      <c r="UH411"/>
      <c r="UI411"/>
      <c r="UJ411"/>
      <c r="UK411"/>
      <c r="UL411"/>
      <c r="UM411"/>
      <c r="UN411"/>
      <c r="UO411"/>
      <c r="UP411"/>
      <c r="UQ411"/>
      <c r="UR411"/>
      <c r="US411"/>
      <c r="UT411"/>
      <c r="UU411"/>
      <c r="UV411"/>
      <c r="UW411"/>
      <c r="UX411"/>
      <c r="UY411"/>
      <c r="UZ411"/>
      <c r="VA411"/>
      <c r="VB411"/>
      <c r="VC411"/>
      <c r="VD411"/>
      <c r="VE411"/>
      <c r="VF411"/>
      <c r="VG411"/>
      <c r="VH411"/>
      <c r="VI411"/>
      <c r="VJ411"/>
      <c r="VK411"/>
      <c r="VL411"/>
      <c r="VM411"/>
      <c r="VN411"/>
      <c r="VO411"/>
      <c r="VP411"/>
      <c r="VQ411"/>
      <c r="VR411"/>
      <c r="VS411"/>
      <c r="VT411"/>
      <c r="VU411"/>
      <c r="VV411"/>
      <c r="VW411"/>
      <c r="VX411"/>
      <c r="VY411"/>
      <c r="VZ411"/>
      <c r="WA411"/>
      <c r="WB411"/>
      <c r="WC411"/>
      <c r="WD411"/>
      <c r="WE411"/>
      <c r="WF411"/>
      <c r="WG411"/>
      <c r="WH411"/>
      <c r="WI411"/>
      <c r="WJ411"/>
      <c r="WK411"/>
      <c r="WL411"/>
      <c r="WM411"/>
      <c r="WN411"/>
      <c r="WO411"/>
      <c r="WP411"/>
      <c r="WQ411"/>
      <c r="WR411"/>
      <c r="WS411"/>
      <c r="WT411"/>
      <c r="WU411"/>
      <c r="WV411"/>
      <c r="WW411"/>
      <c r="WX411"/>
      <c r="WY411"/>
      <c r="WZ411"/>
      <c r="XA411"/>
      <c r="XB411"/>
      <c r="XC411"/>
      <c r="XD411"/>
      <c r="XE411"/>
      <c r="XF411"/>
      <c r="XG411"/>
      <c r="XH411"/>
      <c r="XI411"/>
      <c r="XJ411"/>
      <c r="XK411"/>
      <c r="XL411"/>
      <c r="XM411"/>
      <c r="XN411"/>
      <c r="XO411"/>
      <c r="XP411"/>
      <c r="XQ411"/>
      <c r="XR411"/>
      <c r="XS411"/>
      <c r="XT411"/>
      <c r="XU411"/>
      <c r="XV411"/>
      <c r="XW411"/>
      <c r="XX411"/>
      <c r="XY411"/>
      <c r="XZ411"/>
      <c r="YA411"/>
      <c r="YB411"/>
      <c r="YC411"/>
      <c r="YD411"/>
      <c r="YE411"/>
      <c r="YF411"/>
      <c r="YG411"/>
      <c r="YH411"/>
      <c r="YI411"/>
      <c r="YJ411"/>
      <c r="YK411"/>
      <c r="YL411"/>
      <c r="YM411"/>
      <c r="YN411"/>
      <c r="YO411"/>
      <c r="YP411"/>
      <c r="YQ411"/>
      <c r="YR411"/>
      <c r="YS411"/>
      <c r="YT411"/>
      <c r="YU411"/>
      <c r="YV411"/>
      <c r="YW411"/>
      <c r="YX411"/>
      <c r="YY411"/>
      <c r="YZ411"/>
      <c r="ZA411"/>
      <c r="ZB411"/>
      <c r="ZC411"/>
      <c r="ZD411"/>
      <c r="ZE411"/>
      <c r="ZF411"/>
      <c r="ZG411"/>
      <c r="ZH411"/>
      <c r="ZI411"/>
      <c r="ZJ411"/>
      <c r="ZK411"/>
      <c r="ZL411"/>
      <c r="ZM411"/>
      <c r="ZN411"/>
      <c r="ZO411"/>
      <c r="ZP411"/>
      <c r="ZQ411"/>
      <c r="ZR411"/>
      <c r="ZS411"/>
      <c r="ZT411"/>
      <c r="ZU411"/>
      <c r="ZV411"/>
      <c r="ZW411"/>
      <c r="ZX411"/>
      <c r="ZY411"/>
      <c r="ZZ411"/>
      <c r="AAA411"/>
      <c r="AAB411"/>
      <c r="AAC411"/>
      <c r="AAD411"/>
      <c r="AAE411"/>
      <c r="AAF411"/>
      <c r="AAG411"/>
      <c r="AAH411"/>
      <c r="AAI411"/>
      <c r="AAJ411"/>
      <c r="AAK411"/>
      <c r="AAL411"/>
      <c r="AAM411"/>
      <c r="AAN411"/>
      <c r="AAO411"/>
      <c r="AAP411"/>
      <c r="AAQ411"/>
      <c r="AAR411"/>
      <c r="AAS411"/>
      <c r="AAT411"/>
      <c r="AAU411"/>
      <c r="AAV411"/>
      <c r="AAW411"/>
      <c r="AAX411"/>
      <c r="AAY411"/>
      <c r="AAZ411"/>
      <c r="ABA411"/>
      <c r="ABB411"/>
      <c r="ABC411"/>
      <c r="ABD411"/>
      <c r="ABE411"/>
      <c r="ABF411"/>
      <c r="ABG411"/>
      <c r="ABH411"/>
      <c r="ABI411"/>
      <c r="ABJ411"/>
      <c r="ABK411"/>
      <c r="ABL411"/>
      <c r="ABM411"/>
      <c r="ABN411"/>
      <c r="ABO411"/>
      <c r="ABP411"/>
      <c r="ABQ411"/>
      <c r="ABR411"/>
      <c r="ABS411"/>
      <c r="ABT411"/>
      <c r="ABU411"/>
      <c r="ABV411"/>
      <c r="ABW411"/>
      <c r="ABX411"/>
      <c r="ABY411"/>
      <c r="ABZ411"/>
      <c r="ACA411"/>
      <c r="ACB411"/>
      <c r="ACC411"/>
      <c r="ACD411"/>
      <c r="ACE411"/>
      <c r="ACF411"/>
      <c r="ACG411"/>
      <c r="ACH411"/>
      <c r="ACI411"/>
      <c r="ACJ411"/>
      <c r="ACK411"/>
      <c r="ACL411"/>
      <c r="ACM411"/>
      <c r="ACN411"/>
      <c r="ACO411"/>
      <c r="ACP411"/>
      <c r="ACQ411"/>
      <c r="ACR411"/>
      <c r="ACS411"/>
      <c r="ACT411"/>
      <c r="ACU411"/>
      <c r="ACV411"/>
      <c r="ACW411"/>
      <c r="ACX411"/>
      <c r="ACY411"/>
      <c r="ACZ411"/>
      <c r="ADA411"/>
      <c r="ADB411"/>
      <c r="ADC411"/>
      <c r="ADD411"/>
      <c r="ADE411"/>
      <c r="ADF411"/>
      <c r="ADG411"/>
      <c r="ADH411"/>
      <c r="ADI411"/>
      <c r="ADJ411"/>
      <c r="ADK411"/>
      <c r="ADL411"/>
      <c r="ADM411"/>
      <c r="ADN411"/>
      <c r="ADO411"/>
      <c r="ADP411"/>
      <c r="ADQ411"/>
      <c r="ADR411"/>
      <c r="ADS411"/>
      <c r="ADT411"/>
      <c r="ADU411"/>
      <c r="ADV411"/>
      <c r="ADW411"/>
      <c r="ADX411"/>
      <c r="ADY411"/>
      <c r="ADZ411"/>
      <c r="AEA411"/>
      <c r="AEB411"/>
      <c r="AEC411"/>
      <c r="AED411"/>
      <c r="AEE411"/>
      <c r="AEF411"/>
      <c r="AEG411"/>
      <c r="AEH411"/>
      <c r="AEI411"/>
      <c r="AEJ411"/>
      <c r="AEK411"/>
      <c r="AEL411"/>
      <c r="AEM411"/>
      <c r="AEN411"/>
      <c r="AEO411"/>
      <c r="AEP411"/>
      <c r="AEQ411"/>
      <c r="AER411"/>
      <c r="AES411"/>
      <c r="AET411"/>
      <c r="AEU411"/>
      <c r="AEV411"/>
      <c r="AEW411"/>
      <c r="AEX411"/>
      <c r="AEY411"/>
      <c r="AEZ411"/>
      <c r="AFA411"/>
      <c r="AFB411"/>
      <c r="AFC411"/>
      <c r="AFD411"/>
      <c r="AFE411"/>
      <c r="AFF411"/>
      <c r="AFG411"/>
      <c r="AFH411"/>
      <c r="AFI411"/>
      <c r="AFJ411"/>
      <c r="AFK411"/>
      <c r="AFL411"/>
      <c r="AFM411"/>
      <c r="AFN411"/>
      <c r="AFO411"/>
      <c r="AFP411"/>
      <c r="AFQ411"/>
      <c r="AFR411"/>
      <c r="AFS411"/>
      <c r="AFT411"/>
      <c r="AFU411"/>
      <c r="AFV411"/>
      <c r="AFW411"/>
      <c r="AFX411"/>
      <c r="AFY411"/>
      <c r="AFZ411"/>
      <c r="AGA411"/>
      <c r="AGB411"/>
      <c r="AGC411"/>
      <c r="AGD411"/>
      <c r="AGE411"/>
      <c r="AGF411"/>
      <c r="AGG411"/>
      <c r="AGH411"/>
      <c r="AGI411"/>
      <c r="AGJ411"/>
      <c r="AGK411"/>
      <c r="AGL411"/>
      <c r="AGM411"/>
      <c r="AGN411"/>
      <c r="AGO411"/>
      <c r="AGP411"/>
      <c r="AGQ411"/>
      <c r="AGR411"/>
      <c r="AGS411"/>
      <c r="AGT411"/>
      <c r="AGU411"/>
      <c r="AGV411"/>
      <c r="AGW411"/>
      <c r="AGX411"/>
      <c r="AGY411"/>
      <c r="AGZ411"/>
      <c r="AHA411"/>
      <c r="AHB411"/>
      <c r="AHC411"/>
      <c r="AHD411"/>
      <c r="AHE411"/>
      <c r="AHF411"/>
      <c r="AHG411"/>
      <c r="AHH411"/>
      <c r="AHI411"/>
      <c r="AHJ411"/>
      <c r="AHK411"/>
      <c r="AHL411"/>
      <c r="AHM411"/>
      <c r="AHN411"/>
      <c r="AHO411"/>
      <c r="AHP411"/>
      <c r="AHQ411"/>
      <c r="AHR411"/>
      <c r="AHS411"/>
      <c r="AHT411"/>
      <c r="AHU411"/>
      <c r="AHV411"/>
      <c r="AHW411"/>
      <c r="AHX411"/>
      <c r="AHY411"/>
      <c r="AHZ411"/>
      <c r="AIA411"/>
      <c r="AIB411"/>
      <c r="AIC411"/>
      <c r="AID411"/>
      <c r="AIE411"/>
      <c r="AIF411"/>
      <c r="AIG411"/>
      <c r="AIH411"/>
      <c r="AII411"/>
      <c r="AIJ411"/>
      <c r="AIK411"/>
      <c r="AIL411"/>
      <c r="AIM411"/>
      <c r="AIN411"/>
      <c r="AIO411"/>
      <c r="AIP411"/>
      <c r="AIQ411"/>
      <c r="AIR411"/>
      <c r="AIS411"/>
      <c r="AIT411"/>
      <c r="AIU411"/>
      <c r="AIV411"/>
      <c r="AIW411"/>
      <c r="AIX411"/>
      <c r="AIY411"/>
      <c r="AIZ411"/>
      <c r="AJA411"/>
      <c r="AJB411"/>
      <c r="AJC411"/>
      <c r="AJD411"/>
      <c r="AJE411"/>
      <c r="AJF411"/>
      <c r="AJG411"/>
      <c r="AJH411"/>
      <c r="AJI411"/>
      <c r="AJJ411"/>
      <c r="AJK411"/>
      <c r="AJL411"/>
      <c r="AJM411"/>
      <c r="AJN411"/>
      <c r="AJO411"/>
      <c r="AJP411"/>
      <c r="AJQ411"/>
      <c r="AJR411"/>
      <c r="AJS411"/>
      <c r="AJT411"/>
      <c r="AJU411"/>
      <c r="AJV411"/>
      <c r="AJW411"/>
      <c r="AJX411"/>
      <c r="AJY411"/>
      <c r="AJZ411"/>
      <c r="AKA411"/>
      <c r="AKB411"/>
      <c r="AKC411"/>
      <c r="AKD411"/>
      <c r="AKE411"/>
      <c r="AKF411"/>
      <c r="AKG411"/>
      <c r="AKH411"/>
      <c r="AKI411"/>
    </row>
    <row r="412" spans="1:971" x14ac:dyDescent="0.25">
      <c r="A412" s="1" t="s">
        <v>442</v>
      </c>
      <c r="B412" s="1" t="s">
        <v>26</v>
      </c>
      <c r="C412" s="1" t="s">
        <v>439</v>
      </c>
      <c r="D412" s="2">
        <v>80339</v>
      </c>
      <c r="E412" s="2">
        <v>12387.76</v>
      </c>
      <c r="F412" s="2">
        <v>63462.25</v>
      </c>
      <c r="G412" s="2">
        <v>16571.54</v>
      </c>
      <c r="H412" s="2">
        <v>78.989999999999995</v>
      </c>
      <c r="I412" s="3">
        <v>30000</v>
      </c>
      <c r="J412" s="4">
        <v>110339</v>
      </c>
      <c r="K412" s="57">
        <v>200000</v>
      </c>
      <c r="L412" s="67">
        <v>126085.699368</v>
      </c>
      <c r="M412" s="67">
        <v>133524.755630712</v>
      </c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13"/>
      <c r="BQ412" s="13"/>
      <c r="BR412" s="13"/>
      <c r="BS412" s="13"/>
      <c r="BT412" s="13"/>
      <c r="BU412" s="13"/>
      <c r="BV412" s="13"/>
      <c r="BW412" s="13"/>
      <c r="BX412" s="13"/>
      <c r="BY412" s="13"/>
      <c r="BZ412" s="13"/>
      <c r="CA412" s="13"/>
      <c r="CB412" s="13"/>
      <c r="CC412" s="13"/>
      <c r="CD412" s="13"/>
      <c r="CE412" s="13"/>
      <c r="CF412" s="13"/>
      <c r="CG412" s="13"/>
      <c r="CH412" s="13"/>
      <c r="CI412" s="13"/>
      <c r="CJ412" s="13"/>
      <c r="CK412" s="13"/>
      <c r="CL412" s="13"/>
      <c r="CM412" s="13"/>
      <c r="CN412" s="13"/>
      <c r="CO412" s="13"/>
      <c r="CP412" s="13"/>
      <c r="CQ412" s="13"/>
      <c r="CR412" s="13"/>
      <c r="CS412" s="13"/>
      <c r="CT412" s="13"/>
      <c r="CU412" s="13"/>
      <c r="CV412" s="13"/>
      <c r="CW412" s="13"/>
      <c r="CX412" s="13"/>
      <c r="CY412" s="13"/>
      <c r="CZ412" s="13"/>
      <c r="DA412" s="13"/>
      <c r="DB412" s="13"/>
      <c r="DC412" s="13"/>
      <c r="DD412" s="13"/>
      <c r="DE412" s="13"/>
      <c r="DF412" s="13"/>
      <c r="DG412" s="13"/>
      <c r="DH412" s="13"/>
      <c r="DI412" s="13"/>
      <c r="DJ412" s="13"/>
      <c r="DK412" s="13"/>
      <c r="DL412" s="13"/>
      <c r="DM412" s="13"/>
      <c r="DN412" s="13"/>
      <c r="DO412" s="13"/>
      <c r="DP412" s="13"/>
      <c r="DQ412" s="13"/>
      <c r="DR412" s="13"/>
      <c r="DS412" s="13"/>
      <c r="DT412" s="13"/>
      <c r="DU412" s="13"/>
      <c r="DV412" s="13"/>
      <c r="DW412" s="13"/>
      <c r="DX412" s="13"/>
      <c r="DY412" s="13"/>
      <c r="DZ412" s="13"/>
      <c r="EA412" s="13"/>
      <c r="EB412" s="13"/>
      <c r="EC412" s="13"/>
      <c r="ED412" s="13"/>
      <c r="EE412" s="13"/>
      <c r="EF412" s="14"/>
      <c r="EG412" s="14"/>
      <c r="EH412" s="14"/>
      <c r="EI412" s="14"/>
      <c r="EJ412" s="14"/>
      <c r="EK412" s="14"/>
      <c r="EL412" s="14"/>
      <c r="EM412" s="14"/>
      <c r="EN412" s="14"/>
      <c r="EO412" s="14"/>
      <c r="EP412" s="14"/>
      <c r="EQ412" s="14"/>
      <c r="ER412" s="14"/>
      <c r="ES412" s="14"/>
      <c r="ET412" s="14"/>
      <c r="EU412" s="14"/>
      <c r="EV412" s="14"/>
      <c r="EW412" s="14"/>
      <c r="EX412" s="14"/>
      <c r="EY412" s="14"/>
      <c r="EZ412" s="14"/>
      <c r="FA412" s="14"/>
      <c r="FB412" s="14"/>
      <c r="FC412" s="14"/>
      <c r="FD412" s="14"/>
      <c r="FE412" s="14"/>
      <c r="FF412" s="14"/>
      <c r="FG412" s="14"/>
      <c r="FH412" s="14"/>
      <c r="FI412" s="14"/>
      <c r="FJ412" s="14"/>
      <c r="FK412" s="14"/>
      <c r="FL412" s="14"/>
      <c r="FM412" s="14"/>
      <c r="FN412" s="14"/>
      <c r="FO412" s="14"/>
      <c r="FP412" s="14"/>
      <c r="FQ412" s="14"/>
      <c r="FR412" s="14"/>
      <c r="FS412" s="14"/>
      <c r="FT412" s="14"/>
      <c r="FU412" s="14"/>
      <c r="FV412" s="14"/>
      <c r="FW412" s="14"/>
      <c r="FX412" s="14"/>
      <c r="FY412" s="14"/>
      <c r="FZ412" s="14"/>
      <c r="GA412" s="14"/>
      <c r="GB412" s="14"/>
      <c r="GC412" s="14"/>
      <c r="GD412" s="14"/>
      <c r="GE412" s="14"/>
      <c r="GF412" s="14"/>
      <c r="GG412" s="14"/>
      <c r="GH412" s="14"/>
      <c r="GI412" s="14"/>
      <c r="GJ412" s="14"/>
      <c r="GK412" s="14"/>
      <c r="GL412" s="14"/>
      <c r="GM412" s="14"/>
      <c r="GN412" s="14"/>
      <c r="GO412" s="14"/>
      <c r="GP412" s="14"/>
      <c r="GQ412" s="14"/>
      <c r="GR412" s="14"/>
      <c r="GS412" s="14"/>
      <c r="GT412" s="14"/>
      <c r="GU412" s="14"/>
      <c r="GV412" s="14"/>
      <c r="GW412" s="14"/>
      <c r="GX412" s="14"/>
      <c r="GY412" s="14"/>
      <c r="GZ412" s="14"/>
      <c r="HA412" s="14"/>
      <c r="HB412" s="14"/>
      <c r="HC412" s="14"/>
      <c r="HD412" s="14"/>
      <c r="HE412" s="14"/>
      <c r="HF412" s="14"/>
      <c r="HG412" s="14"/>
      <c r="HH412" s="14"/>
      <c r="HI412" s="14"/>
      <c r="HJ412" s="14"/>
      <c r="HK412" s="14"/>
      <c r="HL412" s="14"/>
      <c r="HM412" s="14"/>
      <c r="HN412" s="14"/>
      <c r="HO412" s="14"/>
      <c r="HP412" s="14"/>
      <c r="HQ412" s="14"/>
      <c r="HR412" s="14"/>
      <c r="HS412" s="14"/>
      <c r="HT412" s="14"/>
      <c r="HU412" s="14"/>
      <c r="HV412" s="14"/>
      <c r="HW412" s="14"/>
      <c r="HX412" s="14"/>
      <c r="HY412" s="14"/>
      <c r="HZ412" s="14"/>
      <c r="IA412" s="14"/>
      <c r="IB412" s="14"/>
      <c r="IC412" s="14"/>
      <c r="ID412" s="14"/>
      <c r="IE412" s="14"/>
      <c r="IF412" s="14"/>
      <c r="IG412" s="14"/>
      <c r="IH412" s="14"/>
      <c r="II412" s="14"/>
      <c r="IJ412" s="14"/>
      <c r="IK412" s="14"/>
      <c r="IL412" s="14"/>
      <c r="IM412" s="14"/>
      <c r="IN412" s="14"/>
      <c r="IO412" s="14"/>
      <c r="IP412" s="14"/>
      <c r="IQ412" s="14"/>
      <c r="IR412" s="14"/>
      <c r="IS412" s="14"/>
      <c r="IT412" s="14"/>
      <c r="IU412" s="14"/>
      <c r="IV412" s="14"/>
      <c r="IW412" s="14"/>
      <c r="IX412" s="14"/>
      <c r="IY412" s="14"/>
      <c r="IZ412" s="14"/>
      <c r="JA412" s="14"/>
      <c r="JB412" s="14"/>
      <c r="JC412" s="14"/>
      <c r="JD412" s="14"/>
      <c r="JE412" s="14"/>
      <c r="JF412" s="14"/>
      <c r="JG412" s="14"/>
      <c r="JH412" s="14"/>
      <c r="JI412" s="14"/>
      <c r="JJ412" s="14"/>
      <c r="JK412" s="14"/>
      <c r="JL412" s="14"/>
      <c r="JM412" s="14"/>
      <c r="JN412" s="14"/>
      <c r="JO412" s="14"/>
      <c r="JP412" s="14"/>
      <c r="JQ412" s="14"/>
      <c r="JR412" s="14"/>
      <c r="JS412" s="14"/>
      <c r="JT412" s="14"/>
      <c r="JU412" s="14"/>
      <c r="JV412" s="14"/>
      <c r="JW412" s="14"/>
      <c r="JX412" s="14"/>
      <c r="JY412" s="14"/>
      <c r="JZ412" s="14"/>
      <c r="KA412" s="14"/>
      <c r="KB412" s="14"/>
      <c r="KC412" s="14"/>
      <c r="KD412" s="14"/>
      <c r="KE412" s="14"/>
      <c r="KF412" s="14"/>
      <c r="KG412" s="14"/>
      <c r="KH412" s="14"/>
      <c r="KI412" s="14"/>
      <c r="KJ412" s="14"/>
      <c r="KK412" s="14"/>
      <c r="KL412" s="14"/>
      <c r="KM412" s="14"/>
      <c r="KN412" s="14"/>
      <c r="KO412" s="14"/>
      <c r="KP412" s="14"/>
      <c r="KQ412" s="14"/>
      <c r="KR412" s="14"/>
      <c r="KS412" s="14"/>
      <c r="KT412" s="14"/>
      <c r="KU412" s="14"/>
      <c r="KV412" s="14"/>
      <c r="KW412" s="14"/>
      <c r="KX412" s="14"/>
      <c r="KY412" s="14"/>
      <c r="KZ412" s="14"/>
      <c r="LA412" s="14"/>
      <c r="LB412" s="14"/>
      <c r="LC412" s="14"/>
      <c r="LD412" s="14"/>
      <c r="LE412" s="14"/>
      <c r="LF412" s="14"/>
      <c r="LG412" s="14"/>
      <c r="LH412" s="14"/>
      <c r="LI412" s="14"/>
      <c r="LJ412" s="14"/>
      <c r="LK412" s="14"/>
      <c r="LL412" s="14"/>
      <c r="LM412" s="14"/>
      <c r="LN412" s="14"/>
      <c r="LO412" s="14"/>
      <c r="LP412" s="14"/>
      <c r="LQ412" s="14"/>
      <c r="LR412" s="14"/>
      <c r="LS412" s="14"/>
      <c r="LT412" s="14"/>
      <c r="LU412" s="14"/>
      <c r="LV412" s="14"/>
      <c r="LW412" s="14"/>
      <c r="LX412" s="14"/>
      <c r="LY412" s="14"/>
      <c r="LZ412" s="14"/>
      <c r="MA412" s="14"/>
      <c r="MB412" s="14"/>
      <c r="MC412" s="14"/>
      <c r="MD412" s="14"/>
      <c r="ME412" s="14"/>
      <c r="MF412" s="14"/>
      <c r="MG412" s="14"/>
      <c r="MH412" s="14"/>
      <c r="MI412" s="14"/>
      <c r="MJ412" s="14"/>
      <c r="MK412" s="14"/>
      <c r="ML412" s="14"/>
      <c r="MM412" s="14"/>
      <c r="MN412" s="14"/>
      <c r="MO412" s="14"/>
      <c r="MP412" s="14"/>
      <c r="MQ412" s="14"/>
      <c r="MR412" s="14"/>
      <c r="MS412" s="14"/>
      <c r="MT412" s="14"/>
      <c r="MU412" s="14"/>
      <c r="MV412" s="14"/>
      <c r="MW412" s="14"/>
      <c r="MX412" s="14"/>
      <c r="MY412" s="14"/>
      <c r="MZ412" s="14"/>
      <c r="NA412" s="14"/>
      <c r="NB412" s="14"/>
      <c r="NC412" s="14"/>
      <c r="ND412" s="14"/>
      <c r="NE412" s="14"/>
      <c r="NF412" s="14"/>
      <c r="NG412" s="14"/>
      <c r="NH412" s="14"/>
      <c r="NI412" s="14"/>
      <c r="NJ412" s="14"/>
      <c r="NK412" s="14"/>
      <c r="NL412" s="14"/>
      <c r="NM412" s="14"/>
      <c r="NN412" s="14"/>
      <c r="NO412" s="14"/>
      <c r="NP412" s="14"/>
      <c r="NQ412" s="14"/>
      <c r="NR412" s="14"/>
      <c r="NS412" s="14"/>
      <c r="NT412" s="14"/>
      <c r="NU412" s="14"/>
      <c r="NV412" s="14"/>
      <c r="NW412" s="14"/>
      <c r="NX412" s="14"/>
      <c r="NY412" s="14"/>
      <c r="NZ412" s="14"/>
      <c r="OA412" s="14"/>
      <c r="OB412" s="14"/>
      <c r="OC412" s="14"/>
      <c r="OD412" s="14"/>
      <c r="OE412" s="14"/>
      <c r="OF412" s="14"/>
      <c r="OG412" s="14"/>
      <c r="OH412" s="14"/>
      <c r="OI412" s="14"/>
      <c r="OJ412" s="14"/>
      <c r="OK412" s="14"/>
      <c r="OL412" s="14"/>
      <c r="OM412" s="14"/>
      <c r="ON412" s="14"/>
      <c r="OO412" s="14"/>
      <c r="OP412" s="14"/>
      <c r="OQ412" s="14"/>
      <c r="OR412" s="14"/>
      <c r="OS412" s="14"/>
      <c r="OT412" s="14"/>
      <c r="OU412" s="14"/>
      <c r="OV412" s="14"/>
      <c r="OW412" s="14"/>
      <c r="OX412" s="14"/>
      <c r="OY412" s="14"/>
      <c r="OZ412" s="14"/>
      <c r="PA412" s="14"/>
      <c r="PB412" s="14"/>
      <c r="PC412" s="14"/>
      <c r="PD412" s="14"/>
      <c r="PE412" s="14"/>
      <c r="PF412" s="14"/>
      <c r="PG412" s="14"/>
      <c r="PH412" s="14"/>
      <c r="PI412" s="14"/>
      <c r="PJ412" s="14"/>
      <c r="PK412" s="14"/>
      <c r="PL412" s="14"/>
      <c r="PM412" s="14"/>
      <c r="PN412" s="14"/>
      <c r="PO412" s="14"/>
      <c r="PP412" s="14"/>
      <c r="PQ412" s="14"/>
      <c r="PR412" s="14"/>
      <c r="PS412" s="14"/>
      <c r="PT412" s="14"/>
      <c r="PU412" s="14"/>
      <c r="PV412" s="14"/>
      <c r="PW412" s="14"/>
      <c r="PX412" s="14"/>
      <c r="PY412" s="14"/>
      <c r="PZ412" s="14"/>
      <c r="QA412" s="14"/>
      <c r="QB412" s="14"/>
      <c r="QC412" s="14"/>
      <c r="QD412" s="14"/>
      <c r="QE412" s="14"/>
      <c r="QF412" s="14"/>
      <c r="QG412" s="14"/>
      <c r="QH412" s="14"/>
      <c r="QI412" s="14"/>
      <c r="QJ412" s="14"/>
      <c r="QK412" s="14"/>
      <c r="QL412" s="14"/>
      <c r="QM412" s="14"/>
      <c r="QN412" s="14"/>
      <c r="QO412" s="14"/>
      <c r="QP412" s="14"/>
      <c r="QQ412" s="14"/>
      <c r="QR412" s="14"/>
      <c r="QS412" s="14"/>
      <c r="QT412" s="14"/>
      <c r="QU412" s="14"/>
      <c r="QV412" s="14"/>
      <c r="QW412" s="14"/>
      <c r="QX412" s="14"/>
      <c r="QY412" s="14"/>
      <c r="QZ412" s="14"/>
      <c r="RA412" s="14"/>
      <c r="RB412" s="14"/>
      <c r="RC412" s="14"/>
      <c r="RD412" s="14"/>
      <c r="RE412" s="14"/>
      <c r="RF412" s="14"/>
      <c r="RG412" s="14"/>
      <c r="RH412" s="14"/>
      <c r="RI412" s="14"/>
      <c r="RJ412" s="14"/>
      <c r="RK412" s="14"/>
      <c r="RL412" s="14"/>
      <c r="RM412" s="14"/>
      <c r="RN412" s="14"/>
      <c r="RO412" s="14"/>
      <c r="RP412" s="14"/>
      <c r="RQ412" s="14"/>
      <c r="RR412" s="14"/>
      <c r="RS412" s="14"/>
      <c r="RT412" s="14"/>
      <c r="RU412" s="14"/>
      <c r="RV412" s="14"/>
      <c r="RW412" s="14"/>
      <c r="RX412" s="14"/>
      <c r="RY412" s="14"/>
      <c r="RZ412" s="14"/>
      <c r="SA412" s="14"/>
      <c r="SB412" s="14"/>
      <c r="SC412" s="14"/>
      <c r="SD412" s="14"/>
      <c r="SE412" s="14"/>
      <c r="SF412" s="14"/>
      <c r="SG412" s="14"/>
      <c r="SH412" s="14"/>
      <c r="SI412" s="14"/>
      <c r="SJ412" s="14"/>
      <c r="SK412" s="14"/>
      <c r="SL412" s="14"/>
      <c r="SM412" s="14"/>
      <c r="SN412" s="14"/>
      <c r="SO412" s="14"/>
      <c r="SP412" s="14"/>
      <c r="SQ412" s="14"/>
      <c r="SR412" s="14"/>
      <c r="SS412" s="14"/>
      <c r="ST412" s="14"/>
      <c r="SU412" s="14"/>
      <c r="SV412" s="14"/>
      <c r="SW412" s="14"/>
      <c r="SX412" s="14"/>
      <c r="SY412" s="14"/>
      <c r="SZ412" s="14"/>
      <c r="TA412" s="14"/>
      <c r="TB412" s="14"/>
      <c r="TC412" s="14"/>
      <c r="TD412" s="14"/>
      <c r="TE412" s="14"/>
      <c r="TF412" s="14"/>
      <c r="TG412" s="14"/>
      <c r="TH412" s="14"/>
      <c r="TI412" s="14"/>
      <c r="TJ412" s="14"/>
      <c r="TK412" s="14"/>
      <c r="TL412" s="14"/>
      <c r="TM412" s="14"/>
      <c r="TN412" s="14"/>
      <c r="TO412" s="14"/>
      <c r="TP412" s="14"/>
      <c r="TQ412" s="14"/>
      <c r="TR412" s="14"/>
      <c r="TS412" s="14"/>
      <c r="TT412" s="14"/>
      <c r="TU412" s="14"/>
      <c r="TV412" s="14"/>
      <c r="TW412" s="14"/>
      <c r="TX412" s="14"/>
      <c r="TY412" s="14"/>
      <c r="TZ412" s="14"/>
      <c r="UA412" s="14"/>
      <c r="UB412" s="14"/>
      <c r="UC412" s="14"/>
      <c r="UD412" s="14"/>
      <c r="UE412" s="14"/>
      <c r="UF412" s="14"/>
      <c r="UG412" s="14"/>
      <c r="UH412" s="14"/>
      <c r="UI412" s="14"/>
      <c r="UJ412" s="14"/>
      <c r="UK412" s="14"/>
      <c r="UL412" s="14"/>
      <c r="UM412" s="14"/>
      <c r="UN412" s="14"/>
      <c r="UO412" s="14"/>
      <c r="UP412" s="14"/>
      <c r="UQ412" s="14"/>
      <c r="UR412" s="14"/>
      <c r="US412" s="14"/>
      <c r="UT412" s="14"/>
      <c r="UU412" s="14"/>
      <c r="UV412" s="14"/>
      <c r="UW412" s="14"/>
      <c r="UX412" s="14"/>
      <c r="UY412" s="14"/>
      <c r="UZ412" s="14"/>
      <c r="VA412" s="14"/>
      <c r="VB412" s="14"/>
      <c r="VC412" s="14"/>
      <c r="VD412" s="14"/>
      <c r="VE412" s="14"/>
      <c r="VF412" s="14"/>
      <c r="VG412" s="14"/>
      <c r="VH412" s="14"/>
      <c r="VI412" s="14"/>
      <c r="VJ412" s="14"/>
      <c r="VK412" s="14"/>
      <c r="VL412" s="14"/>
      <c r="VM412" s="14"/>
      <c r="VN412" s="14"/>
      <c r="VO412" s="14"/>
      <c r="VP412" s="14"/>
      <c r="VQ412" s="14"/>
      <c r="VR412" s="14"/>
      <c r="VS412" s="14"/>
      <c r="VT412" s="14"/>
      <c r="VU412" s="14"/>
      <c r="VV412" s="14"/>
      <c r="VW412" s="14"/>
      <c r="VX412" s="14"/>
      <c r="VY412" s="14"/>
      <c r="VZ412" s="14"/>
      <c r="WA412" s="14"/>
      <c r="WB412" s="14"/>
      <c r="WC412" s="14"/>
      <c r="WD412" s="14"/>
      <c r="WE412" s="14"/>
      <c r="WF412" s="14"/>
      <c r="WG412" s="14"/>
      <c r="WH412" s="14"/>
      <c r="WI412" s="14"/>
      <c r="WJ412" s="14"/>
      <c r="WK412" s="14"/>
      <c r="WL412" s="14"/>
      <c r="WM412" s="14"/>
      <c r="WN412" s="14"/>
      <c r="WO412" s="14"/>
      <c r="WP412" s="14"/>
      <c r="WQ412" s="14"/>
      <c r="WR412" s="14"/>
      <c r="WS412" s="14"/>
      <c r="WT412" s="14"/>
      <c r="WU412" s="14"/>
      <c r="WV412" s="14"/>
      <c r="WW412" s="14"/>
      <c r="WX412" s="14"/>
      <c r="WY412" s="14"/>
      <c r="WZ412" s="14"/>
      <c r="XA412" s="14"/>
      <c r="XB412" s="14"/>
      <c r="XC412" s="14"/>
      <c r="XD412" s="14"/>
      <c r="XE412" s="14"/>
      <c r="XF412" s="14"/>
      <c r="XG412" s="14"/>
      <c r="XH412" s="14"/>
      <c r="XI412" s="14"/>
      <c r="XJ412" s="14"/>
      <c r="XK412" s="14"/>
      <c r="XL412" s="14"/>
      <c r="XM412" s="14"/>
      <c r="XN412" s="14"/>
      <c r="XO412" s="14"/>
      <c r="XP412" s="14"/>
      <c r="XQ412" s="14"/>
      <c r="XR412" s="14"/>
      <c r="XS412" s="14"/>
      <c r="XT412" s="14"/>
      <c r="XU412" s="14"/>
      <c r="XV412" s="14"/>
      <c r="XW412" s="14"/>
      <c r="XX412" s="14"/>
      <c r="XY412" s="14"/>
      <c r="XZ412" s="14"/>
      <c r="YA412" s="14"/>
      <c r="YB412" s="14"/>
      <c r="YC412" s="14"/>
      <c r="YD412" s="14"/>
      <c r="YE412" s="14"/>
      <c r="YF412" s="14"/>
      <c r="YG412" s="14"/>
      <c r="YH412" s="14"/>
      <c r="YI412" s="14"/>
      <c r="YJ412" s="14"/>
      <c r="YK412" s="14"/>
      <c r="YL412" s="14"/>
      <c r="YM412" s="14"/>
      <c r="YN412" s="14"/>
      <c r="YO412" s="14"/>
      <c r="YP412" s="14"/>
      <c r="YQ412" s="14"/>
      <c r="YR412" s="14"/>
      <c r="YS412" s="14"/>
      <c r="YT412" s="14"/>
      <c r="YU412" s="14"/>
      <c r="YV412" s="14"/>
      <c r="YW412" s="14"/>
      <c r="YX412" s="14"/>
      <c r="YY412" s="14"/>
      <c r="YZ412" s="14"/>
      <c r="ZA412" s="14"/>
      <c r="ZB412" s="14"/>
      <c r="ZC412" s="14"/>
      <c r="ZD412" s="14"/>
      <c r="ZE412" s="14"/>
      <c r="ZF412" s="14"/>
      <c r="ZG412" s="14"/>
      <c r="ZH412" s="14"/>
      <c r="ZI412" s="14"/>
      <c r="ZJ412" s="14"/>
      <c r="ZK412" s="14"/>
      <c r="ZL412" s="14"/>
      <c r="ZM412" s="14"/>
      <c r="ZN412" s="14"/>
      <c r="ZO412" s="14"/>
      <c r="ZP412" s="14"/>
      <c r="ZQ412" s="14"/>
      <c r="ZR412" s="14"/>
      <c r="ZS412" s="14"/>
      <c r="ZT412" s="14"/>
      <c r="ZU412" s="14"/>
      <c r="ZV412" s="14"/>
      <c r="ZW412" s="14"/>
      <c r="ZX412" s="14"/>
      <c r="ZY412" s="14"/>
      <c r="ZZ412" s="14"/>
      <c r="AAA412" s="14"/>
      <c r="AAB412" s="14"/>
      <c r="AAC412" s="14"/>
      <c r="AAD412" s="14"/>
      <c r="AAE412" s="14"/>
      <c r="AAF412" s="14"/>
      <c r="AAG412" s="14"/>
      <c r="AAH412" s="14"/>
      <c r="AAI412" s="14"/>
      <c r="AAJ412" s="14"/>
      <c r="AAK412" s="14"/>
      <c r="AAL412" s="14"/>
      <c r="AAM412" s="14"/>
      <c r="AAN412" s="14"/>
      <c r="AAO412" s="14"/>
      <c r="AAP412" s="14"/>
      <c r="AAQ412" s="14"/>
      <c r="AAR412" s="14"/>
      <c r="AAS412" s="14"/>
      <c r="AAT412" s="14"/>
      <c r="AAU412" s="14"/>
      <c r="AAV412" s="14"/>
      <c r="AAW412" s="14"/>
      <c r="AAX412" s="14"/>
      <c r="AAY412" s="14"/>
      <c r="AAZ412" s="14"/>
      <c r="ABA412" s="14"/>
      <c r="ABB412" s="14"/>
      <c r="ABC412" s="14"/>
      <c r="ABD412" s="14"/>
      <c r="ABE412" s="14"/>
      <c r="ABF412" s="14"/>
      <c r="ABG412" s="14"/>
      <c r="ABH412" s="14"/>
      <c r="ABI412" s="14"/>
      <c r="ABJ412" s="14"/>
      <c r="ABK412" s="14"/>
      <c r="ABL412" s="14"/>
      <c r="ABM412" s="14"/>
      <c r="ABN412" s="14"/>
      <c r="ABO412" s="14"/>
      <c r="ABP412" s="14"/>
      <c r="ABQ412" s="14"/>
      <c r="ABR412" s="14"/>
      <c r="ABS412" s="14"/>
      <c r="ABT412" s="14"/>
      <c r="ABU412" s="14"/>
      <c r="ABV412" s="14"/>
      <c r="ABW412" s="14"/>
      <c r="ABX412" s="14"/>
      <c r="ABY412" s="14"/>
      <c r="ABZ412" s="14"/>
      <c r="ACA412" s="14"/>
      <c r="ACB412" s="14"/>
      <c r="ACC412" s="14"/>
      <c r="ACD412" s="14"/>
      <c r="ACE412" s="14"/>
      <c r="ACF412" s="14"/>
      <c r="ACG412" s="14"/>
      <c r="ACH412" s="14"/>
      <c r="ACI412" s="14"/>
      <c r="ACJ412" s="14"/>
      <c r="ACK412" s="14"/>
      <c r="ACL412" s="14"/>
      <c r="ACM412" s="14"/>
      <c r="ACN412" s="14"/>
      <c r="ACO412" s="14"/>
      <c r="ACP412" s="14"/>
      <c r="ACQ412" s="14"/>
      <c r="ACR412" s="14"/>
      <c r="ACS412" s="14"/>
      <c r="ACT412" s="14"/>
      <c r="ACU412" s="14"/>
      <c r="ACV412" s="14"/>
      <c r="ACW412" s="14"/>
      <c r="ACX412" s="14"/>
      <c r="ACY412" s="14"/>
      <c r="ACZ412" s="14"/>
      <c r="ADA412" s="14"/>
      <c r="ADB412" s="14"/>
      <c r="ADC412" s="14"/>
      <c r="ADD412" s="14"/>
      <c r="ADE412" s="14"/>
      <c r="ADF412" s="14"/>
      <c r="ADG412" s="14"/>
      <c r="ADH412" s="14"/>
      <c r="ADI412" s="14"/>
      <c r="ADJ412" s="14"/>
      <c r="ADK412" s="14"/>
      <c r="ADL412" s="14"/>
      <c r="ADM412" s="14"/>
      <c r="ADN412" s="14"/>
      <c r="ADO412" s="14"/>
      <c r="ADP412" s="14"/>
      <c r="ADQ412" s="14"/>
      <c r="ADR412" s="14"/>
      <c r="ADS412" s="14"/>
      <c r="ADT412" s="14"/>
      <c r="ADU412" s="14"/>
      <c r="ADV412" s="14"/>
      <c r="ADW412" s="14"/>
      <c r="ADX412" s="14"/>
      <c r="ADY412" s="14"/>
      <c r="ADZ412" s="14"/>
      <c r="AEA412" s="14"/>
      <c r="AEB412" s="14"/>
      <c r="AEC412" s="14"/>
      <c r="AED412" s="14"/>
      <c r="AEE412" s="14"/>
      <c r="AEF412" s="14"/>
      <c r="AEG412" s="14"/>
      <c r="AEH412" s="14"/>
      <c r="AEI412" s="14"/>
      <c r="AEJ412" s="14"/>
      <c r="AEK412" s="14"/>
      <c r="AEL412" s="14"/>
      <c r="AEM412" s="14"/>
      <c r="AEN412" s="14"/>
      <c r="AEO412" s="14"/>
      <c r="AEP412" s="14"/>
      <c r="AEQ412" s="14"/>
      <c r="AER412" s="14"/>
      <c r="AES412" s="14"/>
      <c r="AET412" s="14"/>
      <c r="AEU412" s="14"/>
      <c r="AEV412" s="14"/>
      <c r="AEW412" s="14"/>
      <c r="AEX412" s="14"/>
      <c r="AEY412" s="14"/>
      <c r="AEZ412" s="14"/>
      <c r="AFA412" s="14"/>
      <c r="AFB412" s="14"/>
      <c r="AFC412" s="14"/>
      <c r="AFD412" s="14"/>
      <c r="AFE412" s="14"/>
      <c r="AFF412" s="14"/>
      <c r="AFG412" s="14"/>
      <c r="AFH412" s="14"/>
      <c r="AFI412" s="14"/>
      <c r="AFJ412" s="14"/>
      <c r="AFK412" s="14"/>
      <c r="AFL412" s="14"/>
      <c r="AFM412" s="14"/>
      <c r="AFN412" s="14"/>
      <c r="AFO412" s="14"/>
      <c r="AFP412" s="14"/>
      <c r="AFQ412" s="14"/>
      <c r="AFR412" s="14"/>
      <c r="AFS412" s="14"/>
      <c r="AFT412" s="14"/>
      <c r="AFU412" s="14"/>
      <c r="AFV412" s="14"/>
      <c r="AFW412" s="14"/>
      <c r="AFX412" s="14"/>
      <c r="AFY412" s="14"/>
      <c r="AFZ412" s="14"/>
      <c r="AGA412" s="14"/>
      <c r="AGB412" s="14"/>
      <c r="AGC412" s="14"/>
      <c r="AGD412" s="14"/>
      <c r="AGE412" s="14"/>
      <c r="AGF412" s="14"/>
      <c r="AGG412" s="14"/>
      <c r="AGH412" s="14"/>
      <c r="AGI412" s="14"/>
      <c r="AGJ412" s="14"/>
      <c r="AGK412" s="14"/>
      <c r="AGL412" s="14"/>
      <c r="AGM412" s="14"/>
      <c r="AGN412" s="14"/>
      <c r="AGO412" s="14"/>
      <c r="AGP412" s="14"/>
      <c r="AGQ412" s="14"/>
      <c r="AGR412" s="14"/>
      <c r="AGS412" s="14"/>
      <c r="AGT412" s="14"/>
      <c r="AGU412" s="14"/>
      <c r="AGV412" s="14"/>
      <c r="AGW412" s="14"/>
      <c r="AGX412" s="14"/>
      <c r="AGY412" s="14"/>
      <c r="AGZ412" s="14"/>
      <c r="AHA412" s="14"/>
      <c r="AHB412" s="14"/>
      <c r="AHC412" s="14"/>
      <c r="AHD412" s="14"/>
      <c r="AHE412" s="14"/>
      <c r="AHF412" s="14"/>
      <c r="AHG412" s="14"/>
      <c r="AHH412" s="14"/>
      <c r="AHI412" s="14"/>
      <c r="AHJ412" s="14"/>
      <c r="AHK412" s="14"/>
      <c r="AHL412" s="14"/>
      <c r="AHM412" s="14"/>
      <c r="AHN412" s="14"/>
      <c r="AHO412" s="14"/>
      <c r="AHP412" s="14"/>
      <c r="AHQ412" s="14"/>
      <c r="AHR412" s="14"/>
      <c r="AHS412" s="14"/>
      <c r="AHT412" s="14"/>
      <c r="AHU412" s="14"/>
      <c r="AHV412" s="14"/>
      <c r="AHW412" s="14"/>
      <c r="AHX412" s="14"/>
      <c r="AHY412" s="14"/>
      <c r="AHZ412" s="14"/>
      <c r="AIA412" s="14"/>
      <c r="AIB412" s="14"/>
      <c r="AIC412" s="14"/>
      <c r="AID412" s="14"/>
      <c r="AIE412" s="14"/>
      <c r="AIF412" s="14"/>
      <c r="AIG412" s="14"/>
      <c r="AIH412" s="14"/>
      <c r="AII412" s="14"/>
      <c r="AIJ412" s="14"/>
      <c r="AIK412" s="14"/>
      <c r="AIL412" s="14"/>
      <c r="AIM412" s="14"/>
      <c r="AIN412" s="14"/>
      <c r="AIO412" s="14"/>
      <c r="AIP412" s="14"/>
      <c r="AIQ412" s="14"/>
      <c r="AIR412" s="14"/>
      <c r="AIS412" s="14"/>
      <c r="AIT412" s="14"/>
      <c r="AIU412" s="14"/>
      <c r="AIV412" s="14"/>
      <c r="AIW412" s="14"/>
      <c r="AIX412" s="14"/>
      <c r="AIY412" s="14"/>
      <c r="AIZ412" s="14"/>
      <c r="AJA412" s="14"/>
      <c r="AJB412" s="14"/>
      <c r="AJC412" s="14"/>
      <c r="AJD412" s="14"/>
      <c r="AJE412" s="14"/>
      <c r="AJF412" s="14"/>
      <c r="AJG412" s="14"/>
      <c r="AJH412" s="14"/>
      <c r="AJI412" s="14"/>
      <c r="AJJ412" s="14"/>
      <c r="AJK412" s="14"/>
      <c r="AJL412" s="14"/>
      <c r="AJM412" s="14"/>
      <c r="AJN412" s="14"/>
      <c r="AJO412" s="14"/>
    </row>
    <row r="413" spans="1:971" x14ac:dyDescent="0.25">
      <c r="A413" s="1" t="s">
        <v>443</v>
      </c>
      <c r="B413" s="1" t="s">
        <v>28</v>
      </c>
      <c r="C413" s="1" t="s">
        <v>439</v>
      </c>
      <c r="D413" s="2">
        <v>40170</v>
      </c>
      <c r="E413" s="2"/>
      <c r="F413" s="2"/>
      <c r="G413" s="2">
        <v>40170</v>
      </c>
      <c r="H413" s="2"/>
      <c r="I413" s="3">
        <v>-40170</v>
      </c>
      <c r="J413" s="4">
        <v>0</v>
      </c>
      <c r="K413" s="57">
        <v>0</v>
      </c>
      <c r="L413" s="67">
        <v>0</v>
      </c>
      <c r="M413" s="67">
        <v>0</v>
      </c>
      <c r="N413" s="13"/>
    </row>
    <row r="414" spans="1:971" x14ac:dyDescent="0.25">
      <c r="A414" s="1" t="s">
        <v>444</v>
      </c>
      <c r="B414" s="1" t="s">
        <v>34</v>
      </c>
      <c r="C414" s="1" t="s">
        <v>439</v>
      </c>
      <c r="D414" s="2">
        <v>96407</v>
      </c>
      <c r="E414" s="2"/>
      <c r="F414" s="2">
        <v>59470.82</v>
      </c>
      <c r="G414" s="2">
        <v>36936.18</v>
      </c>
      <c r="H414" s="2">
        <v>61.68</v>
      </c>
      <c r="I414" s="3">
        <v>0</v>
      </c>
      <c r="J414" s="4">
        <v>96407</v>
      </c>
      <c r="K414" s="57">
        <v>300000</v>
      </c>
      <c r="L414" s="67">
        <v>110165.435784</v>
      </c>
      <c r="M414" s="67">
        <v>116665.19649525601</v>
      </c>
    </row>
    <row r="415" spans="1:971" x14ac:dyDescent="0.25">
      <c r="A415" s="1" t="s">
        <v>445</v>
      </c>
      <c r="B415" s="1" t="s">
        <v>36</v>
      </c>
      <c r="C415" s="1" t="s">
        <v>439</v>
      </c>
      <c r="D415" s="2">
        <v>104441</v>
      </c>
      <c r="E415" s="2">
        <v>2828.5</v>
      </c>
      <c r="F415" s="2">
        <v>34393.39</v>
      </c>
      <c r="G415" s="2">
        <v>68293.61</v>
      </c>
      <c r="H415" s="2">
        <v>32.93</v>
      </c>
      <c r="I415" s="3">
        <v>0</v>
      </c>
      <c r="J415" s="4">
        <v>104441</v>
      </c>
      <c r="K415" s="57">
        <v>200000</v>
      </c>
      <c r="L415" s="67">
        <v>119345.98399200001</v>
      </c>
      <c r="M415" s="67">
        <v>126387.39704752801</v>
      </c>
    </row>
    <row r="416" spans="1:971" x14ac:dyDescent="0.25">
      <c r="A416" s="1" t="s">
        <v>446</v>
      </c>
      <c r="B416" s="1" t="s">
        <v>46</v>
      </c>
      <c r="C416" s="1" t="s">
        <v>439</v>
      </c>
      <c r="D416" s="2">
        <v>179672</v>
      </c>
      <c r="E416" s="2">
        <v>28345.71</v>
      </c>
      <c r="F416" s="2">
        <v>126749.19</v>
      </c>
      <c r="G416" s="2">
        <v>52922.81</v>
      </c>
      <c r="H416" s="2">
        <v>70.540000000000006</v>
      </c>
      <c r="I416" s="3">
        <v>0</v>
      </c>
      <c r="J416" s="4">
        <v>179672</v>
      </c>
      <c r="K416" s="57">
        <v>200000</v>
      </c>
      <c r="L416" s="67">
        <v>205313.35046399999</v>
      </c>
      <c r="M416" s="67">
        <v>217426.83814137598</v>
      </c>
      <c r="N416" s="13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Y416" s="14"/>
      <c r="BZ416" s="14"/>
      <c r="CA416" s="14"/>
      <c r="CB416" s="14"/>
      <c r="CC416" s="14"/>
      <c r="CD416" s="14"/>
      <c r="CE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  <c r="CQ416" s="14"/>
      <c r="CR416" s="14"/>
      <c r="CS416" s="14"/>
      <c r="CT416" s="14"/>
      <c r="CU416" s="14"/>
      <c r="CV416" s="14"/>
      <c r="CW416" s="14"/>
      <c r="CX416" s="14"/>
      <c r="CY416" s="14"/>
      <c r="CZ416" s="14"/>
      <c r="DA416" s="14"/>
      <c r="DB416" s="14"/>
      <c r="DC416" s="14"/>
      <c r="DD416" s="14"/>
      <c r="DE416" s="14"/>
      <c r="DF416" s="14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N416" s="14"/>
      <c r="EO416" s="14"/>
      <c r="EP416" s="14"/>
      <c r="EQ416" s="14"/>
      <c r="ER416" s="14"/>
      <c r="ES416" s="14"/>
      <c r="ET416" s="14"/>
      <c r="EU416" s="14"/>
      <c r="EV416" s="14"/>
      <c r="EW416" s="14"/>
      <c r="EX416" s="14"/>
      <c r="EY416" s="14"/>
      <c r="EZ416" s="14"/>
      <c r="FA416" s="14"/>
      <c r="FB416" s="14"/>
      <c r="FC416" s="14"/>
      <c r="FD416" s="14"/>
      <c r="FE416" s="14"/>
      <c r="FF416" s="14"/>
      <c r="FG416" s="14"/>
      <c r="FH416" s="14"/>
      <c r="FI416" s="14"/>
      <c r="FJ416" s="14"/>
      <c r="FK416" s="14"/>
      <c r="FL416" s="14"/>
      <c r="FM416" s="14"/>
      <c r="FN416" s="14"/>
      <c r="FO416" s="14"/>
      <c r="FP416" s="14"/>
      <c r="FQ416" s="14"/>
      <c r="FR416" s="14"/>
      <c r="FS416" s="14"/>
      <c r="FT416" s="14"/>
      <c r="FU416" s="14"/>
      <c r="FV416" s="14"/>
      <c r="FW416" s="14"/>
      <c r="FX416" s="14"/>
      <c r="FY416" s="14"/>
      <c r="FZ416" s="14"/>
      <c r="GA416" s="14"/>
      <c r="GB416" s="14"/>
      <c r="GC416" s="14"/>
      <c r="GD416" s="14"/>
      <c r="GE416" s="14"/>
      <c r="GF416" s="14"/>
      <c r="GG416" s="14"/>
      <c r="GH416" s="14"/>
      <c r="GI416" s="14"/>
      <c r="GJ416" s="14"/>
      <c r="GK416" s="14"/>
      <c r="GL416" s="14"/>
      <c r="GM416" s="14"/>
      <c r="GN416" s="14"/>
      <c r="GO416" s="14"/>
      <c r="GP416" s="14"/>
      <c r="GQ416" s="14"/>
      <c r="GR416" s="14"/>
      <c r="GS416" s="14"/>
      <c r="GT416" s="14"/>
      <c r="GU416" s="14"/>
      <c r="GV416" s="14"/>
      <c r="GW416" s="14"/>
      <c r="GX416" s="14"/>
      <c r="GY416" s="14"/>
      <c r="GZ416" s="14"/>
      <c r="HA416" s="14"/>
      <c r="HB416" s="14"/>
      <c r="HC416" s="14"/>
      <c r="HD416" s="14"/>
      <c r="HE416" s="14"/>
      <c r="HF416" s="14"/>
      <c r="HG416" s="14"/>
      <c r="HH416" s="14"/>
      <c r="HI416" s="14"/>
      <c r="HJ416" s="14"/>
      <c r="HK416" s="14"/>
      <c r="HL416" s="14"/>
      <c r="HM416" s="14"/>
      <c r="HN416" s="14"/>
      <c r="HO416" s="14"/>
      <c r="HP416" s="14"/>
      <c r="HQ416" s="14"/>
      <c r="HR416" s="14"/>
      <c r="HS416" s="14"/>
      <c r="HT416" s="14"/>
      <c r="HU416" s="14"/>
      <c r="HV416" s="14"/>
      <c r="HW416" s="14"/>
      <c r="HX416" s="14"/>
      <c r="HY416" s="14"/>
      <c r="HZ416" s="14"/>
      <c r="IA416" s="14"/>
      <c r="IB416" s="14"/>
      <c r="IC416" s="14"/>
      <c r="ID416" s="14"/>
      <c r="IE416" s="14"/>
      <c r="IF416" s="14"/>
      <c r="IG416" s="14"/>
      <c r="IH416" s="14"/>
      <c r="II416" s="14"/>
      <c r="IJ416" s="14"/>
      <c r="IK416" s="14"/>
      <c r="IL416" s="14"/>
      <c r="IM416" s="14"/>
      <c r="IN416" s="14"/>
      <c r="IO416" s="14"/>
      <c r="IP416" s="14"/>
      <c r="IQ416" s="14"/>
      <c r="IR416" s="14"/>
      <c r="IS416" s="14"/>
      <c r="IT416" s="14"/>
      <c r="IU416" s="14"/>
      <c r="IV416" s="14"/>
      <c r="IW416" s="14"/>
      <c r="IX416" s="14"/>
      <c r="IY416" s="14"/>
      <c r="IZ416" s="14"/>
      <c r="JA416" s="14"/>
      <c r="JB416" s="14"/>
      <c r="JC416" s="14"/>
      <c r="JD416" s="14"/>
      <c r="JE416" s="14"/>
      <c r="JF416" s="14"/>
      <c r="JG416" s="14"/>
      <c r="JH416" s="14"/>
      <c r="JI416" s="14"/>
      <c r="JJ416" s="14"/>
      <c r="JK416" s="14"/>
      <c r="JL416" s="14"/>
      <c r="JM416" s="14"/>
      <c r="JN416" s="14"/>
      <c r="JO416" s="14"/>
      <c r="JP416" s="14"/>
      <c r="JQ416" s="14"/>
      <c r="JR416" s="14"/>
      <c r="JS416" s="14"/>
      <c r="JT416" s="14"/>
      <c r="JU416" s="14"/>
      <c r="JV416" s="14"/>
      <c r="JW416" s="14"/>
      <c r="JX416" s="14"/>
      <c r="JY416" s="14"/>
      <c r="JZ416" s="14"/>
      <c r="KA416" s="14"/>
      <c r="KB416" s="14"/>
      <c r="KC416" s="14"/>
      <c r="KD416" s="14"/>
      <c r="KE416" s="14"/>
      <c r="KF416" s="14"/>
      <c r="KG416" s="14"/>
      <c r="KH416" s="14"/>
      <c r="KI416" s="14"/>
      <c r="KJ416" s="14"/>
      <c r="KK416" s="14"/>
      <c r="KL416" s="14"/>
      <c r="KM416" s="14"/>
      <c r="KN416" s="14"/>
      <c r="KO416" s="14"/>
      <c r="KP416" s="14"/>
      <c r="KQ416" s="14"/>
      <c r="KR416" s="14"/>
      <c r="KS416" s="14"/>
      <c r="KT416" s="14"/>
      <c r="KU416" s="14"/>
      <c r="KV416" s="14"/>
      <c r="KW416" s="14"/>
      <c r="KX416" s="14"/>
      <c r="KY416" s="14"/>
      <c r="KZ416" s="14"/>
      <c r="LA416" s="14"/>
      <c r="LB416" s="14"/>
      <c r="LC416" s="14"/>
      <c r="LD416" s="14"/>
      <c r="LE416" s="14"/>
      <c r="LF416" s="14"/>
      <c r="LG416" s="14"/>
      <c r="LH416" s="14"/>
      <c r="LI416" s="14"/>
      <c r="LJ416" s="14"/>
      <c r="LK416" s="14"/>
      <c r="LL416" s="14"/>
      <c r="LM416" s="14"/>
      <c r="LN416" s="14"/>
      <c r="LO416" s="14"/>
      <c r="LP416" s="14"/>
      <c r="LQ416" s="14"/>
      <c r="LR416" s="14"/>
      <c r="LS416" s="14"/>
      <c r="LT416" s="14"/>
      <c r="LU416" s="14"/>
      <c r="LV416" s="14"/>
      <c r="LW416" s="14"/>
      <c r="LX416" s="14"/>
      <c r="LY416" s="14"/>
      <c r="LZ416" s="14"/>
      <c r="MA416" s="14"/>
      <c r="MB416" s="14"/>
      <c r="MC416" s="14"/>
      <c r="MD416" s="14"/>
      <c r="ME416" s="14"/>
      <c r="MF416" s="14"/>
      <c r="MG416" s="14"/>
      <c r="MH416" s="14"/>
      <c r="MI416" s="14"/>
      <c r="MJ416" s="14"/>
      <c r="MK416" s="14"/>
      <c r="ML416" s="14"/>
      <c r="MM416" s="14"/>
      <c r="MN416" s="14"/>
      <c r="MO416" s="14"/>
      <c r="MP416" s="14"/>
      <c r="MQ416" s="14"/>
      <c r="MR416" s="14"/>
      <c r="MS416" s="14"/>
      <c r="MT416" s="14"/>
      <c r="MU416" s="14"/>
      <c r="MV416" s="14"/>
      <c r="MW416" s="14"/>
      <c r="MX416" s="14"/>
      <c r="MY416" s="14"/>
      <c r="MZ416" s="14"/>
      <c r="NA416" s="14"/>
      <c r="NB416" s="14"/>
      <c r="NC416" s="14"/>
      <c r="ND416" s="14"/>
      <c r="NE416" s="14"/>
      <c r="NF416" s="14"/>
      <c r="NG416" s="14"/>
      <c r="NH416" s="14"/>
      <c r="NI416" s="14"/>
      <c r="NJ416" s="14"/>
      <c r="NK416" s="14"/>
      <c r="NL416" s="14"/>
      <c r="NM416" s="14"/>
      <c r="NN416" s="14"/>
      <c r="NO416" s="14"/>
      <c r="NP416" s="14"/>
      <c r="NQ416" s="14"/>
      <c r="NR416" s="14"/>
      <c r="NS416" s="14"/>
      <c r="NT416" s="14"/>
      <c r="NU416" s="14"/>
      <c r="NV416" s="14"/>
      <c r="NW416" s="14"/>
      <c r="NX416" s="14"/>
      <c r="NY416" s="14"/>
      <c r="NZ416" s="14"/>
      <c r="OA416" s="14"/>
      <c r="OB416" s="14"/>
      <c r="OC416" s="14"/>
      <c r="OD416" s="14"/>
      <c r="OE416" s="14"/>
      <c r="OF416" s="14"/>
      <c r="OG416" s="14"/>
      <c r="OH416" s="14"/>
      <c r="OI416" s="14"/>
      <c r="OJ416" s="14"/>
      <c r="OK416" s="14"/>
      <c r="OL416" s="14"/>
      <c r="OM416" s="14"/>
      <c r="ON416" s="14"/>
      <c r="OO416" s="14"/>
      <c r="OP416" s="14"/>
      <c r="OQ416" s="14"/>
      <c r="OR416" s="14"/>
      <c r="OS416" s="14"/>
      <c r="OT416" s="14"/>
      <c r="OU416" s="14"/>
      <c r="OV416" s="14"/>
      <c r="OW416" s="14"/>
      <c r="OX416" s="14"/>
      <c r="OY416" s="14"/>
      <c r="OZ416" s="14"/>
      <c r="PA416" s="14"/>
      <c r="PB416" s="14"/>
      <c r="PC416" s="14"/>
      <c r="PD416" s="14"/>
      <c r="PE416" s="14"/>
      <c r="PF416" s="14"/>
      <c r="PG416" s="14"/>
      <c r="PH416" s="14"/>
      <c r="PI416" s="14"/>
      <c r="PJ416" s="14"/>
      <c r="PK416" s="14"/>
      <c r="PL416" s="14"/>
      <c r="PM416" s="14"/>
      <c r="PN416" s="14"/>
      <c r="PO416" s="14"/>
      <c r="PP416" s="14"/>
      <c r="PQ416" s="14"/>
      <c r="PR416" s="14"/>
      <c r="PS416" s="14"/>
      <c r="PT416" s="14"/>
      <c r="PU416" s="14"/>
      <c r="PV416" s="14"/>
      <c r="PW416" s="14"/>
      <c r="PX416" s="14"/>
      <c r="PY416" s="14"/>
      <c r="PZ416" s="14"/>
      <c r="QA416" s="14"/>
      <c r="QB416" s="14"/>
      <c r="QC416" s="14"/>
      <c r="QD416" s="14"/>
      <c r="QE416" s="14"/>
      <c r="QF416" s="14"/>
      <c r="QG416" s="14"/>
      <c r="QH416" s="14"/>
      <c r="QI416" s="14"/>
      <c r="QJ416" s="14"/>
      <c r="QK416" s="14"/>
      <c r="QL416" s="14"/>
      <c r="QM416" s="14"/>
      <c r="QN416" s="14"/>
      <c r="QO416" s="14"/>
      <c r="QP416" s="14"/>
      <c r="QQ416" s="14"/>
      <c r="QR416" s="14"/>
      <c r="QS416" s="14"/>
      <c r="QT416" s="14"/>
      <c r="QU416" s="14"/>
      <c r="QV416" s="14"/>
      <c r="QW416" s="14"/>
      <c r="QX416" s="14"/>
      <c r="QY416" s="14"/>
      <c r="QZ416" s="14"/>
      <c r="RA416" s="14"/>
      <c r="RB416" s="14"/>
      <c r="RC416" s="14"/>
      <c r="RD416" s="14"/>
      <c r="RE416" s="14"/>
      <c r="RF416" s="14"/>
      <c r="RG416" s="14"/>
      <c r="RH416" s="14"/>
      <c r="RI416" s="14"/>
      <c r="RJ416" s="14"/>
      <c r="RK416" s="14"/>
      <c r="RL416" s="14"/>
      <c r="RM416" s="14"/>
      <c r="RN416" s="14"/>
      <c r="RO416" s="14"/>
      <c r="RP416" s="14"/>
      <c r="RQ416" s="14"/>
      <c r="RR416" s="14"/>
      <c r="RS416" s="14"/>
      <c r="RT416" s="14"/>
      <c r="RU416" s="14"/>
      <c r="RV416" s="14"/>
      <c r="RW416" s="14"/>
      <c r="RX416" s="14"/>
      <c r="RY416" s="14"/>
      <c r="RZ416" s="14"/>
      <c r="SA416" s="14"/>
      <c r="SB416" s="14"/>
      <c r="SC416" s="14"/>
      <c r="SD416" s="14"/>
      <c r="SE416" s="14"/>
      <c r="SF416" s="14"/>
      <c r="SG416" s="14"/>
      <c r="SH416" s="14"/>
      <c r="SI416" s="14"/>
      <c r="SJ416" s="14"/>
      <c r="SK416" s="14"/>
      <c r="SL416" s="14"/>
      <c r="SM416" s="14"/>
      <c r="SN416" s="14"/>
      <c r="SO416" s="14"/>
      <c r="SP416" s="14"/>
      <c r="SQ416" s="14"/>
      <c r="SR416" s="14"/>
      <c r="SS416" s="14"/>
      <c r="ST416" s="14"/>
      <c r="SU416" s="14"/>
      <c r="SV416" s="14"/>
      <c r="SW416" s="14"/>
      <c r="SX416" s="14"/>
      <c r="SY416" s="14"/>
      <c r="SZ416" s="14"/>
      <c r="TA416" s="14"/>
      <c r="TB416" s="14"/>
      <c r="TC416" s="14"/>
      <c r="TD416" s="14"/>
      <c r="TE416" s="14"/>
      <c r="TF416" s="14"/>
      <c r="TG416" s="14"/>
      <c r="TH416" s="14"/>
      <c r="TI416" s="14"/>
      <c r="TJ416" s="14"/>
      <c r="TK416" s="14"/>
      <c r="TL416" s="14"/>
      <c r="TM416" s="14"/>
      <c r="TN416" s="14"/>
      <c r="TO416" s="14"/>
      <c r="TP416" s="14"/>
      <c r="TQ416" s="14"/>
      <c r="TR416" s="14"/>
      <c r="TS416" s="14"/>
      <c r="TT416" s="14"/>
      <c r="TU416" s="14"/>
      <c r="TV416" s="14"/>
      <c r="TW416" s="14"/>
      <c r="TX416" s="14"/>
      <c r="TY416" s="14"/>
      <c r="TZ416" s="14"/>
      <c r="UA416" s="14"/>
      <c r="UB416" s="14"/>
      <c r="UC416" s="14"/>
      <c r="UD416" s="14"/>
      <c r="UE416" s="14"/>
      <c r="UF416" s="14"/>
      <c r="UG416" s="14"/>
      <c r="UH416" s="14"/>
      <c r="UI416" s="14"/>
      <c r="UJ416" s="14"/>
      <c r="UK416" s="14"/>
      <c r="UL416" s="14"/>
      <c r="UM416" s="14"/>
      <c r="UN416" s="14"/>
      <c r="UO416" s="14"/>
      <c r="UP416" s="14"/>
      <c r="UQ416" s="14"/>
      <c r="UR416" s="14"/>
      <c r="US416" s="14"/>
      <c r="UT416" s="14"/>
      <c r="UU416" s="14"/>
      <c r="UV416" s="14"/>
      <c r="UW416" s="14"/>
      <c r="UX416" s="14"/>
      <c r="UY416" s="14"/>
      <c r="UZ416" s="14"/>
      <c r="VA416" s="14"/>
      <c r="VB416" s="14"/>
      <c r="VC416" s="14"/>
      <c r="VD416" s="14"/>
      <c r="VE416" s="14"/>
      <c r="VF416" s="14"/>
      <c r="VG416" s="14"/>
      <c r="VH416" s="14"/>
      <c r="VI416" s="14"/>
      <c r="VJ416" s="14"/>
      <c r="VK416" s="14"/>
      <c r="VL416" s="14"/>
      <c r="VM416" s="14"/>
      <c r="VN416" s="14"/>
      <c r="VO416" s="14"/>
      <c r="VP416" s="14"/>
      <c r="VQ416" s="14"/>
      <c r="VR416" s="14"/>
      <c r="VS416" s="14"/>
      <c r="VT416" s="14"/>
      <c r="VU416" s="14"/>
      <c r="VV416" s="14"/>
      <c r="VW416" s="14"/>
      <c r="VX416" s="14"/>
      <c r="VY416" s="14"/>
      <c r="VZ416" s="14"/>
      <c r="WA416" s="14"/>
      <c r="WB416" s="14"/>
      <c r="WC416" s="14"/>
      <c r="WD416" s="14"/>
      <c r="WE416" s="14"/>
      <c r="WF416" s="14"/>
      <c r="WG416" s="14"/>
      <c r="WH416" s="14"/>
      <c r="WI416" s="14"/>
      <c r="WJ416" s="14"/>
      <c r="WK416" s="14"/>
      <c r="WL416" s="14"/>
      <c r="WM416" s="14"/>
      <c r="WN416" s="14"/>
      <c r="WO416" s="14"/>
      <c r="WP416" s="14"/>
      <c r="WQ416" s="14"/>
      <c r="WR416" s="14"/>
      <c r="WS416" s="14"/>
      <c r="WT416" s="14"/>
      <c r="WU416" s="14"/>
      <c r="WV416" s="14"/>
      <c r="WW416" s="14"/>
      <c r="WX416" s="14"/>
      <c r="WY416" s="14"/>
      <c r="WZ416" s="14"/>
      <c r="XA416" s="14"/>
      <c r="XB416" s="14"/>
      <c r="XC416" s="14"/>
      <c r="XD416" s="14"/>
      <c r="XE416" s="14"/>
      <c r="XF416" s="14"/>
      <c r="XG416" s="14"/>
      <c r="XH416" s="14"/>
      <c r="XI416" s="14"/>
      <c r="XJ416" s="14"/>
      <c r="XK416" s="14"/>
      <c r="XL416" s="14"/>
      <c r="XM416" s="14"/>
      <c r="XN416" s="14"/>
      <c r="XO416" s="14"/>
      <c r="XP416" s="14"/>
      <c r="XQ416" s="14"/>
      <c r="XR416" s="14"/>
      <c r="XS416" s="14"/>
      <c r="XT416" s="14"/>
      <c r="XU416" s="14"/>
      <c r="XV416" s="14"/>
      <c r="XW416" s="14"/>
      <c r="XX416" s="14"/>
      <c r="XY416" s="14"/>
      <c r="XZ416" s="14"/>
      <c r="YA416" s="14"/>
      <c r="YB416" s="14"/>
      <c r="YC416" s="14"/>
      <c r="YD416" s="14"/>
      <c r="YE416" s="14"/>
      <c r="YF416" s="14"/>
      <c r="YG416" s="14"/>
      <c r="YH416" s="14"/>
      <c r="YI416" s="14"/>
      <c r="YJ416" s="14"/>
      <c r="YK416" s="14"/>
      <c r="YL416" s="14"/>
      <c r="YM416" s="14"/>
      <c r="YN416" s="14"/>
      <c r="YO416" s="14"/>
      <c r="YP416" s="14"/>
      <c r="YQ416" s="14"/>
      <c r="YR416" s="14"/>
      <c r="YS416" s="14"/>
      <c r="YT416" s="14"/>
      <c r="YU416" s="14"/>
      <c r="YV416" s="14"/>
      <c r="YW416" s="14"/>
      <c r="YX416" s="14"/>
      <c r="YY416" s="14"/>
      <c r="YZ416" s="14"/>
      <c r="ZA416" s="14"/>
      <c r="ZB416" s="14"/>
      <c r="ZC416" s="14"/>
      <c r="ZD416" s="14"/>
      <c r="ZE416" s="14"/>
      <c r="ZF416" s="14"/>
      <c r="ZG416" s="14"/>
      <c r="ZH416" s="14"/>
      <c r="ZI416" s="14"/>
      <c r="ZJ416" s="14"/>
      <c r="ZK416" s="14"/>
      <c r="ZL416" s="14"/>
      <c r="ZM416" s="14"/>
      <c r="ZN416" s="14"/>
      <c r="ZO416" s="14"/>
      <c r="ZP416" s="14"/>
      <c r="ZQ416" s="14"/>
      <c r="ZR416" s="14"/>
      <c r="ZS416" s="14"/>
      <c r="ZT416" s="14"/>
      <c r="ZU416" s="14"/>
      <c r="ZV416" s="14"/>
      <c r="ZW416" s="14"/>
      <c r="ZX416" s="14"/>
      <c r="ZY416" s="14"/>
      <c r="ZZ416" s="14"/>
      <c r="AAA416" s="14"/>
      <c r="AAB416" s="14"/>
      <c r="AAC416" s="14"/>
      <c r="AAD416" s="14"/>
      <c r="AAE416" s="14"/>
      <c r="AAF416" s="14"/>
      <c r="AAG416" s="14"/>
      <c r="AAH416" s="14"/>
      <c r="AAI416" s="14"/>
      <c r="AAJ416" s="14"/>
      <c r="AAK416" s="14"/>
      <c r="AAL416" s="14"/>
      <c r="AAM416" s="14"/>
      <c r="AAN416" s="14"/>
      <c r="AAO416" s="14"/>
      <c r="AAP416" s="14"/>
      <c r="AAQ416" s="14"/>
      <c r="AAR416" s="14"/>
      <c r="AAS416" s="14"/>
      <c r="AAT416" s="14"/>
      <c r="AAU416" s="14"/>
      <c r="AAV416" s="14"/>
      <c r="AAW416" s="14"/>
      <c r="AAX416" s="14"/>
      <c r="AAY416" s="14"/>
      <c r="AAZ416" s="14"/>
      <c r="ABA416" s="14"/>
      <c r="ABB416" s="14"/>
      <c r="ABC416" s="14"/>
      <c r="ABD416" s="14"/>
      <c r="ABE416" s="14"/>
      <c r="ABF416" s="14"/>
      <c r="ABG416" s="14"/>
      <c r="ABH416" s="14"/>
      <c r="ABI416" s="14"/>
      <c r="ABJ416" s="14"/>
      <c r="ABK416" s="14"/>
      <c r="ABL416" s="14"/>
      <c r="ABM416" s="14"/>
      <c r="ABN416" s="14"/>
      <c r="ABO416" s="14"/>
      <c r="ABP416" s="14"/>
      <c r="ABQ416" s="14"/>
      <c r="ABR416" s="14"/>
      <c r="ABS416" s="14"/>
      <c r="ABT416" s="14"/>
      <c r="ABU416" s="14"/>
      <c r="ABV416" s="14"/>
      <c r="ABW416" s="14"/>
      <c r="ABX416" s="14"/>
      <c r="ABY416" s="14"/>
      <c r="ABZ416" s="14"/>
      <c r="ACA416" s="14"/>
      <c r="ACB416" s="14"/>
      <c r="ACC416" s="14"/>
      <c r="ACD416" s="14"/>
      <c r="ACE416" s="14"/>
      <c r="ACF416" s="14"/>
      <c r="ACG416" s="14"/>
      <c r="ACH416" s="14"/>
      <c r="ACI416" s="14"/>
      <c r="ACJ416" s="14"/>
      <c r="ACK416" s="14"/>
      <c r="ACL416" s="14"/>
      <c r="ACM416" s="14"/>
      <c r="ACN416" s="14"/>
      <c r="ACO416" s="14"/>
      <c r="ACP416" s="14"/>
      <c r="ACQ416" s="14"/>
      <c r="ACR416" s="14"/>
      <c r="ACS416" s="14"/>
      <c r="ACT416" s="14"/>
      <c r="ACU416" s="14"/>
      <c r="ACV416" s="14"/>
      <c r="ACW416" s="14"/>
      <c r="ACX416" s="14"/>
      <c r="ACY416" s="14"/>
      <c r="ACZ416" s="14"/>
      <c r="ADA416" s="14"/>
      <c r="ADB416" s="14"/>
      <c r="ADC416" s="14"/>
      <c r="ADD416" s="14"/>
      <c r="ADE416" s="14"/>
      <c r="ADF416" s="14"/>
      <c r="ADG416" s="14"/>
      <c r="ADH416" s="14"/>
      <c r="ADI416" s="14"/>
      <c r="ADJ416" s="14"/>
      <c r="ADK416" s="14"/>
      <c r="ADL416" s="14"/>
      <c r="ADM416" s="14"/>
      <c r="ADN416" s="14"/>
      <c r="ADO416" s="14"/>
      <c r="ADP416" s="14"/>
      <c r="ADQ416" s="14"/>
      <c r="ADR416" s="14"/>
      <c r="ADS416" s="14"/>
      <c r="ADT416" s="14"/>
      <c r="ADU416" s="14"/>
      <c r="ADV416" s="14"/>
      <c r="ADW416" s="14"/>
      <c r="ADX416" s="14"/>
      <c r="ADY416" s="14"/>
      <c r="ADZ416" s="14"/>
      <c r="AEA416" s="14"/>
      <c r="AEB416" s="14"/>
      <c r="AEC416" s="14"/>
      <c r="AED416" s="14"/>
      <c r="AEE416" s="14"/>
      <c r="AEF416" s="14"/>
      <c r="AEG416" s="14"/>
      <c r="AEH416" s="14"/>
      <c r="AEI416" s="14"/>
      <c r="AEJ416" s="14"/>
      <c r="AEK416" s="14"/>
      <c r="AEL416" s="14"/>
      <c r="AEM416" s="14"/>
      <c r="AEN416" s="14"/>
      <c r="AEO416" s="14"/>
      <c r="AEP416" s="14"/>
      <c r="AEQ416" s="14"/>
      <c r="AER416" s="14"/>
      <c r="AES416" s="14"/>
      <c r="AET416" s="14"/>
      <c r="AEU416" s="14"/>
      <c r="AEV416" s="14"/>
      <c r="AEW416" s="14"/>
      <c r="AEX416" s="14"/>
      <c r="AEY416" s="14"/>
      <c r="AEZ416" s="14"/>
      <c r="AFA416" s="14"/>
      <c r="AFB416" s="14"/>
      <c r="AFC416" s="14"/>
      <c r="AFD416" s="14"/>
      <c r="AFE416" s="14"/>
      <c r="AFF416" s="14"/>
      <c r="AFG416" s="14"/>
      <c r="AFH416" s="14"/>
      <c r="AFI416" s="14"/>
      <c r="AFJ416" s="14"/>
      <c r="AFK416" s="14"/>
      <c r="AFL416" s="14"/>
      <c r="AFM416" s="14"/>
      <c r="AFN416" s="14"/>
      <c r="AFO416" s="14"/>
      <c r="AFP416" s="14"/>
      <c r="AFQ416" s="14"/>
      <c r="AFR416" s="14"/>
      <c r="AFS416" s="14"/>
      <c r="AFT416" s="14"/>
      <c r="AFU416" s="14"/>
      <c r="AFV416" s="14"/>
      <c r="AFW416" s="14"/>
      <c r="AFX416" s="14"/>
      <c r="AFY416" s="14"/>
      <c r="AFZ416" s="14"/>
      <c r="AGA416" s="14"/>
      <c r="AGB416" s="14"/>
      <c r="AGC416" s="14"/>
      <c r="AGD416" s="14"/>
      <c r="AGE416" s="14"/>
      <c r="AGF416" s="14"/>
      <c r="AGG416" s="14"/>
      <c r="AGH416" s="14"/>
      <c r="AGI416" s="14"/>
      <c r="AGJ416" s="14"/>
      <c r="AGK416" s="14"/>
      <c r="AGL416" s="14"/>
      <c r="AGM416" s="14"/>
      <c r="AGN416" s="14"/>
      <c r="AGO416" s="14"/>
      <c r="AGP416" s="14"/>
      <c r="AGQ416" s="14"/>
      <c r="AGR416" s="14"/>
      <c r="AGS416" s="14"/>
      <c r="AGT416" s="14"/>
      <c r="AGU416" s="14"/>
      <c r="AGV416" s="14"/>
      <c r="AGW416" s="14"/>
      <c r="AGX416" s="14"/>
      <c r="AGY416" s="14"/>
      <c r="AGZ416" s="14"/>
      <c r="AHA416" s="14"/>
      <c r="AHB416" s="14"/>
      <c r="AHC416" s="14"/>
      <c r="AHD416" s="14"/>
      <c r="AHE416" s="14"/>
      <c r="AHF416" s="14"/>
      <c r="AHG416" s="14"/>
      <c r="AHH416" s="14"/>
      <c r="AHI416" s="14"/>
      <c r="AHJ416" s="14"/>
      <c r="AHK416" s="14"/>
      <c r="AHL416" s="14"/>
      <c r="AHM416" s="14"/>
      <c r="AHN416" s="14"/>
      <c r="AHO416" s="14"/>
      <c r="AHP416" s="14"/>
      <c r="AHQ416" s="14"/>
      <c r="AHR416" s="14"/>
      <c r="AHS416" s="14"/>
      <c r="AHT416" s="14"/>
      <c r="AHU416" s="14"/>
      <c r="AHV416" s="14"/>
      <c r="AHW416" s="14"/>
      <c r="AHX416" s="14"/>
      <c r="AHY416" s="14"/>
      <c r="AHZ416" s="14"/>
      <c r="AIA416" s="14"/>
      <c r="AIB416" s="14"/>
      <c r="AIC416" s="14"/>
      <c r="AID416" s="14"/>
      <c r="AIE416" s="14"/>
      <c r="AIF416" s="14"/>
      <c r="AIG416" s="14"/>
      <c r="AIH416" s="14"/>
      <c r="AII416" s="14"/>
      <c r="AIJ416" s="14"/>
      <c r="AIK416" s="14"/>
      <c r="AIL416" s="14"/>
      <c r="AIM416" s="14"/>
      <c r="AIN416" s="14"/>
      <c r="AIO416" s="14"/>
      <c r="AIP416" s="14"/>
      <c r="AIQ416" s="14"/>
      <c r="AIR416" s="14"/>
      <c r="AIS416" s="14"/>
      <c r="AIT416" s="14"/>
      <c r="AIU416" s="14"/>
      <c r="AIV416" s="14"/>
      <c r="AIW416" s="14"/>
      <c r="AIX416" s="14"/>
      <c r="AIY416" s="14"/>
      <c r="AIZ416" s="14"/>
      <c r="AJA416" s="14"/>
      <c r="AJB416" s="14"/>
      <c r="AJC416" s="14"/>
      <c r="AJD416" s="14"/>
      <c r="AJE416" s="14"/>
      <c r="AJF416" s="14"/>
      <c r="AJG416" s="14"/>
      <c r="AJH416" s="14"/>
      <c r="AJI416" s="14"/>
      <c r="AJJ416" s="14"/>
      <c r="AJK416" s="14"/>
      <c r="AJL416" s="14"/>
      <c r="AJM416" s="14"/>
      <c r="AJN416" s="14"/>
      <c r="AJO416" s="14"/>
    </row>
    <row r="417" spans="1:135" x14ac:dyDescent="0.25">
      <c r="A417" s="1" t="s">
        <v>541</v>
      </c>
      <c r="B417" s="1" t="s">
        <v>22</v>
      </c>
      <c r="C417" s="1" t="s">
        <v>542</v>
      </c>
      <c r="D417" s="2">
        <v>1650000</v>
      </c>
      <c r="E417" s="2">
        <v>392765.19</v>
      </c>
      <c r="F417" s="2">
        <v>3617909.89</v>
      </c>
      <c r="G417" s="2">
        <v>-1967909.89</v>
      </c>
      <c r="H417" s="2">
        <v>219.26</v>
      </c>
      <c r="I417" s="3">
        <v>0</v>
      </c>
      <c r="J417" s="4">
        <v>1650000</v>
      </c>
      <c r="K417" s="57">
        <v>2000000</v>
      </c>
      <c r="L417" s="67">
        <v>2124000</v>
      </c>
      <c r="M417" s="67">
        <v>2249316</v>
      </c>
    </row>
    <row r="418" spans="1:135" x14ac:dyDescent="0.25">
      <c r="A418" s="1" t="s">
        <v>543</v>
      </c>
      <c r="B418" s="1" t="s">
        <v>22</v>
      </c>
      <c r="C418" s="1" t="s">
        <v>544</v>
      </c>
      <c r="D418" s="2">
        <v>250000</v>
      </c>
      <c r="E418" s="2"/>
      <c r="F418" s="2">
        <v>245164.45</v>
      </c>
      <c r="G418" s="2">
        <v>4140.55</v>
      </c>
      <c r="H418" s="2">
        <v>98.06</v>
      </c>
      <c r="I418" s="3">
        <v>0</v>
      </c>
      <c r="J418" s="4">
        <v>250000</v>
      </c>
      <c r="K418" s="57">
        <v>1000000</v>
      </c>
      <c r="L418" s="67">
        <v>1062000</v>
      </c>
      <c r="M418" s="67">
        <v>1124658</v>
      </c>
    </row>
    <row r="419" spans="1:135" x14ac:dyDescent="0.25">
      <c r="A419" s="1" t="s">
        <v>370</v>
      </c>
      <c r="B419" s="1" t="s">
        <v>34</v>
      </c>
      <c r="C419" s="1" t="s">
        <v>371</v>
      </c>
      <c r="D419" s="2">
        <v>2028940</v>
      </c>
      <c r="E419" s="2">
        <v>161061.20000000001</v>
      </c>
      <c r="F419" s="2">
        <v>1302214.71</v>
      </c>
      <c r="G419" s="2">
        <v>726725.29</v>
      </c>
      <c r="H419" s="2">
        <v>64.180000000000007</v>
      </c>
      <c r="I419" s="3">
        <v>0</v>
      </c>
      <c r="J419" s="4">
        <v>2028940</v>
      </c>
      <c r="K419" s="57">
        <v>2183139.44</v>
      </c>
      <c r="L419" s="67">
        <v>2318494.0852799998</v>
      </c>
      <c r="M419" s="67">
        <v>2455285.2363115195</v>
      </c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Y419" s="14"/>
      <c r="BZ419" s="14"/>
      <c r="CA419" s="14"/>
      <c r="CB419" s="14"/>
      <c r="CC419" s="14"/>
      <c r="CD419" s="14"/>
      <c r="CE419" s="14"/>
      <c r="CF419" s="14"/>
      <c r="CG419" s="14"/>
      <c r="CH419" s="14"/>
      <c r="CI419" s="14"/>
      <c r="CJ419" s="14"/>
      <c r="CK419" s="14"/>
      <c r="CL419" s="14"/>
      <c r="CM419" s="14"/>
      <c r="CN419" s="14"/>
      <c r="CO419" s="14"/>
      <c r="CP419" s="14"/>
      <c r="CQ419" s="14"/>
      <c r="CR419" s="14"/>
      <c r="CS419" s="14"/>
      <c r="CT419" s="14"/>
      <c r="CU419" s="14"/>
      <c r="CV419" s="14"/>
      <c r="CW419" s="14"/>
      <c r="CX419" s="14"/>
      <c r="CY419" s="14"/>
      <c r="CZ419" s="14"/>
      <c r="DA419" s="14"/>
      <c r="DB419" s="14"/>
      <c r="DC419" s="14"/>
      <c r="DD419" s="14"/>
      <c r="DE419" s="14"/>
      <c r="DF419" s="14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</row>
    <row r="420" spans="1:135" x14ac:dyDescent="0.25">
      <c r="A420" s="1" t="s">
        <v>545</v>
      </c>
      <c r="B420" s="1" t="s">
        <v>34</v>
      </c>
      <c r="C420" s="1" t="s">
        <v>546</v>
      </c>
      <c r="D420" s="2">
        <v>300000</v>
      </c>
      <c r="E420" s="2"/>
      <c r="F420" s="2">
        <v>105899</v>
      </c>
      <c r="G420" s="2">
        <v>192751</v>
      </c>
      <c r="H420" s="2">
        <v>35.29</v>
      </c>
      <c r="I420" s="3">
        <v>-192751</v>
      </c>
      <c r="J420" s="4">
        <v>107249</v>
      </c>
      <c r="K420" s="57">
        <v>100000</v>
      </c>
      <c r="L420" s="67">
        <v>106200</v>
      </c>
      <c r="M420" s="67">
        <v>112465.8</v>
      </c>
      <c r="N420" s="14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13"/>
      <c r="BQ420" s="13"/>
      <c r="BR420" s="13"/>
      <c r="BS420" s="13"/>
      <c r="BT420" s="13"/>
      <c r="BU420" s="13"/>
      <c r="BV420" s="13"/>
      <c r="BW420" s="13"/>
      <c r="BX420" s="13"/>
      <c r="BY420" s="13"/>
      <c r="BZ420" s="13"/>
      <c r="CA420" s="13"/>
      <c r="CB420" s="13"/>
      <c r="CC420" s="13"/>
      <c r="CD420" s="13"/>
      <c r="CE420" s="13"/>
      <c r="CF420" s="13"/>
      <c r="CG420" s="13"/>
      <c r="CH420" s="13"/>
      <c r="CI420" s="13"/>
      <c r="CJ420" s="13"/>
      <c r="CK420" s="13"/>
      <c r="CL420" s="13"/>
      <c r="CM420" s="13"/>
      <c r="CN420" s="13"/>
      <c r="CO420" s="13"/>
      <c r="CP420" s="13"/>
      <c r="CQ420" s="13"/>
      <c r="CR420" s="13"/>
      <c r="CS420" s="13"/>
      <c r="CT420" s="13"/>
      <c r="CU420" s="13"/>
      <c r="CV420" s="13"/>
      <c r="CW420" s="13"/>
      <c r="CX420" s="13"/>
      <c r="CY420" s="13"/>
      <c r="CZ420" s="13"/>
      <c r="DA420" s="13"/>
      <c r="DB420" s="13"/>
      <c r="DC420" s="13"/>
      <c r="DD420" s="13"/>
      <c r="DE420" s="13"/>
      <c r="DF420" s="13"/>
      <c r="DG420" s="13"/>
      <c r="DH420" s="13"/>
      <c r="DI420" s="13"/>
      <c r="DJ420" s="13"/>
      <c r="DK420" s="13"/>
      <c r="DL420" s="13"/>
      <c r="DM420" s="13"/>
      <c r="DN420" s="13"/>
      <c r="DO420" s="13"/>
      <c r="DP420" s="13"/>
      <c r="DQ420" s="13"/>
      <c r="DR420" s="13"/>
      <c r="DS420" s="13"/>
      <c r="DT420" s="13"/>
      <c r="DU420" s="13"/>
      <c r="DV420" s="13"/>
      <c r="DW420" s="13"/>
      <c r="DX420" s="13"/>
      <c r="DY420" s="13"/>
      <c r="DZ420" s="13"/>
      <c r="EA420" s="13"/>
      <c r="EB420" s="13"/>
    </row>
    <row r="421" spans="1:135" x14ac:dyDescent="0.25">
      <c r="A421" s="1" t="s">
        <v>547</v>
      </c>
      <c r="B421" s="1" t="s">
        <v>22</v>
      </c>
      <c r="C421" s="1" t="s">
        <v>548</v>
      </c>
      <c r="D421" s="2">
        <v>700000</v>
      </c>
      <c r="E421" s="2"/>
      <c r="F421" s="2">
        <v>18470</v>
      </c>
      <c r="G421" s="2">
        <v>666430</v>
      </c>
      <c r="H421" s="2">
        <v>2.63</v>
      </c>
      <c r="I421" s="3">
        <v>0</v>
      </c>
      <c r="J421" s="4">
        <v>700000</v>
      </c>
      <c r="K421" s="57">
        <v>1000000</v>
      </c>
      <c r="L421" s="67">
        <v>1593000</v>
      </c>
      <c r="M421" s="67">
        <v>1686987</v>
      </c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  <c r="CA421" s="14"/>
      <c r="CB421" s="14"/>
      <c r="CC421" s="14"/>
      <c r="CD421" s="14"/>
      <c r="CE421" s="14"/>
      <c r="CF421" s="14"/>
      <c r="CG421" s="14"/>
      <c r="CH421" s="14"/>
      <c r="CI421" s="14"/>
      <c r="CJ421" s="14"/>
      <c r="CK421" s="14"/>
      <c r="CL421" s="14"/>
      <c r="CM421" s="14"/>
      <c r="CN421" s="14"/>
      <c r="CO421" s="14"/>
      <c r="CP421" s="14"/>
      <c r="CQ421" s="14"/>
      <c r="CR421" s="14"/>
      <c r="CS421" s="14"/>
      <c r="CT421" s="14"/>
      <c r="CU421" s="14"/>
      <c r="CV421" s="14"/>
      <c r="CW421" s="14"/>
      <c r="CX421" s="14"/>
      <c r="CY421" s="14"/>
      <c r="CZ421" s="14"/>
      <c r="DA421" s="14"/>
      <c r="DB421" s="14"/>
      <c r="DC421" s="14"/>
      <c r="DD421" s="14"/>
      <c r="DE421" s="14"/>
      <c r="DF421" s="14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</row>
    <row r="422" spans="1:135" x14ac:dyDescent="0.25">
      <c r="A422" s="1" t="s">
        <v>386</v>
      </c>
      <c r="B422" s="1" t="s">
        <v>26</v>
      </c>
      <c r="C422" s="1" t="s">
        <v>387</v>
      </c>
      <c r="D422" s="2">
        <v>500000</v>
      </c>
      <c r="E422" s="2">
        <v>61275.44</v>
      </c>
      <c r="F422" s="2">
        <v>494505.81</v>
      </c>
      <c r="G422" s="2">
        <v>3107.39</v>
      </c>
      <c r="H422" s="2">
        <v>98.9</v>
      </c>
      <c r="I422" s="3">
        <v>150000</v>
      </c>
      <c r="J422" s="4">
        <v>650000</v>
      </c>
      <c r="K422" s="60">
        <v>600000</v>
      </c>
      <c r="L422" s="69"/>
      <c r="M422" s="69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  <c r="BZ422" s="14"/>
      <c r="CA422" s="14"/>
      <c r="CB422" s="14"/>
      <c r="CC422" s="14"/>
      <c r="CD422" s="14"/>
      <c r="CE422" s="14"/>
      <c r="CF422" s="14"/>
      <c r="CG422" s="14"/>
      <c r="CH422" s="14"/>
      <c r="CI422" s="14"/>
      <c r="CJ422" s="14"/>
      <c r="CK422" s="14"/>
      <c r="CL422" s="14"/>
      <c r="CM422" s="14"/>
      <c r="CN422" s="14"/>
      <c r="CO422" s="14"/>
      <c r="CP422" s="14"/>
      <c r="CQ422" s="14"/>
      <c r="CR422" s="14"/>
      <c r="CS422" s="14"/>
      <c r="CT422" s="14"/>
      <c r="CU422" s="14"/>
      <c r="CV422" s="14"/>
      <c r="CW422" s="14"/>
      <c r="CX422" s="14"/>
      <c r="CY422" s="14"/>
      <c r="CZ422" s="14"/>
      <c r="DA422" s="14"/>
      <c r="DB422" s="14"/>
      <c r="DC422" s="14"/>
      <c r="DD422" s="14"/>
      <c r="DE422" s="14"/>
      <c r="DF422" s="14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</row>
    <row r="423" spans="1:135" x14ac:dyDescent="0.25">
      <c r="A423" s="1" t="s">
        <v>386</v>
      </c>
      <c r="B423" s="1" t="s">
        <v>26</v>
      </c>
      <c r="C423" s="1" t="s">
        <v>549</v>
      </c>
      <c r="D423" s="2">
        <v>500000</v>
      </c>
      <c r="E423" s="2"/>
      <c r="F423" s="2">
        <v>455351.24</v>
      </c>
      <c r="G423" s="2">
        <v>44648.76</v>
      </c>
      <c r="H423" s="2">
        <v>91.07</v>
      </c>
      <c r="I423" s="3">
        <v>-44648.76</v>
      </c>
      <c r="J423" s="4">
        <v>455351.24</v>
      </c>
      <c r="K423" s="57">
        <v>0</v>
      </c>
      <c r="L423" s="67">
        <v>0</v>
      </c>
      <c r="M423" s="67">
        <v>0</v>
      </c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  <c r="CA423" s="14"/>
      <c r="CB423" s="14"/>
      <c r="CC423" s="14"/>
      <c r="CD423" s="14"/>
      <c r="CE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4"/>
      <c r="CP423" s="14"/>
      <c r="CQ423" s="14"/>
      <c r="CR423" s="14"/>
      <c r="CS423" s="14"/>
      <c r="CT423" s="14"/>
      <c r="CU423" s="14"/>
      <c r="CV423" s="14"/>
      <c r="CW423" s="14"/>
      <c r="CX423" s="14"/>
      <c r="CY423" s="14"/>
      <c r="CZ423" s="14"/>
      <c r="DA423" s="14"/>
      <c r="DB423" s="14"/>
      <c r="DC423" s="14"/>
      <c r="DD423" s="14"/>
      <c r="DE423" s="14"/>
      <c r="DF423" s="14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</row>
    <row r="424" spans="1:135" x14ac:dyDescent="0.25">
      <c r="A424" s="1" t="s">
        <v>181</v>
      </c>
      <c r="B424" s="1" t="s">
        <v>20</v>
      </c>
      <c r="C424" s="1" t="s">
        <v>182</v>
      </c>
      <c r="D424" s="2">
        <v>104385</v>
      </c>
      <c r="E424" s="2">
        <v>29226.06</v>
      </c>
      <c r="F424" s="2">
        <v>401653.46</v>
      </c>
      <c r="G424" s="2">
        <v>-297268.46000000002</v>
      </c>
      <c r="H424" s="2">
        <v>384.78</v>
      </c>
      <c r="I424" s="3"/>
      <c r="J424" s="4">
        <v>104385</v>
      </c>
      <c r="K424" s="65">
        <v>112318.26</v>
      </c>
      <c r="L424" s="67">
        <v>119281.99212</v>
      </c>
      <c r="M424" s="67">
        <v>126319.62965507999</v>
      </c>
      <c r="N424" s="13"/>
    </row>
    <row r="425" spans="1:135" x14ac:dyDescent="0.25">
      <c r="A425" s="1" t="s">
        <v>183</v>
      </c>
      <c r="B425" s="1" t="s">
        <v>22</v>
      </c>
      <c r="C425" s="1" t="s">
        <v>182</v>
      </c>
      <c r="D425" s="2">
        <v>536593</v>
      </c>
      <c r="E425" s="2">
        <v>36646.959999999999</v>
      </c>
      <c r="F425" s="2">
        <v>182342.55</v>
      </c>
      <c r="G425" s="2">
        <v>354250.45</v>
      </c>
      <c r="H425" s="2">
        <v>33.979999999999997</v>
      </c>
      <c r="I425" s="3">
        <v>0</v>
      </c>
      <c r="J425" s="4">
        <v>536593</v>
      </c>
      <c r="K425" s="65">
        <v>577374.06799999997</v>
      </c>
      <c r="L425" s="67">
        <v>613171.26021600002</v>
      </c>
      <c r="M425" s="67">
        <v>649348.36456874409</v>
      </c>
      <c r="N425" s="14"/>
    </row>
    <row r="426" spans="1:135" x14ac:dyDescent="0.25">
      <c r="A426" s="1" t="s">
        <v>184</v>
      </c>
      <c r="B426" s="1" t="s">
        <v>24</v>
      </c>
      <c r="C426" s="1" t="s">
        <v>182</v>
      </c>
      <c r="D426" s="2">
        <v>321270</v>
      </c>
      <c r="E426" s="2">
        <v>24919.45</v>
      </c>
      <c r="F426" s="2">
        <v>199355.6</v>
      </c>
      <c r="G426" s="2">
        <v>121914.4</v>
      </c>
      <c r="H426" s="2">
        <v>62.05</v>
      </c>
      <c r="I426" s="3">
        <v>0</v>
      </c>
      <c r="J426" s="4">
        <v>321270</v>
      </c>
      <c r="K426" s="65">
        <v>345686.52</v>
      </c>
      <c r="L426" s="67">
        <v>367119.08424</v>
      </c>
      <c r="M426" s="67">
        <v>388779.11021016003</v>
      </c>
      <c r="N426" s="14"/>
    </row>
    <row r="427" spans="1:135" x14ac:dyDescent="0.25">
      <c r="A427" s="1" t="s">
        <v>185</v>
      </c>
      <c r="B427" s="1" t="s">
        <v>26</v>
      </c>
      <c r="C427" s="1" t="s">
        <v>182</v>
      </c>
      <c r="D427" s="2">
        <v>765920</v>
      </c>
      <c r="E427" s="2">
        <v>62029.46</v>
      </c>
      <c r="F427" s="2">
        <v>448100.75</v>
      </c>
      <c r="G427" s="2">
        <v>317819.25</v>
      </c>
      <c r="H427" s="2">
        <v>58.5</v>
      </c>
      <c r="I427" s="3">
        <v>0</v>
      </c>
      <c r="J427" s="4">
        <v>765920</v>
      </c>
      <c r="K427" s="65">
        <v>824129.92</v>
      </c>
      <c r="L427" s="67">
        <v>875225.97504000005</v>
      </c>
      <c r="M427" s="67">
        <v>926864.30756736011</v>
      </c>
      <c r="N427" s="14"/>
    </row>
    <row r="428" spans="1:135" x14ac:dyDescent="0.25">
      <c r="A428" s="1" t="s">
        <v>186</v>
      </c>
      <c r="B428" s="1" t="s">
        <v>28</v>
      </c>
      <c r="C428" s="1" t="s">
        <v>182</v>
      </c>
      <c r="D428" s="2">
        <v>232775</v>
      </c>
      <c r="E428" s="2">
        <v>21975.19</v>
      </c>
      <c r="F428" s="2">
        <v>175801.52</v>
      </c>
      <c r="G428" s="2">
        <v>56973.48</v>
      </c>
      <c r="H428" s="2">
        <v>75.52</v>
      </c>
      <c r="I428" s="3">
        <v>0</v>
      </c>
      <c r="J428" s="4">
        <v>232775</v>
      </c>
      <c r="K428" s="65">
        <v>250465.9</v>
      </c>
      <c r="L428" s="67">
        <v>265994.78580000001</v>
      </c>
      <c r="M428" s="67">
        <v>281688.47816220002</v>
      </c>
    </row>
    <row r="429" spans="1:135" x14ac:dyDescent="0.25">
      <c r="A429" s="1" t="s">
        <v>187</v>
      </c>
      <c r="B429" s="1" t="s">
        <v>32</v>
      </c>
      <c r="C429" s="1" t="s">
        <v>182</v>
      </c>
      <c r="D429" s="2">
        <v>54112</v>
      </c>
      <c r="E429" s="2">
        <v>4408.3</v>
      </c>
      <c r="F429" s="2">
        <v>35266.400000000001</v>
      </c>
      <c r="G429" s="2">
        <v>18845.599999999999</v>
      </c>
      <c r="H429" s="2">
        <v>65.17</v>
      </c>
      <c r="I429" s="3">
        <v>0</v>
      </c>
      <c r="J429" s="4">
        <v>54112</v>
      </c>
      <c r="K429" s="65">
        <v>58224.512000000002</v>
      </c>
      <c r="L429" s="67">
        <v>61834.431744000001</v>
      </c>
      <c r="M429" s="67">
        <v>65482.663216895999</v>
      </c>
    </row>
    <row r="430" spans="1:135" x14ac:dyDescent="0.25">
      <c r="A430" s="1" t="s">
        <v>188</v>
      </c>
      <c r="B430" s="1" t="s">
        <v>34</v>
      </c>
      <c r="C430" s="1" t="s">
        <v>182</v>
      </c>
      <c r="D430" s="2">
        <v>274536</v>
      </c>
      <c r="E430" s="2">
        <v>10202.64</v>
      </c>
      <c r="F430" s="2">
        <v>81621.119999999995</v>
      </c>
      <c r="G430" s="2">
        <v>192914.88</v>
      </c>
      <c r="H430" s="2">
        <v>29.73</v>
      </c>
      <c r="I430" s="3">
        <v>0</v>
      </c>
      <c r="J430" s="4">
        <v>274536</v>
      </c>
      <c r="K430" s="65">
        <v>295400.73599999998</v>
      </c>
      <c r="L430" s="67">
        <v>313715.58163199999</v>
      </c>
      <c r="M430" s="67">
        <v>332224.800948288</v>
      </c>
    </row>
    <row r="431" spans="1:135" x14ac:dyDescent="0.25">
      <c r="A431" s="1" t="s">
        <v>189</v>
      </c>
      <c r="B431" s="1" t="s">
        <v>36</v>
      </c>
      <c r="C431" s="1" t="s">
        <v>182</v>
      </c>
      <c r="D431" s="2">
        <v>1070494</v>
      </c>
      <c r="E431" s="2">
        <v>85343.32</v>
      </c>
      <c r="F431" s="2">
        <v>678987.42</v>
      </c>
      <c r="G431" s="2">
        <v>391506.58</v>
      </c>
      <c r="H431" s="2">
        <v>63.42</v>
      </c>
      <c r="I431" s="3">
        <v>0</v>
      </c>
      <c r="J431" s="4">
        <v>1070494</v>
      </c>
      <c r="K431" s="65">
        <v>1151851.544</v>
      </c>
      <c r="L431" s="67">
        <v>1223266.3397280001</v>
      </c>
      <c r="M431" s="67">
        <v>1295439.0537719522</v>
      </c>
    </row>
    <row r="432" spans="1:135" x14ac:dyDescent="0.25">
      <c r="A432" s="1" t="s">
        <v>190</v>
      </c>
      <c r="B432" s="1" t="s">
        <v>38</v>
      </c>
      <c r="C432" s="1" t="s">
        <v>182</v>
      </c>
      <c r="D432" s="2">
        <v>315365</v>
      </c>
      <c r="E432" s="2">
        <v>24714.78</v>
      </c>
      <c r="F432" s="2">
        <v>197718.24</v>
      </c>
      <c r="G432" s="2">
        <v>117646.76</v>
      </c>
      <c r="H432" s="2">
        <v>62.69</v>
      </c>
      <c r="I432" s="3">
        <v>0</v>
      </c>
      <c r="J432" s="4">
        <v>315365</v>
      </c>
      <c r="K432" s="65">
        <v>339332.74</v>
      </c>
      <c r="L432" s="67">
        <v>360371.36988000001</v>
      </c>
      <c r="M432" s="67">
        <v>381633.28070291999</v>
      </c>
    </row>
    <row r="433" spans="1:971" x14ac:dyDescent="0.25">
      <c r="A433" s="1" t="s">
        <v>191</v>
      </c>
      <c r="B433" s="1" t="s">
        <v>40</v>
      </c>
      <c r="C433" s="1" t="s">
        <v>182</v>
      </c>
      <c r="D433" s="2">
        <v>49837</v>
      </c>
      <c r="E433" s="2">
        <v>4323.17</v>
      </c>
      <c r="F433" s="2">
        <v>34585.360000000001</v>
      </c>
      <c r="G433" s="2">
        <v>15251.64</v>
      </c>
      <c r="H433" s="2">
        <v>69.39</v>
      </c>
      <c r="I433" s="3">
        <v>0</v>
      </c>
      <c r="J433" s="4">
        <v>49837</v>
      </c>
      <c r="K433" s="65">
        <v>53624.612000000001</v>
      </c>
      <c r="L433" s="67">
        <v>56949.337943999999</v>
      </c>
      <c r="M433" s="67">
        <v>60309.348882696002</v>
      </c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13"/>
      <c r="BT433" s="13"/>
      <c r="BU433" s="13"/>
      <c r="BV433" s="13"/>
      <c r="BW433" s="13"/>
      <c r="BX433" s="13"/>
      <c r="BY433" s="13"/>
      <c r="BZ433" s="13"/>
      <c r="CA433" s="13"/>
      <c r="CB433" s="13"/>
      <c r="CC433" s="13"/>
      <c r="CD433" s="13"/>
      <c r="CE433" s="13"/>
      <c r="CF433" s="13"/>
      <c r="CG433" s="13"/>
      <c r="CH433" s="13"/>
      <c r="CI433" s="13"/>
      <c r="CJ433" s="13"/>
      <c r="CK433" s="13"/>
      <c r="CL433" s="13"/>
      <c r="CM433" s="13"/>
      <c r="CN433" s="13"/>
      <c r="CO433" s="13"/>
      <c r="CP433" s="13"/>
      <c r="CQ433" s="13"/>
      <c r="CR433" s="13"/>
      <c r="CS433" s="13"/>
      <c r="CT433" s="13"/>
      <c r="CU433" s="13"/>
      <c r="CV433" s="13"/>
      <c r="CW433" s="13"/>
      <c r="CX433" s="13"/>
      <c r="CY433" s="13"/>
      <c r="CZ433" s="13"/>
      <c r="DA433" s="13"/>
      <c r="DB433" s="13"/>
      <c r="DC433" s="13"/>
      <c r="DD433" s="13"/>
      <c r="DE433" s="13"/>
      <c r="DF433" s="13"/>
      <c r="DG433" s="13"/>
      <c r="DH433" s="13"/>
      <c r="DI433" s="13"/>
      <c r="DJ433" s="13"/>
      <c r="DK433" s="13"/>
      <c r="DL433" s="13"/>
      <c r="DM433" s="13"/>
      <c r="DN433" s="13"/>
      <c r="DO433" s="13"/>
      <c r="DP433" s="13"/>
      <c r="DQ433" s="13"/>
      <c r="DR433" s="13"/>
      <c r="DS433" s="13"/>
      <c r="DT433" s="13"/>
      <c r="DU433" s="13"/>
      <c r="DV433" s="13"/>
      <c r="DW433" s="13"/>
      <c r="DX433" s="13"/>
      <c r="DY433" s="13"/>
      <c r="DZ433" s="13"/>
      <c r="EA433" s="13"/>
      <c r="EB433" s="13"/>
      <c r="EC433" s="13"/>
      <c r="ED433" s="13"/>
      <c r="EE433" s="13"/>
    </row>
    <row r="434" spans="1:971" x14ac:dyDescent="0.25">
      <c r="A434" s="1" t="s">
        <v>192</v>
      </c>
      <c r="B434" s="1" t="s">
        <v>46</v>
      </c>
      <c r="C434" s="1" t="s">
        <v>182</v>
      </c>
      <c r="D434" s="2">
        <v>451987</v>
      </c>
      <c r="E434" s="2">
        <v>48362.65</v>
      </c>
      <c r="F434" s="2">
        <v>387220.4</v>
      </c>
      <c r="G434" s="2">
        <v>64766.6</v>
      </c>
      <c r="H434" s="2">
        <v>85.67</v>
      </c>
      <c r="I434" s="3">
        <v>0</v>
      </c>
      <c r="J434" s="4">
        <v>451987</v>
      </c>
      <c r="K434" s="65">
        <v>486338.01199999999</v>
      </c>
      <c r="L434" s="67">
        <v>516490.96874400001</v>
      </c>
      <c r="M434" s="67">
        <v>546963.93589989597</v>
      </c>
    </row>
    <row r="435" spans="1:971" x14ac:dyDescent="0.25">
      <c r="A435" s="1" t="s">
        <v>194</v>
      </c>
      <c r="B435" s="1" t="s">
        <v>154</v>
      </c>
      <c r="C435" s="1" t="s">
        <v>182</v>
      </c>
      <c r="D435" s="2">
        <v>108651</v>
      </c>
      <c r="E435" s="2">
        <v>9319.16</v>
      </c>
      <c r="F435" s="2">
        <v>74553.279999999999</v>
      </c>
      <c r="G435" s="2">
        <v>34097.72</v>
      </c>
      <c r="H435" s="2">
        <v>68.61</v>
      </c>
      <c r="I435" s="3">
        <v>0</v>
      </c>
      <c r="J435" s="4">
        <v>108651</v>
      </c>
      <c r="K435" s="65">
        <v>116908.476</v>
      </c>
      <c r="L435" s="67">
        <v>124156.80151199999</v>
      </c>
      <c r="M435" s="67">
        <v>131482.05280120799</v>
      </c>
    </row>
    <row r="436" spans="1:971" x14ac:dyDescent="0.25">
      <c r="A436" s="1" t="s">
        <v>193</v>
      </c>
      <c r="B436" s="1" t="s">
        <v>614</v>
      </c>
      <c r="C436" s="1" t="s">
        <v>182</v>
      </c>
      <c r="D436" s="2">
        <v>134770</v>
      </c>
      <c r="E436" s="2">
        <v>8291.2099999999991</v>
      </c>
      <c r="F436" s="2">
        <v>66329.679999999993</v>
      </c>
      <c r="G436" s="2">
        <v>68440.320000000007</v>
      </c>
      <c r="H436" s="2">
        <v>49.21</v>
      </c>
      <c r="I436" s="3">
        <v>0</v>
      </c>
      <c r="J436" s="4">
        <v>134770</v>
      </c>
      <c r="K436" s="65">
        <v>145012.51999999999</v>
      </c>
      <c r="L436" s="67">
        <v>154003.29624</v>
      </c>
      <c r="M436" s="67">
        <v>163089.49071816</v>
      </c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  <c r="CY436" s="14"/>
      <c r="CZ436" s="14"/>
      <c r="DA436" s="14"/>
      <c r="DB436" s="14"/>
      <c r="DC436" s="14"/>
      <c r="DD436" s="14"/>
      <c r="DE436" s="14"/>
      <c r="DF436" s="14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L436" s="14"/>
      <c r="EM436" s="14"/>
      <c r="EN436" s="14"/>
      <c r="EO436" s="14"/>
      <c r="EP436" s="14"/>
      <c r="EQ436" s="14"/>
      <c r="ER436" s="14"/>
      <c r="ES436" s="14"/>
      <c r="ET436" s="14"/>
      <c r="EU436" s="14"/>
      <c r="EV436" s="14"/>
      <c r="EW436" s="14"/>
      <c r="EX436" s="14"/>
      <c r="EY436" s="14"/>
      <c r="EZ436" s="14"/>
      <c r="FA436" s="14"/>
      <c r="FB436" s="14"/>
      <c r="FC436" s="14"/>
      <c r="FD436" s="14"/>
      <c r="FE436" s="14"/>
      <c r="FF436" s="14"/>
      <c r="FG436" s="14"/>
      <c r="FH436" s="14"/>
      <c r="FI436" s="14"/>
      <c r="FJ436" s="14"/>
      <c r="FK436" s="14"/>
      <c r="FL436" s="14"/>
      <c r="FM436" s="14"/>
      <c r="FN436" s="14"/>
      <c r="FO436" s="14"/>
      <c r="FP436" s="14"/>
      <c r="FQ436" s="14"/>
      <c r="FR436" s="14"/>
      <c r="FS436" s="14"/>
      <c r="FT436" s="14"/>
      <c r="FU436" s="14"/>
      <c r="FV436" s="14"/>
      <c r="FW436" s="14"/>
      <c r="FX436" s="14"/>
      <c r="FY436" s="14"/>
      <c r="FZ436" s="14"/>
      <c r="GA436" s="14"/>
      <c r="GB436" s="14"/>
      <c r="GC436" s="14"/>
      <c r="GD436" s="14"/>
      <c r="GE436" s="14"/>
      <c r="GF436" s="14"/>
      <c r="GG436" s="14"/>
      <c r="GH436" s="14"/>
      <c r="GI436" s="14"/>
      <c r="GJ436" s="14"/>
      <c r="GK436" s="14"/>
      <c r="GL436" s="14"/>
      <c r="GM436" s="14"/>
      <c r="GN436" s="14"/>
      <c r="GO436" s="14"/>
      <c r="GP436" s="14"/>
      <c r="GQ436" s="14"/>
      <c r="GR436" s="14"/>
      <c r="GS436" s="14"/>
      <c r="GT436" s="14"/>
      <c r="GU436" s="14"/>
      <c r="GV436" s="14"/>
      <c r="GW436" s="14"/>
      <c r="GX436" s="14"/>
      <c r="GY436" s="14"/>
      <c r="GZ436" s="14"/>
      <c r="HA436" s="14"/>
      <c r="HB436" s="14"/>
      <c r="HC436" s="14"/>
      <c r="HD436" s="14"/>
      <c r="HE436" s="14"/>
      <c r="HF436" s="14"/>
      <c r="HG436" s="14"/>
      <c r="HH436" s="14"/>
      <c r="HI436" s="14"/>
      <c r="HJ436" s="14"/>
      <c r="HK436" s="14"/>
      <c r="HL436" s="14"/>
      <c r="HM436" s="14"/>
      <c r="HN436" s="14"/>
      <c r="HO436" s="14"/>
      <c r="HP436" s="14"/>
      <c r="HQ436" s="14"/>
      <c r="HR436" s="14"/>
      <c r="HS436" s="14"/>
      <c r="HT436" s="14"/>
      <c r="HU436" s="14"/>
      <c r="HV436" s="14"/>
      <c r="HW436" s="14"/>
      <c r="HX436" s="14"/>
      <c r="HY436" s="14"/>
      <c r="HZ436" s="14"/>
      <c r="IA436" s="14"/>
      <c r="IB436" s="14"/>
      <c r="IC436" s="14"/>
      <c r="ID436" s="14"/>
      <c r="IE436" s="14"/>
      <c r="IF436" s="14"/>
      <c r="IG436" s="14"/>
      <c r="IH436" s="14"/>
      <c r="II436" s="14"/>
      <c r="IJ436" s="14"/>
      <c r="IK436" s="14"/>
      <c r="IL436" s="14"/>
      <c r="IM436" s="14"/>
      <c r="IN436" s="14"/>
      <c r="IO436" s="14"/>
      <c r="IP436" s="14"/>
      <c r="IQ436" s="14"/>
      <c r="IR436" s="14"/>
      <c r="IS436" s="14"/>
      <c r="IT436" s="14"/>
      <c r="IU436" s="14"/>
      <c r="IV436" s="14"/>
      <c r="IW436" s="14"/>
      <c r="IX436" s="14"/>
      <c r="IY436" s="14"/>
      <c r="IZ436" s="14"/>
      <c r="JA436" s="14"/>
      <c r="JB436" s="14"/>
      <c r="JC436" s="14"/>
      <c r="JD436" s="14"/>
      <c r="JE436" s="14"/>
      <c r="JF436" s="14"/>
      <c r="JG436" s="14"/>
      <c r="JH436" s="14"/>
      <c r="JI436" s="14"/>
      <c r="JJ436" s="14"/>
      <c r="JK436" s="14"/>
      <c r="JL436" s="14"/>
      <c r="JM436" s="14"/>
      <c r="JN436" s="14"/>
      <c r="JO436" s="14"/>
      <c r="JP436" s="14"/>
      <c r="JQ436" s="14"/>
      <c r="JR436" s="14"/>
      <c r="JS436" s="14"/>
      <c r="JT436" s="14"/>
      <c r="JU436" s="14"/>
      <c r="JV436" s="14"/>
      <c r="JW436" s="14"/>
      <c r="JX436" s="14"/>
      <c r="JY436" s="14"/>
      <c r="JZ436" s="14"/>
      <c r="KA436" s="14"/>
      <c r="KB436" s="14"/>
      <c r="KC436" s="14"/>
      <c r="KD436" s="14"/>
      <c r="KE436" s="14"/>
      <c r="KF436" s="14"/>
      <c r="KG436" s="14"/>
      <c r="KH436" s="14"/>
      <c r="KI436" s="14"/>
      <c r="KJ436" s="14"/>
      <c r="KK436" s="14"/>
      <c r="KL436" s="14"/>
      <c r="KM436" s="14"/>
      <c r="KN436" s="14"/>
      <c r="KO436" s="14"/>
      <c r="KP436" s="14"/>
      <c r="KQ436" s="14"/>
      <c r="KR436" s="14"/>
      <c r="KS436" s="14"/>
      <c r="KT436" s="14"/>
      <c r="KU436" s="14"/>
      <c r="KV436" s="14"/>
      <c r="KW436" s="14"/>
      <c r="KX436" s="14"/>
      <c r="KY436" s="14"/>
      <c r="KZ436" s="14"/>
      <c r="LA436" s="14"/>
      <c r="LB436" s="14"/>
      <c r="LC436" s="14"/>
      <c r="LD436" s="14"/>
      <c r="LE436" s="14"/>
      <c r="LF436" s="14"/>
      <c r="LG436" s="14"/>
      <c r="LH436" s="14"/>
      <c r="LI436" s="14"/>
      <c r="LJ436" s="14"/>
      <c r="LK436" s="14"/>
      <c r="LL436" s="14"/>
      <c r="LM436" s="14"/>
      <c r="LN436" s="14"/>
      <c r="LO436" s="14"/>
      <c r="LP436" s="14"/>
      <c r="LQ436" s="14"/>
      <c r="LR436" s="14"/>
      <c r="LS436" s="14"/>
      <c r="LT436" s="14"/>
      <c r="LU436" s="14"/>
      <c r="LV436" s="14"/>
      <c r="LW436" s="14"/>
      <c r="LX436" s="14"/>
      <c r="LY436" s="14"/>
      <c r="LZ436" s="14"/>
      <c r="MA436" s="14"/>
      <c r="MB436" s="14"/>
      <c r="MC436" s="14"/>
      <c r="MD436" s="14"/>
      <c r="ME436" s="14"/>
      <c r="MF436" s="14"/>
      <c r="MG436" s="14"/>
      <c r="MH436" s="14"/>
      <c r="MI436" s="14"/>
      <c r="MJ436" s="14"/>
      <c r="MK436" s="14"/>
      <c r="ML436" s="14"/>
      <c r="MM436" s="14"/>
      <c r="MN436" s="14"/>
      <c r="MO436" s="14"/>
      <c r="MP436" s="14"/>
      <c r="MQ436" s="14"/>
      <c r="MR436" s="14"/>
      <c r="MS436" s="14"/>
      <c r="MT436" s="14"/>
      <c r="MU436" s="14"/>
      <c r="MV436" s="14"/>
      <c r="MW436" s="14"/>
      <c r="MX436" s="14"/>
      <c r="MY436" s="14"/>
      <c r="MZ436" s="14"/>
      <c r="NA436" s="14"/>
      <c r="NB436" s="14"/>
      <c r="NC436" s="14"/>
      <c r="ND436" s="14"/>
      <c r="NE436" s="14"/>
      <c r="NF436" s="14"/>
      <c r="NG436" s="14"/>
      <c r="NH436" s="14"/>
      <c r="NI436" s="14"/>
      <c r="NJ436" s="14"/>
      <c r="NK436" s="14"/>
      <c r="NL436" s="14"/>
      <c r="NM436" s="14"/>
      <c r="NN436" s="14"/>
      <c r="NO436" s="14"/>
      <c r="NP436" s="14"/>
      <c r="NQ436" s="14"/>
      <c r="NR436" s="14"/>
      <c r="NS436" s="14"/>
      <c r="NT436" s="14"/>
      <c r="NU436" s="14"/>
      <c r="NV436" s="14"/>
      <c r="NW436" s="14"/>
      <c r="NX436" s="14"/>
      <c r="NY436" s="14"/>
      <c r="NZ436" s="14"/>
      <c r="OA436" s="14"/>
      <c r="OB436" s="14"/>
      <c r="OC436" s="14"/>
      <c r="OD436" s="14"/>
      <c r="OE436" s="14"/>
      <c r="OF436" s="14"/>
      <c r="OG436" s="14"/>
      <c r="OH436" s="14"/>
      <c r="OI436" s="14"/>
      <c r="OJ436" s="14"/>
      <c r="OK436" s="14"/>
      <c r="OL436" s="14"/>
      <c r="OM436" s="14"/>
      <c r="ON436" s="14"/>
      <c r="OO436" s="14"/>
      <c r="OP436" s="14"/>
      <c r="OQ436" s="14"/>
      <c r="OR436" s="14"/>
      <c r="OS436" s="14"/>
      <c r="OT436" s="14"/>
      <c r="OU436" s="14"/>
      <c r="OV436" s="14"/>
      <c r="OW436" s="14"/>
      <c r="OX436" s="14"/>
      <c r="OY436" s="14"/>
      <c r="OZ436" s="14"/>
      <c r="PA436" s="14"/>
      <c r="PB436" s="14"/>
      <c r="PC436" s="14"/>
      <c r="PD436" s="14"/>
      <c r="PE436" s="14"/>
      <c r="PF436" s="14"/>
      <c r="PG436" s="14"/>
      <c r="PH436" s="14"/>
      <c r="PI436" s="14"/>
      <c r="PJ436" s="14"/>
      <c r="PK436" s="14"/>
      <c r="PL436" s="14"/>
      <c r="PM436" s="14"/>
      <c r="PN436" s="14"/>
      <c r="PO436" s="14"/>
      <c r="PP436" s="14"/>
      <c r="PQ436" s="14"/>
      <c r="PR436" s="14"/>
      <c r="PS436" s="14"/>
      <c r="PT436" s="14"/>
      <c r="PU436" s="14"/>
      <c r="PV436" s="14"/>
      <c r="PW436" s="14"/>
      <c r="PX436" s="14"/>
      <c r="PY436" s="14"/>
      <c r="PZ436" s="14"/>
      <c r="QA436" s="14"/>
      <c r="QB436" s="14"/>
      <c r="QC436" s="14"/>
      <c r="QD436" s="14"/>
      <c r="QE436" s="14"/>
      <c r="QF436" s="14"/>
      <c r="QG436" s="14"/>
      <c r="QH436" s="14"/>
      <c r="QI436" s="14"/>
      <c r="QJ436" s="14"/>
      <c r="QK436" s="14"/>
      <c r="QL436" s="14"/>
      <c r="QM436" s="14"/>
      <c r="QN436" s="14"/>
      <c r="QO436" s="14"/>
      <c r="QP436" s="14"/>
      <c r="QQ436" s="14"/>
      <c r="QR436" s="14"/>
      <c r="QS436" s="14"/>
      <c r="QT436" s="14"/>
      <c r="QU436" s="14"/>
      <c r="QV436" s="14"/>
      <c r="QW436" s="14"/>
      <c r="QX436" s="14"/>
      <c r="QY436" s="14"/>
      <c r="QZ436" s="14"/>
      <c r="RA436" s="14"/>
      <c r="RB436" s="14"/>
      <c r="RC436" s="14"/>
      <c r="RD436" s="14"/>
      <c r="RE436" s="14"/>
      <c r="RF436" s="14"/>
      <c r="RG436" s="14"/>
      <c r="RH436" s="14"/>
      <c r="RI436" s="14"/>
      <c r="RJ436" s="14"/>
      <c r="RK436" s="14"/>
      <c r="RL436" s="14"/>
      <c r="RM436" s="14"/>
      <c r="RN436" s="14"/>
      <c r="RO436" s="14"/>
      <c r="RP436" s="14"/>
      <c r="RQ436" s="14"/>
      <c r="RR436" s="14"/>
      <c r="RS436" s="14"/>
      <c r="RT436" s="14"/>
      <c r="RU436" s="14"/>
      <c r="RV436" s="14"/>
      <c r="RW436" s="14"/>
      <c r="RX436" s="14"/>
      <c r="RY436" s="14"/>
      <c r="RZ436" s="14"/>
      <c r="SA436" s="14"/>
      <c r="SB436" s="14"/>
      <c r="SC436" s="14"/>
      <c r="SD436" s="14"/>
      <c r="SE436" s="14"/>
      <c r="SF436" s="14"/>
      <c r="SG436" s="14"/>
      <c r="SH436" s="14"/>
      <c r="SI436" s="14"/>
      <c r="SJ436" s="14"/>
      <c r="SK436" s="14"/>
      <c r="SL436" s="14"/>
      <c r="SM436" s="14"/>
      <c r="SN436" s="14"/>
      <c r="SO436" s="14"/>
      <c r="SP436" s="14"/>
      <c r="SQ436" s="14"/>
      <c r="SR436" s="14"/>
      <c r="SS436" s="14"/>
      <c r="ST436" s="14"/>
      <c r="SU436" s="14"/>
      <c r="SV436" s="14"/>
      <c r="SW436" s="14"/>
      <c r="SX436" s="14"/>
      <c r="SY436" s="14"/>
      <c r="SZ436" s="14"/>
      <c r="TA436" s="14"/>
      <c r="TB436" s="14"/>
      <c r="TC436" s="14"/>
      <c r="TD436" s="14"/>
      <c r="TE436" s="14"/>
      <c r="TF436" s="14"/>
      <c r="TG436" s="14"/>
      <c r="TH436" s="14"/>
      <c r="TI436" s="14"/>
      <c r="TJ436" s="14"/>
      <c r="TK436" s="14"/>
      <c r="TL436" s="14"/>
      <c r="TM436" s="14"/>
      <c r="TN436" s="14"/>
      <c r="TO436" s="14"/>
      <c r="TP436" s="14"/>
      <c r="TQ436" s="14"/>
      <c r="TR436" s="14"/>
      <c r="TS436" s="14"/>
      <c r="TT436" s="14"/>
      <c r="TU436" s="14"/>
      <c r="TV436" s="14"/>
      <c r="TW436" s="14"/>
      <c r="TX436" s="14"/>
      <c r="TY436" s="14"/>
      <c r="TZ436" s="14"/>
      <c r="UA436" s="14"/>
      <c r="UB436" s="14"/>
      <c r="UC436" s="14"/>
      <c r="UD436" s="14"/>
      <c r="UE436" s="14"/>
      <c r="UF436" s="14"/>
      <c r="UG436" s="14"/>
      <c r="UH436" s="14"/>
      <c r="UI436" s="14"/>
      <c r="UJ436" s="14"/>
      <c r="UK436" s="14"/>
      <c r="UL436" s="14"/>
      <c r="UM436" s="14"/>
      <c r="UN436" s="14"/>
      <c r="UO436" s="14"/>
      <c r="UP436" s="14"/>
      <c r="UQ436" s="14"/>
      <c r="UR436" s="14"/>
      <c r="US436" s="14"/>
      <c r="UT436" s="14"/>
      <c r="UU436" s="14"/>
      <c r="UV436" s="14"/>
      <c r="UW436" s="14"/>
      <c r="UX436" s="14"/>
      <c r="UY436" s="14"/>
      <c r="UZ436" s="14"/>
      <c r="VA436" s="14"/>
      <c r="VB436" s="14"/>
      <c r="VC436" s="14"/>
      <c r="VD436" s="14"/>
      <c r="VE436" s="14"/>
      <c r="VF436" s="14"/>
      <c r="VG436" s="14"/>
      <c r="VH436" s="14"/>
      <c r="VI436" s="14"/>
      <c r="VJ436" s="14"/>
      <c r="VK436" s="14"/>
      <c r="VL436" s="14"/>
      <c r="VM436" s="14"/>
      <c r="VN436" s="14"/>
      <c r="VO436" s="14"/>
      <c r="VP436" s="14"/>
      <c r="VQ436" s="14"/>
      <c r="VR436" s="14"/>
      <c r="VS436" s="14"/>
      <c r="VT436" s="14"/>
      <c r="VU436" s="14"/>
      <c r="VV436" s="14"/>
      <c r="VW436" s="14"/>
      <c r="VX436" s="14"/>
      <c r="VY436" s="14"/>
      <c r="VZ436" s="14"/>
      <c r="WA436" s="14"/>
      <c r="WB436" s="14"/>
      <c r="WC436" s="14"/>
      <c r="WD436" s="14"/>
      <c r="WE436" s="14"/>
      <c r="WF436" s="14"/>
      <c r="WG436" s="14"/>
      <c r="WH436" s="14"/>
      <c r="WI436" s="14"/>
      <c r="WJ436" s="14"/>
      <c r="WK436" s="14"/>
      <c r="WL436" s="14"/>
      <c r="WM436" s="14"/>
      <c r="WN436" s="14"/>
      <c r="WO436" s="14"/>
      <c r="WP436" s="14"/>
      <c r="WQ436" s="14"/>
      <c r="WR436" s="14"/>
      <c r="WS436" s="14"/>
      <c r="WT436" s="14"/>
      <c r="WU436" s="14"/>
      <c r="WV436" s="14"/>
      <c r="WW436" s="14"/>
      <c r="WX436" s="14"/>
      <c r="WY436" s="14"/>
      <c r="WZ436" s="14"/>
      <c r="XA436" s="14"/>
      <c r="XB436" s="14"/>
      <c r="XC436" s="14"/>
      <c r="XD436" s="14"/>
      <c r="XE436" s="14"/>
      <c r="XF436" s="14"/>
      <c r="XG436" s="14"/>
      <c r="XH436" s="14"/>
      <c r="XI436" s="14"/>
      <c r="XJ436" s="14"/>
      <c r="XK436" s="14"/>
      <c r="XL436" s="14"/>
      <c r="XM436" s="14"/>
      <c r="XN436" s="14"/>
      <c r="XO436" s="14"/>
      <c r="XP436" s="14"/>
      <c r="XQ436" s="14"/>
      <c r="XR436" s="14"/>
      <c r="XS436" s="14"/>
      <c r="XT436" s="14"/>
      <c r="XU436" s="14"/>
      <c r="XV436" s="14"/>
      <c r="XW436" s="14"/>
      <c r="XX436" s="14"/>
      <c r="XY436" s="14"/>
      <c r="XZ436" s="14"/>
      <c r="YA436" s="14"/>
      <c r="YB436" s="14"/>
      <c r="YC436" s="14"/>
      <c r="YD436" s="14"/>
      <c r="YE436" s="14"/>
      <c r="YF436" s="14"/>
      <c r="YG436" s="14"/>
      <c r="YH436" s="14"/>
      <c r="YI436" s="14"/>
      <c r="YJ436" s="14"/>
      <c r="YK436" s="14"/>
      <c r="YL436" s="14"/>
      <c r="YM436" s="14"/>
      <c r="YN436" s="14"/>
      <c r="YO436" s="14"/>
      <c r="YP436" s="14"/>
      <c r="YQ436" s="14"/>
      <c r="YR436" s="14"/>
      <c r="YS436" s="14"/>
      <c r="YT436" s="14"/>
      <c r="YU436" s="14"/>
      <c r="YV436" s="14"/>
      <c r="YW436" s="14"/>
      <c r="YX436" s="14"/>
      <c r="YY436" s="14"/>
      <c r="YZ436" s="14"/>
      <c r="ZA436" s="14"/>
      <c r="ZB436" s="14"/>
      <c r="ZC436" s="14"/>
      <c r="ZD436" s="14"/>
      <c r="ZE436" s="14"/>
      <c r="ZF436" s="14"/>
      <c r="ZG436" s="14"/>
      <c r="ZH436" s="14"/>
      <c r="ZI436" s="14"/>
      <c r="ZJ436" s="14"/>
      <c r="ZK436" s="14"/>
      <c r="ZL436" s="14"/>
      <c r="ZM436" s="14"/>
      <c r="ZN436" s="14"/>
      <c r="ZO436" s="14"/>
      <c r="ZP436" s="14"/>
      <c r="ZQ436" s="14"/>
      <c r="ZR436" s="14"/>
      <c r="ZS436" s="14"/>
      <c r="ZT436" s="14"/>
      <c r="ZU436" s="14"/>
      <c r="ZV436" s="14"/>
      <c r="ZW436" s="14"/>
      <c r="ZX436" s="14"/>
      <c r="ZY436" s="14"/>
      <c r="ZZ436" s="14"/>
      <c r="AAA436" s="14"/>
      <c r="AAB436" s="14"/>
      <c r="AAC436" s="14"/>
      <c r="AAD436" s="14"/>
      <c r="AAE436" s="14"/>
      <c r="AAF436" s="14"/>
      <c r="AAG436" s="14"/>
      <c r="AAH436" s="14"/>
      <c r="AAI436" s="14"/>
      <c r="AAJ436" s="14"/>
      <c r="AAK436" s="14"/>
      <c r="AAL436" s="14"/>
      <c r="AAM436" s="14"/>
      <c r="AAN436" s="14"/>
      <c r="AAO436" s="14"/>
      <c r="AAP436" s="14"/>
      <c r="AAQ436" s="14"/>
      <c r="AAR436" s="14"/>
      <c r="AAS436" s="14"/>
      <c r="AAT436" s="14"/>
      <c r="AAU436" s="14"/>
      <c r="AAV436" s="14"/>
      <c r="AAW436" s="14"/>
      <c r="AAX436" s="14"/>
      <c r="AAY436" s="14"/>
      <c r="AAZ436" s="14"/>
      <c r="ABA436" s="14"/>
      <c r="ABB436" s="14"/>
      <c r="ABC436" s="14"/>
      <c r="ABD436" s="14"/>
      <c r="ABE436" s="14"/>
      <c r="ABF436" s="14"/>
      <c r="ABG436" s="14"/>
      <c r="ABH436" s="14"/>
      <c r="ABI436" s="14"/>
      <c r="ABJ436" s="14"/>
      <c r="ABK436" s="14"/>
      <c r="ABL436" s="14"/>
      <c r="ABM436" s="14"/>
      <c r="ABN436" s="14"/>
      <c r="ABO436" s="14"/>
      <c r="ABP436" s="14"/>
      <c r="ABQ436" s="14"/>
      <c r="ABR436" s="14"/>
      <c r="ABS436" s="14"/>
      <c r="ABT436" s="14"/>
      <c r="ABU436" s="14"/>
      <c r="ABV436" s="14"/>
      <c r="ABW436" s="14"/>
      <c r="ABX436" s="14"/>
      <c r="ABY436" s="14"/>
      <c r="ABZ436" s="14"/>
      <c r="ACA436" s="14"/>
      <c r="ACB436" s="14"/>
      <c r="ACC436" s="14"/>
      <c r="ACD436" s="14"/>
      <c r="ACE436" s="14"/>
      <c r="ACF436" s="14"/>
      <c r="ACG436" s="14"/>
      <c r="ACH436" s="14"/>
      <c r="ACI436" s="14"/>
      <c r="ACJ436" s="14"/>
      <c r="ACK436" s="14"/>
      <c r="ACL436" s="14"/>
      <c r="ACM436" s="14"/>
      <c r="ACN436" s="14"/>
      <c r="ACO436" s="14"/>
      <c r="ACP436" s="14"/>
      <c r="ACQ436" s="14"/>
      <c r="ACR436" s="14"/>
      <c r="ACS436" s="14"/>
      <c r="ACT436" s="14"/>
      <c r="ACU436" s="14"/>
      <c r="ACV436" s="14"/>
      <c r="ACW436" s="14"/>
      <c r="ACX436" s="14"/>
      <c r="ACY436" s="14"/>
      <c r="ACZ436" s="14"/>
      <c r="ADA436" s="14"/>
      <c r="ADB436" s="14"/>
      <c r="ADC436" s="14"/>
      <c r="ADD436" s="14"/>
      <c r="ADE436" s="14"/>
      <c r="ADF436" s="14"/>
      <c r="ADG436" s="14"/>
      <c r="ADH436" s="14"/>
      <c r="ADI436" s="14"/>
      <c r="ADJ436" s="14"/>
      <c r="ADK436" s="14"/>
      <c r="ADL436" s="14"/>
      <c r="ADM436" s="14"/>
      <c r="ADN436" s="14"/>
      <c r="ADO436" s="14"/>
      <c r="ADP436" s="14"/>
      <c r="ADQ436" s="14"/>
      <c r="ADR436" s="14"/>
      <c r="ADS436" s="14"/>
      <c r="ADT436" s="14"/>
      <c r="ADU436" s="14"/>
      <c r="ADV436" s="14"/>
      <c r="ADW436" s="14"/>
      <c r="ADX436" s="14"/>
      <c r="ADY436" s="14"/>
      <c r="ADZ436" s="14"/>
      <c r="AEA436" s="14"/>
      <c r="AEB436" s="14"/>
      <c r="AEC436" s="14"/>
      <c r="AED436" s="14"/>
      <c r="AEE436" s="14"/>
      <c r="AEF436" s="14"/>
      <c r="AEG436" s="14"/>
      <c r="AEH436" s="14"/>
      <c r="AEI436" s="14"/>
      <c r="AEJ436" s="14"/>
      <c r="AEK436" s="14"/>
      <c r="AEL436" s="14"/>
      <c r="AEM436" s="14"/>
      <c r="AEN436" s="14"/>
      <c r="AEO436" s="14"/>
      <c r="AEP436" s="14"/>
      <c r="AEQ436" s="14"/>
      <c r="AER436" s="14"/>
      <c r="AES436" s="14"/>
      <c r="AET436" s="14"/>
      <c r="AEU436" s="14"/>
      <c r="AEV436" s="14"/>
      <c r="AEW436" s="14"/>
      <c r="AEX436" s="14"/>
      <c r="AEY436" s="14"/>
      <c r="AEZ436" s="14"/>
      <c r="AFA436" s="14"/>
      <c r="AFB436" s="14"/>
      <c r="AFC436" s="14"/>
      <c r="AFD436" s="14"/>
      <c r="AFE436" s="14"/>
      <c r="AFF436" s="14"/>
      <c r="AFG436" s="14"/>
      <c r="AFH436" s="14"/>
      <c r="AFI436" s="14"/>
      <c r="AFJ436" s="14"/>
      <c r="AFK436" s="14"/>
      <c r="AFL436" s="14"/>
      <c r="AFM436" s="14"/>
      <c r="AFN436" s="14"/>
      <c r="AFO436" s="14"/>
      <c r="AFP436" s="14"/>
      <c r="AFQ436" s="14"/>
      <c r="AFR436" s="14"/>
      <c r="AFS436" s="14"/>
      <c r="AFT436" s="14"/>
      <c r="AFU436" s="14"/>
      <c r="AFV436" s="14"/>
      <c r="AFW436" s="14"/>
      <c r="AFX436" s="14"/>
      <c r="AFY436" s="14"/>
      <c r="AFZ436" s="14"/>
      <c r="AGA436" s="14"/>
      <c r="AGB436" s="14"/>
      <c r="AGC436" s="14"/>
      <c r="AGD436" s="14"/>
      <c r="AGE436" s="14"/>
      <c r="AGF436" s="14"/>
      <c r="AGG436" s="14"/>
      <c r="AGH436" s="14"/>
      <c r="AGI436" s="14"/>
      <c r="AGJ436" s="14"/>
      <c r="AGK436" s="14"/>
      <c r="AGL436" s="14"/>
      <c r="AGM436" s="14"/>
      <c r="AGN436" s="14"/>
      <c r="AGO436" s="14"/>
      <c r="AGP436" s="14"/>
      <c r="AGQ436" s="14"/>
      <c r="AGR436" s="14"/>
      <c r="AGS436" s="14"/>
      <c r="AGT436" s="14"/>
      <c r="AGU436" s="14"/>
      <c r="AGV436" s="14"/>
      <c r="AGW436" s="14"/>
      <c r="AGX436" s="14"/>
      <c r="AGY436" s="14"/>
      <c r="AGZ436" s="14"/>
      <c r="AHA436" s="14"/>
      <c r="AHB436" s="14"/>
      <c r="AHC436" s="14"/>
      <c r="AHD436" s="14"/>
      <c r="AHE436" s="14"/>
      <c r="AHF436" s="14"/>
      <c r="AHG436" s="14"/>
      <c r="AHH436" s="14"/>
      <c r="AHI436" s="14"/>
      <c r="AHJ436" s="14"/>
      <c r="AHK436" s="14"/>
      <c r="AHL436" s="14"/>
      <c r="AHM436" s="14"/>
      <c r="AHN436" s="14"/>
      <c r="AHO436" s="14"/>
      <c r="AHP436" s="14"/>
      <c r="AHQ436" s="14"/>
      <c r="AHR436" s="14"/>
      <c r="AHS436" s="14"/>
      <c r="AHT436" s="14"/>
      <c r="AHU436" s="14"/>
      <c r="AHV436" s="14"/>
      <c r="AHW436" s="14"/>
      <c r="AHX436" s="14"/>
      <c r="AHY436" s="14"/>
      <c r="AHZ436" s="14"/>
      <c r="AIA436" s="14"/>
      <c r="AIB436" s="14"/>
      <c r="AIC436" s="14"/>
      <c r="AID436" s="14"/>
      <c r="AIE436" s="14"/>
      <c r="AIF436" s="14"/>
      <c r="AIG436" s="14"/>
      <c r="AIH436" s="14"/>
      <c r="AII436" s="14"/>
      <c r="AIJ436" s="14"/>
      <c r="AIK436" s="14"/>
      <c r="AIL436" s="14"/>
      <c r="AIM436" s="14"/>
      <c r="AIN436" s="14"/>
      <c r="AIO436" s="14"/>
      <c r="AIP436" s="14"/>
      <c r="AIQ436" s="14"/>
      <c r="AIR436" s="14"/>
      <c r="AIS436" s="14"/>
      <c r="AIT436" s="14"/>
      <c r="AIU436" s="14"/>
      <c r="AIV436" s="14"/>
      <c r="AIW436" s="14"/>
      <c r="AIX436" s="14"/>
      <c r="AIY436" s="14"/>
      <c r="AIZ436" s="14"/>
      <c r="AJA436" s="14"/>
      <c r="AJB436" s="14"/>
      <c r="AJC436" s="14"/>
      <c r="AJD436" s="14"/>
      <c r="AJE436" s="14"/>
      <c r="AJF436" s="14"/>
      <c r="AJG436" s="14"/>
      <c r="AJH436" s="14"/>
      <c r="AJI436" s="14"/>
      <c r="AJJ436" s="14"/>
      <c r="AJK436" s="14"/>
      <c r="AJL436" s="14"/>
      <c r="AJM436" s="14"/>
      <c r="AJN436" s="14"/>
      <c r="AJO436" s="14"/>
    </row>
    <row r="437" spans="1:971" x14ac:dyDescent="0.25">
      <c r="A437" s="1" t="s">
        <v>453</v>
      </c>
      <c r="B437" s="1" t="s">
        <v>20</v>
      </c>
      <c r="C437" s="1" t="s">
        <v>454</v>
      </c>
      <c r="D437" s="2">
        <v>350000</v>
      </c>
      <c r="E437" s="2"/>
      <c r="F437" s="2">
        <v>335424.92</v>
      </c>
      <c r="G437" s="2">
        <v>14575.08</v>
      </c>
      <c r="H437" s="2">
        <v>95.83</v>
      </c>
      <c r="I437" s="3">
        <v>100000</v>
      </c>
      <c r="J437" s="4">
        <v>450000</v>
      </c>
      <c r="K437" s="65">
        <v>500000</v>
      </c>
      <c r="L437" s="67">
        <v>531000</v>
      </c>
      <c r="M437" s="67">
        <v>562329</v>
      </c>
      <c r="N437" s="13"/>
    </row>
    <row r="438" spans="1:971" x14ac:dyDescent="0.25">
      <c r="A438" s="1" t="s">
        <v>455</v>
      </c>
      <c r="B438" s="1" t="s">
        <v>40</v>
      </c>
      <c r="C438" s="1" t="s">
        <v>454</v>
      </c>
      <c r="D438" s="2">
        <v>200000</v>
      </c>
      <c r="E438" s="2"/>
      <c r="F438" s="2"/>
      <c r="G438" s="2">
        <v>198396.77</v>
      </c>
      <c r="H438" s="2"/>
      <c r="I438" s="3">
        <v>0</v>
      </c>
      <c r="J438" s="4">
        <v>200000</v>
      </c>
      <c r="K438" s="65">
        <v>219000</v>
      </c>
      <c r="L438" s="67">
        <v>265500</v>
      </c>
      <c r="M438" s="67">
        <v>281164.5</v>
      </c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  <c r="BZ438" s="14"/>
      <c r="CA438" s="14"/>
      <c r="CB438" s="14"/>
      <c r="CC438" s="14"/>
      <c r="CD438" s="14"/>
      <c r="CE438" s="14"/>
      <c r="CF438" s="14"/>
      <c r="CG438" s="14"/>
      <c r="CH438" s="14"/>
      <c r="CI438" s="14"/>
      <c r="CJ438" s="14"/>
      <c r="CK438" s="14"/>
      <c r="CL438" s="14"/>
      <c r="CM438" s="14"/>
      <c r="CN438" s="14"/>
      <c r="CO438" s="14"/>
      <c r="CP438" s="14"/>
      <c r="CQ438" s="14"/>
      <c r="CR438" s="14"/>
      <c r="CS438" s="14"/>
      <c r="CT438" s="14"/>
      <c r="CU438" s="14"/>
      <c r="CV438" s="14"/>
      <c r="CW438" s="14"/>
      <c r="CX438" s="14"/>
      <c r="CY438" s="14"/>
      <c r="CZ438" s="14"/>
      <c r="DA438" s="14"/>
      <c r="DB438" s="14"/>
      <c r="DC438" s="14"/>
      <c r="DD438" s="14"/>
      <c r="DE438" s="14"/>
      <c r="DF438" s="14"/>
      <c r="DG438" s="14"/>
      <c r="DH438" s="14"/>
      <c r="DI438" s="14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N438" s="14"/>
      <c r="EO438" s="14"/>
      <c r="EP438" s="14"/>
      <c r="EQ438" s="14"/>
      <c r="ER438" s="14"/>
      <c r="ES438" s="14"/>
      <c r="ET438" s="14"/>
      <c r="EU438" s="14"/>
      <c r="EV438" s="14"/>
      <c r="EW438" s="14"/>
      <c r="EX438" s="14"/>
      <c r="EY438" s="14"/>
      <c r="EZ438" s="14"/>
      <c r="FA438" s="14"/>
      <c r="FB438" s="14"/>
      <c r="FC438" s="14"/>
      <c r="FD438" s="14"/>
      <c r="FE438" s="14"/>
      <c r="FF438" s="14"/>
      <c r="FG438" s="14"/>
      <c r="FH438" s="14"/>
      <c r="FI438" s="14"/>
      <c r="FJ438" s="14"/>
      <c r="FK438" s="14"/>
      <c r="FL438" s="14"/>
      <c r="FM438" s="14"/>
      <c r="FN438" s="14"/>
      <c r="FO438" s="14"/>
      <c r="FP438" s="14"/>
      <c r="FQ438" s="14"/>
      <c r="FR438" s="14"/>
      <c r="FS438" s="14"/>
      <c r="FT438" s="14"/>
      <c r="FU438" s="14"/>
      <c r="FV438" s="14"/>
      <c r="FW438" s="14"/>
      <c r="FX438" s="14"/>
      <c r="FY438" s="14"/>
      <c r="FZ438" s="14"/>
      <c r="GA438" s="14"/>
      <c r="GB438" s="14"/>
      <c r="GC438" s="14"/>
      <c r="GD438" s="14"/>
      <c r="GE438" s="14"/>
      <c r="GF438" s="14"/>
      <c r="GG438" s="14"/>
      <c r="GH438" s="14"/>
      <c r="GI438" s="14"/>
      <c r="GJ438" s="14"/>
      <c r="GK438" s="14"/>
      <c r="GL438" s="14"/>
      <c r="GM438" s="14"/>
      <c r="GN438" s="14"/>
      <c r="GO438" s="14"/>
      <c r="GP438" s="14"/>
      <c r="GQ438" s="14"/>
      <c r="GR438" s="14"/>
      <c r="GS438" s="14"/>
      <c r="GT438" s="14"/>
      <c r="GU438" s="14"/>
      <c r="GV438" s="14"/>
      <c r="GW438" s="14"/>
      <c r="GX438" s="14"/>
      <c r="GY438" s="14"/>
      <c r="GZ438" s="14"/>
      <c r="HA438" s="14"/>
      <c r="HB438" s="14"/>
      <c r="HC438" s="14"/>
      <c r="HD438" s="14"/>
      <c r="HE438" s="14"/>
      <c r="HF438" s="14"/>
      <c r="HG438" s="14"/>
      <c r="HH438" s="14"/>
      <c r="HI438" s="14"/>
      <c r="HJ438" s="14"/>
      <c r="HK438" s="14"/>
      <c r="HL438" s="14"/>
      <c r="HM438" s="14"/>
      <c r="HN438" s="14"/>
      <c r="HO438" s="14"/>
      <c r="HP438" s="14"/>
      <c r="HQ438" s="14"/>
      <c r="HR438" s="14"/>
      <c r="HS438" s="14"/>
      <c r="HT438" s="14"/>
      <c r="HU438" s="14"/>
      <c r="HV438" s="14"/>
      <c r="HW438" s="14"/>
      <c r="HX438" s="14"/>
      <c r="HY438" s="14"/>
      <c r="HZ438" s="14"/>
      <c r="IA438" s="14"/>
      <c r="IB438" s="14"/>
      <c r="IC438" s="14"/>
      <c r="ID438" s="14"/>
      <c r="IE438" s="14"/>
      <c r="IF438" s="14"/>
      <c r="IG438" s="14"/>
      <c r="IH438" s="14"/>
      <c r="II438" s="14"/>
      <c r="IJ438" s="14"/>
      <c r="IK438" s="14"/>
      <c r="IL438" s="14"/>
      <c r="IM438" s="14"/>
      <c r="IN438" s="14"/>
      <c r="IO438" s="14"/>
      <c r="IP438" s="14"/>
      <c r="IQ438" s="14"/>
      <c r="IR438" s="14"/>
      <c r="IS438" s="14"/>
      <c r="IT438" s="14"/>
      <c r="IU438" s="14"/>
      <c r="IV438" s="14"/>
      <c r="IW438" s="14"/>
      <c r="IX438" s="14"/>
      <c r="IY438" s="14"/>
      <c r="IZ438" s="14"/>
      <c r="JA438" s="14"/>
      <c r="JB438" s="14"/>
      <c r="JC438" s="14"/>
      <c r="JD438" s="14"/>
      <c r="JE438" s="14"/>
      <c r="JF438" s="14"/>
      <c r="JG438" s="14"/>
      <c r="JH438" s="14"/>
      <c r="JI438" s="14"/>
      <c r="JJ438" s="14"/>
      <c r="JK438" s="14"/>
      <c r="JL438" s="14"/>
      <c r="JM438" s="14"/>
      <c r="JN438" s="14"/>
      <c r="JO438" s="14"/>
      <c r="JP438" s="14"/>
      <c r="JQ438" s="14"/>
      <c r="JR438" s="14"/>
      <c r="JS438" s="14"/>
      <c r="JT438" s="14"/>
      <c r="JU438" s="14"/>
      <c r="JV438" s="14"/>
      <c r="JW438" s="14"/>
      <c r="JX438" s="14"/>
      <c r="JY438" s="14"/>
      <c r="JZ438" s="14"/>
      <c r="KA438" s="14"/>
      <c r="KB438" s="14"/>
      <c r="KC438" s="14"/>
      <c r="KD438" s="14"/>
      <c r="KE438" s="14"/>
      <c r="KF438" s="14"/>
      <c r="KG438" s="14"/>
      <c r="KH438" s="14"/>
      <c r="KI438" s="14"/>
      <c r="KJ438" s="14"/>
      <c r="KK438" s="14"/>
      <c r="KL438" s="14"/>
      <c r="KM438" s="14"/>
      <c r="KN438" s="14"/>
      <c r="KO438" s="14"/>
      <c r="KP438" s="14"/>
      <c r="KQ438" s="14"/>
      <c r="KR438" s="14"/>
      <c r="KS438" s="14"/>
      <c r="KT438" s="14"/>
      <c r="KU438" s="14"/>
      <c r="KV438" s="14"/>
      <c r="KW438" s="14"/>
      <c r="KX438" s="14"/>
      <c r="KY438" s="14"/>
      <c r="KZ438" s="14"/>
      <c r="LA438" s="14"/>
      <c r="LB438" s="14"/>
      <c r="LC438" s="14"/>
      <c r="LD438" s="14"/>
      <c r="LE438" s="14"/>
      <c r="LF438" s="14"/>
      <c r="LG438" s="14"/>
      <c r="LH438" s="14"/>
      <c r="LI438" s="14"/>
      <c r="LJ438" s="14"/>
      <c r="LK438" s="14"/>
      <c r="LL438" s="14"/>
      <c r="LM438" s="14"/>
      <c r="LN438" s="14"/>
      <c r="LO438" s="14"/>
      <c r="LP438" s="14"/>
      <c r="LQ438" s="14"/>
      <c r="LR438" s="14"/>
      <c r="LS438" s="14"/>
      <c r="LT438" s="14"/>
      <c r="LU438" s="14"/>
      <c r="LV438" s="14"/>
      <c r="LW438" s="14"/>
      <c r="LX438" s="14"/>
      <c r="LY438" s="14"/>
      <c r="LZ438" s="14"/>
      <c r="MA438" s="14"/>
      <c r="MB438" s="14"/>
      <c r="MC438" s="14"/>
      <c r="MD438" s="14"/>
      <c r="ME438" s="14"/>
      <c r="MF438" s="14"/>
      <c r="MG438" s="14"/>
      <c r="MH438" s="14"/>
      <c r="MI438" s="14"/>
      <c r="MJ438" s="14"/>
      <c r="MK438" s="14"/>
      <c r="ML438" s="14"/>
      <c r="MM438" s="14"/>
      <c r="MN438" s="14"/>
      <c r="MO438" s="14"/>
      <c r="MP438" s="14"/>
      <c r="MQ438" s="14"/>
      <c r="MR438" s="14"/>
      <c r="MS438" s="14"/>
      <c r="MT438" s="14"/>
      <c r="MU438" s="14"/>
      <c r="MV438" s="14"/>
      <c r="MW438" s="14"/>
      <c r="MX438" s="14"/>
      <c r="MY438" s="14"/>
      <c r="MZ438" s="14"/>
      <c r="NA438" s="14"/>
      <c r="NB438" s="14"/>
      <c r="NC438" s="14"/>
      <c r="ND438" s="14"/>
      <c r="NE438" s="14"/>
      <c r="NF438" s="14"/>
      <c r="NG438" s="14"/>
      <c r="NH438" s="14"/>
      <c r="NI438" s="14"/>
      <c r="NJ438" s="14"/>
      <c r="NK438" s="14"/>
      <c r="NL438" s="14"/>
      <c r="NM438" s="14"/>
      <c r="NN438" s="14"/>
      <c r="NO438" s="14"/>
      <c r="NP438" s="14"/>
      <c r="NQ438" s="14"/>
      <c r="NR438" s="14"/>
      <c r="NS438" s="14"/>
      <c r="NT438" s="14"/>
      <c r="NU438" s="14"/>
      <c r="NV438" s="14"/>
      <c r="NW438" s="14"/>
      <c r="NX438" s="14"/>
      <c r="NY438" s="14"/>
      <c r="NZ438" s="14"/>
      <c r="OA438" s="14"/>
      <c r="OB438" s="14"/>
      <c r="OC438" s="14"/>
      <c r="OD438" s="14"/>
      <c r="OE438" s="14"/>
      <c r="OF438" s="14"/>
      <c r="OG438" s="14"/>
      <c r="OH438" s="14"/>
      <c r="OI438" s="14"/>
      <c r="OJ438" s="14"/>
      <c r="OK438" s="14"/>
      <c r="OL438" s="14"/>
      <c r="OM438" s="14"/>
      <c r="ON438" s="14"/>
      <c r="OO438" s="14"/>
      <c r="OP438" s="14"/>
      <c r="OQ438" s="14"/>
      <c r="OR438" s="14"/>
      <c r="OS438" s="14"/>
      <c r="OT438" s="14"/>
      <c r="OU438" s="14"/>
      <c r="OV438" s="14"/>
      <c r="OW438" s="14"/>
      <c r="OX438" s="14"/>
      <c r="OY438" s="14"/>
      <c r="OZ438" s="14"/>
      <c r="PA438" s="14"/>
      <c r="PB438" s="14"/>
      <c r="PC438" s="14"/>
      <c r="PD438" s="14"/>
      <c r="PE438" s="14"/>
      <c r="PF438" s="14"/>
      <c r="PG438" s="14"/>
      <c r="PH438" s="14"/>
      <c r="PI438" s="14"/>
      <c r="PJ438" s="14"/>
      <c r="PK438" s="14"/>
      <c r="PL438" s="14"/>
      <c r="PM438" s="14"/>
      <c r="PN438" s="14"/>
      <c r="PO438" s="14"/>
      <c r="PP438" s="14"/>
      <c r="PQ438" s="14"/>
      <c r="PR438" s="14"/>
      <c r="PS438" s="14"/>
      <c r="PT438" s="14"/>
      <c r="PU438" s="14"/>
      <c r="PV438" s="14"/>
      <c r="PW438" s="14"/>
      <c r="PX438" s="14"/>
      <c r="PY438" s="14"/>
      <c r="PZ438" s="14"/>
      <c r="QA438" s="14"/>
      <c r="QB438" s="14"/>
      <c r="QC438" s="14"/>
      <c r="QD438" s="14"/>
      <c r="QE438" s="14"/>
      <c r="QF438" s="14"/>
      <c r="QG438" s="14"/>
      <c r="QH438" s="14"/>
      <c r="QI438" s="14"/>
      <c r="QJ438" s="14"/>
      <c r="QK438" s="14"/>
      <c r="QL438" s="14"/>
      <c r="QM438" s="14"/>
      <c r="QN438" s="14"/>
      <c r="QO438" s="14"/>
      <c r="QP438" s="14"/>
      <c r="QQ438" s="14"/>
      <c r="QR438" s="14"/>
      <c r="QS438" s="14"/>
      <c r="QT438" s="14"/>
      <c r="QU438" s="14"/>
      <c r="QV438" s="14"/>
      <c r="QW438" s="14"/>
      <c r="QX438" s="14"/>
      <c r="QY438" s="14"/>
      <c r="QZ438" s="14"/>
      <c r="RA438" s="14"/>
      <c r="RB438" s="14"/>
      <c r="RC438" s="14"/>
      <c r="RD438" s="14"/>
      <c r="RE438" s="14"/>
      <c r="RF438" s="14"/>
      <c r="RG438" s="14"/>
      <c r="RH438" s="14"/>
      <c r="RI438" s="14"/>
      <c r="RJ438" s="14"/>
      <c r="RK438" s="14"/>
      <c r="RL438" s="14"/>
      <c r="RM438" s="14"/>
      <c r="RN438" s="14"/>
      <c r="RO438" s="14"/>
      <c r="RP438" s="14"/>
      <c r="RQ438" s="14"/>
      <c r="RR438" s="14"/>
      <c r="RS438" s="14"/>
      <c r="RT438" s="14"/>
      <c r="RU438" s="14"/>
      <c r="RV438" s="14"/>
      <c r="RW438" s="14"/>
      <c r="RX438" s="14"/>
      <c r="RY438" s="14"/>
      <c r="RZ438" s="14"/>
      <c r="SA438" s="14"/>
      <c r="SB438" s="14"/>
      <c r="SC438" s="14"/>
      <c r="SD438" s="14"/>
      <c r="SE438" s="14"/>
      <c r="SF438" s="14"/>
      <c r="SG438" s="14"/>
      <c r="SH438" s="14"/>
      <c r="SI438" s="14"/>
      <c r="SJ438" s="14"/>
      <c r="SK438" s="14"/>
      <c r="SL438" s="14"/>
      <c r="SM438" s="14"/>
      <c r="SN438" s="14"/>
      <c r="SO438" s="14"/>
      <c r="SP438" s="14"/>
      <c r="SQ438" s="14"/>
      <c r="SR438" s="14"/>
      <c r="SS438" s="14"/>
      <c r="ST438" s="14"/>
      <c r="SU438" s="14"/>
      <c r="SV438" s="14"/>
      <c r="SW438" s="14"/>
      <c r="SX438" s="14"/>
      <c r="SY438" s="14"/>
      <c r="SZ438" s="14"/>
      <c r="TA438" s="14"/>
      <c r="TB438" s="14"/>
      <c r="TC438" s="14"/>
      <c r="TD438" s="14"/>
      <c r="TE438" s="14"/>
      <c r="TF438" s="14"/>
      <c r="TG438" s="14"/>
      <c r="TH438" s="14"/>
      <c r="TI438" s="14"/>
      <c r="TJ438" s="14"/>
      <c r="TK438" s="14"/>
      <c r="TL438" s="14"/>
      <c r="TM438" s="14"/>
      <c r="TN438" s="14"/>
      <c r="TO438" s="14"/>
      <c r="TP438" s="14"/>
      <c r="TQ438" s="14"/>
      <c r="TR438" s="14"/>
      <c r="TS438" s="14"/>
      <c r="TT438" s="14"/>
      <c r="TU438" s="14"/>
      <c r="TV438" s="14"/>
      <c r="TW438" s="14"/>
      <c r="TX438" s="14"/>
      <c r="TY438" s="14"/>
      <c r="TZ438" s="14"/>
      <c r="UA438" s="14"/>
      <c r="UB438" s="14"/>
      <c r="UC438" s="14"/>
      <c r="UD438" s="14"/>
      <c r="UE438" s="14"/>
      <c r="UF438" s="14"/>
      <c r="UG438" s="14"/>
      <c r="UH438" s="14"/>
      <c r="UI438" s="14"/>
      <c r="UJ438" s="14"/>
      <c r="UK438" s="14"/>
      <c r="UL438" s="14"/>
      <c r="UM438" s="14"/>
      <c r="UN438" s="14"/>
      <c r="UO438" s="14"/>
      <c r="UP438" s="14"/>
      <c r="UQ438" s="14"/>
      <c r="UR438" s="14"/>
      <c r="US438" s="14"/>
      <c r="UT438" s="14"/>
      <c r="UU438" s="14"/>
      <c r="UV438" s="14"/>
      <c r="UW438" s="14"/>
      <c r="UX438" s="14"/>
      <c r="UY438" s="14"/>
      <c r="UZ438" s="14"/>
      <c r="VA438" s="14"/>
      <c r="VB438" s="14"/>
      <c r="VC438" s="14"/>
      <c r="VD438" s="14"/>
      <c r="VE438" s="14"/>
      <c r="VF438" s="14"/>
      <c r="VG438" s="14"/>
      <c r="VH438" s="14"/>
      <c r="VI438" s="14"/>
      <c r="VJ438" s="14"/>
      <c r="VK438" s="14"/>
      <c r="VL438" s="14"/>
      <c r="VM438" s="14"/>
      <c r="VN438" s="14"/>
      <c r="VO438" s="14"/>
      <c r="VP438" s="14"/>
      <c r="VQ438" s="14"/>
      <c r="VR438" s="14"/>
      <c r="VS438" s="14"/>
      <c r="VT438" s="14"/>
      <c r="VU438" s="14"/>
      <c r="VV438" s="14"/>
      <c r="VW438" s="14"/>
      <c r="VX438" s="14"/>
      <c r="VY438" s="14"/>
      <c r="VZ438" s="14"/>
      <c r="WA438" s="14"/>
      <c r="WB438" s="14"/>
      <c r="WC438" s="14"/>
      <c r="WD438" s="14"/>
      <c r="WE438" s="14"/>
      <c r="WF438" s="14"/>
      <c r="WG438" s="14"/>
      <c r="WH438" s="14"/>
      <c r="WI438" s="14"/>
      <c r="WJ438" s="14"/>
      <c r="WK438" s="14"/>
      <c r="WL438" s="14"/>
      <c r="WM438" s="14"/>
      <c r="WN438" s="14"/>
      <c r="WO438" s="14"/>
      <c r="WP438" s="14"/>
      <c r="WQ438" s="14"/>
      <c r="WR438" s="14"/>
      <c r="WS438" s="14"/>
      <c r="WT438" s="14"/>
      <c r="WU438" s="14"/>
      <c r="WV438" s="14"/>
      <c r="WW438" s="14"/>
      <c r="WX438" s="14"/>
      <c r="WY438" s="14"/>
      <c r="WZ438" s="14"/>
      <c r="XA438" s="14"/>
      <c r="XB438" s="14"/>
      <c r="XC438" s="14"/>
      <c r="XD438" s="14"/>
      <c r="XE438" s="14"/>
      <c r="XF438" s="14"/>
      <c r="XG438" s="14"/>
      <c r="XH438" s="14"/>
      <c r="XI438" s="14"/>
      <c r="XJ438" s="14"/>
      <c r="XK438" s="14"/>
      <c r="XL438" s="14"/>
      <c r="XM438" s="14"/>
      <c r="XN438" s="14"/>
      <c r="XO438" s="14"/>
      <c r="XP438" s="14"/>
      <c r="XQ438" s="14"/>
      <c r="XR438" s="14"/>
      <c r="XS438" s="14"/>
      <c r="XT438" s="14"/>
      <c r="XU438" s="14"/>
      <c r="XV438" s="14"/>
      <c r="XW438" s="14"/>
      <c r="XX438" s="14"/>
      <c r="XY438" s="14"/>
      <c r="XZ438" s="14"/>
      <c r="YA438" s="14"/>
      <c r="YB438" s="14"/>
      <c r="YC438" s="14"/>
      <c r="YD438" s="14"/>
      <c r="YE438" s="14"/>
      <c r="YF438" s="14"/>
      <c r="YG438" s="14"/>
      <c r="YH438" s="14"/>
      <c r="YI438" s="14"/>
      <c r="YJ438" s="14"/>
      <c r="YK438" s="14"/>
      <c r="YL438" s="14"/>
      <c r="YM438" s="14"/>
      <c r="YN438" s="14"/>
      <c r="YO438" s="14"/>
      <c r="YP438" s="14"/>
      <c r="YQ438" s="14"/>
      <c r="YR438" s="14"/>
      <c r="YS438" s="14"/>
      <c r="YT438" s="14"/>
      <c r="YU438" s="14"/>
      <c r="YV438" s="14"/>
      <c r="YW438" s="14"/>
      <c r="YX438" s="14"/>
      <c r="YY438" s="14"/>
      <c r="YZ438" s="14"/>
      <c r="ZA438" s="14"/>
      <c r="ZB438" s="14"/>
      <c r="ZC438" s="14"/>
      <c r="ZD438" s="14"/>
      <c r="ZE438" s="14"/>
      <c r="ZF438" s="14"/>
      <c r="ZG438" s="14"/>
      <c r="ZH438" s="14"/>
      <c r="ZI438" s="14"/>
      <c r="ZJ438" s="14"/>
      <c r="ZK438" s="14"/>
      <c r="ZL438" s="14"/>
      <c r="ZM438" s="14"/>
      <c r="ZN438" s="14"/>
      <c r="ZO438" s="14"/>
      <c r="ZP438" s="14"/>
      <c r="ZQ438" s="14"/>
      <c r="ZR438" s="14"/>
      <c r="ZS438" s="14"/>
      <c r="ZT438" s="14"/>
      <c r="ZU438" s="14"/>
      <c r="ZV438" s="14"/>
      <c r="ZW438" s="14"/>
      <c r="ZX438" s="14"/>
      <c r="ZY438" s="14"/>
      <c r="ZZ438" s="14"/>
      <c r="AAA438" s="14"/>
      <c r="AAB438" s="14"/>
      <c r="AAC438" s="14"/>
      <c r="AAD438" s="14"/>
      <c r="AAE438" s="14"/>
      <c r="AAF438" s="14"/>
      <c r="AAG438" s="14"/>
      <c r="AAH438" s="14"/>
      <c r="AAI438" s="14"/>
      <c r="AAJ438" s="14"/>
      <c r="AAK438" s="14"/>
      <c r="AAL438" s="14"/>
      <c r="AAM438" s="14"/>
      <c r="AAN438" s="14"/>
      <c r="AAO438" s="14"/>
      <c r="AAP438" s="14"/>
      <c r="AAQ438" s="14"/>
      <c r="AAR438" s="14"/>
      <c r="AAS438" s="14"/>
      <c r="AAT438" s="14"/>
      <c r="AAU438" s="14"/>
      <c r="AAV438" s="14"/>
      <c r="AAW438" s="14"/>
      <c r="AAX438" s="14"/>
      <c r="AAY438" s="14"/>
      <c r="AAZ438" s="14"/>
      <c r="ABA438" s="14"/>
      <c r="ABB438" s="14"/>
      <c r="ABC438" s="14"/>
      <c r="ABD438" s="14"/>
      <c r="ABE438" s="14"/>
      <c r="ABF438" s="14"/>
      <c r="ABG438" s="14"/>
      <c r="ABH438" s="14"/>
      <c r="ABI438" s="14"/>
      <c r="ABJ438" s="14"/>
      <c r="ABK438" s="14"/>
      <c r="ABL438" s="14"/>
      <c r="ABM438" s="14"/>
      <c r="ABN438" s="14"/>
      <c r="ABO438" s="14"/>
      <c r="ABP438" s="14"/>
      <c r="ABQ438" s="14"/>
      <c r="ABR438" s="14"/>
      <c r="ABS438" s="14"/>
      <c r="ABT438" s="14"/>
      <c r="ABU438" s="14"/>
      <c r="ABV438" s="14"/>
      <c r="ABW438" s="14"/>
      <c r="ABX438" s="14"/>
      <c r="ABY438" s="14"/>
      <c r="ABZ438" s="14"/>
      <c r="ACA438" s="14"/>
      <c r="ACB438" s="14"/>
      <c r="ACC438" s="14"/>
      <c r="ACD438" s="14"/>
      <c r="ACE438" s="14"/>
      <c r="ACF438" s="14"/>
      <c r="ACG438" s="14"/>
      <c r="ACH438" s="14"/>
      <c r="ACI438" s="14"/>
      <c r="ACJ438" s="14"/>
      <c r="ACK438" s="14"/>
      <c r="ACL438" s="14"/>
      <c r="ACM438" s="14"/>
      <c r="ACN438" s="14"/>
      <c r="ACO438" s="14"/>
      <c r="ACP438" s="14"/>
      <c r="ACQ438" s="14"/>
      <c r="ACR438" s="14"/>
      <c r="ACS438" s="14"/>
      <c r="ACT438" s="14"/>
      <c r="ACU438" s="14"/>
      <c r="ACV438" s="14"/>
      <c r="ACW438" s="14"/>
      <c r="ACX438" s="14"/>
      <c r="ACY438" s="14"/>
      <c r="ACZ438" s="14"/>
      <c r="ADA438" s="14"/>
      <c r="ADB438" s="14"/>
      <c r="ADC438" s="14"/>
      <c r="ADD438" s="14"/>
      <c r="ADE438" s="14"/>
      <c r="ADF438" s="14"/>
      <c r="ADG438" s="14"/>
      <c r="ADH438" s="14"/>
      <c r="ADI438" s="14"/>
      <c r="ADJ438" s="14"/>
      <c r="ADK438" s="14"/>
      <c r="ADL438" s="14"/>
      <c r="ADM438" s="14"/>
      <c r="ADN438" s="14"/>
      <c r="ADO438" s="14"/>
      <c r="ADP438" s="14"/>
      <c r="ADQ438" s="14"/>
      <c r="ADR438" s="14"/>
      <c r="ADS438" s="14"/>
      <c r="ADT438" s="14"/>
      <c r="ADU438" s="14"/>
      <c r="ADV438" s="14"/>
      <c r="ADW438" s="14"/>
      <c r="ADX438" s="14"/>
      <c r="ADY438" s="14"/>
      <c r="ADZ438" s="14"/>
      <c r="AEA438" s="14"/>
      <c r="AEB438" s="14"/>
      <c r="AEC438" s="14"/>
      <c r="AED438" s="14"/>
      <c r="AEE438" s="14"/>
      <c r="AEF438" s="14"/>
      <c r="AEG438" s="14"/>
      <c r="AEH438" s="14"/>
      <c r="AEI438" s="14"/>
      <c r="AEJ438" s="14"/>
      <c r="AEK438" s="14"/>
      <c r="AEL438" s="14"/>
      <c r="AEM438" s="14"/>
      <c r="AEN438" s="14"/>
      <c r="AEO438" s="14"/>
      <c r="AEP438" s="14"/>
      <c r="AEQ438" s="14"/>
      <c r="AER438" s="14"/>
      <c r="AES438" s="14"/>
      <c r="AET438" s="14"/>
      <c r="AEU438" s="14"/>
      <c r="AEV438" s="14"/>
      <c r="AEW438" s="14"/>
      <c r="AEX438" s="14"/>
      <c r="AEY438" s="14"/>
      <c r="AEZ438" s="14"/>
      <c r="AFA438" s="14"/>
      <c r="AFB438" s="14"/>
      <c r="AFC438" s="14"/>
      <c r="AFD438" s="14"/>
      <c r="AFE438" s="14"/>
      <c r="AFF438" s="14"/>
      <c r="AFG438" s="14"/>
      <c r="AFH438" s="14"/>
      <c r="AFI438" s="14"/>
      <c r="AFJ438" s="14"/>
      <c r="AFK438" s="14"/>
      <c r="AFL438" s="14"/>
      <c r="AFM438" s="14"/>
      <c r="AFN438" s="14"/>
      <c r="AFO438" s="14"/>
      <c r="AFP438" s="14"/>
      <c r="AFQ438" s="14"/>
      <c r="AFR438" s="14"/>
      <c r="AFS438" s="14"/>
      <c r="AFT438" s="14"/>
      <c r="AFU438" s="14"/>
      <c r="AFV438" s="14"/>
      <c r="AFW438" s="14"/>
      <c r="AFX438" s="14"/>
      <c r="AFY438" s="14"/>
      <c r="AFZ438" s="14"/>
      <c r="AGA438" s="14"/>
      <c r="AGB438" s="14"/>
      <c r="AGC438" s="14"/>
      <c r="AGD438" s="14"/>
      <c r="AGE438" s="14"/>
      <c r="AGF438" s="14"/>
      <c r="AGG438" s="14"/>
      <c r="AGH438" s="14"/>
      <c r="AGI438" s="14"/>
      <c r="AGJ438" s="14"/>
      <c r="AGK438" s="14"/>
      <c r="AGL438" s="14"/>
      <c r="AGM438" s="14"/>
      <c r="AGN438" s="14"/>
      <c r="AGO438" s="14"/>
      <c r="AGP438" s="14"/>
      <c r="AGQ438" s="14"/>
      <c r="AGR438" s="14"/>
      <c r="AGS438" s="14"/>
      <c r="AGT438" s="14"/>
      <c r="AGU438" s="14"/>
      <c r="AGV438" s="14"/>
      <c r="AGW438" s="14"/>
      <c r="AGX438" s="14"/>
      <c r="AGY438" s="14"/>
      <c r="AGZ438" s="14"/>
      <c r="AHA438" s="14"/>
      <c r="AHB438" s="14"/>
      <c r="AHC438" s="14"/>
      <c r="AHD438" s="14"/>
      <c r="AHE438" s="14"/>
      <c r="AHF438" s="14"/>
      <c r="AHG438" s="14"/>
      <c r="AHH438" s="14"/>
      <c r="AHI438" s="14"/>
      <c r="AHJ438" s="14"/>
      <c r="AHK438" s="14"/>
      <c r="AHL438" s="14"/>
      <c r="AHM438" s="14"/>
      <c r="AHN438" s="14"/>
      <c r="AHO438" s="14"/>
      <c r="AHP438" s="14"/>
      <c r="AHQ438" s="14"/>
      <c r="AHR438" s="14"/>
      <c r="AHS438" s="14"/>
      <c r="AHT438" s="14"/>
      <c r="AHU438" s="14"/>
      <c r="AHV438" s="14"/>
      <c r="AHW438" s="14"/>
      <c r="AHX438" s="14"/>
      <c r="AHY438" s="14"/>
      <c r="AHZ438" s="14"/>
      <c r="AIA438" s="14"/>
      <c r="AIB438" s="14"/>
      <c r="AIC438" s="14"/>
      <c r="AID438" s="14"/>
      <c r="AIE438" s="14"/>
      <c r="AIF438" s="14"/>
      <c r="AIG438" s="14"/>
      <c r="AIH438" s="14"/>
      <c r="AII438" s="14"/>
      <c r="AIJ438" s="14"/>
      <c r="AIK438" s="14"/>
      <c r="AIL438" s="14"/>
      <c r="AIM438" s="14"/>
      <c r="AIN438" s="14"/>
      <c r="AIO438" s="14"/>
      <c r="AIP438" s="14"/>
      <c r="AIQ438" s="14"/>
      <c r="AIR438" s="14"/>
      <c r="AIS438" s="14"/>
      <c r="AIT438" s="14"/>
      <c r="AIU438" s="14"/>
      <c r="AIV438" s="14"/>
      <c r="AIW438" s="14"/>
      <c r="AIX438" s="14"/>
      <c r="AIY438" s="14"/>
      <c r="AIZ438" s="14"/>
      <c r="AJA438" s="14"/>
      <c r="AJB438" s="14"/>
      <c r="AJC438" s="14"/>
      <c r="AJD438" s="14"/>
      <c r="AJE438" s="14"/>
      <c r="AJF438" s="14"/>
      <c r="AJG438" s="14"/>
      <c r="AJH438" s="14"/>
      <c r="AJI438" s="14"/>
      <c r="AJJ438" s="14"/>
      <c r="AJK438" s="14"/>
      <c r="AJL438" s="14"/>
      <c r="AJM438" s="14"/>
      <c r="AJN438" s="14"/>
      <c r="AJO438" s="14"/>
    </row>
    <row r="439" spans="1:971" x14ac:dyDescent="0.25">
      <c r="A439" s="1" t="s">
        <v>456</v>
      </c>
      <c r="B439" s="1" t="s">
        <v>46</v>
      </c>
      <c r="C439" s="1" t="s">
        <v>454</v>
      </c>
      <c r="D439" s="2">
        <v>1500000</v>
      </c>
      <c r="E439" s="2">
        <v>87789.759999999995</v>
      </c>
      <c r="F439" s="2">
        <v>1064718.78</v>
      </c>
      <c r="G439" s="2">
        <v>428681.71</v>
      </c>
      <c r="H439" s="2">
        <v>70.98</v>
      </c>
      <c r="I439" s="3">
        <v>200000</v>
      </c>
      <c r="J439" s="4">
        <v>1700000</v>
      </c>
      <c r="K439" s="65">
        <v>1500000</v>
      </c>
      <c r="L439" s="67">
        <v>1593000</v>
      </c>
      <c r="M439" s="67">
        <v>1686987</v>
      </c>
    </row>
    <row r="440" spans="1:971" x14ac:dyDescent="0.25">
      <c r="A440" s="1" t="s">
        <v>550</v>
      </c>
      <c r="B440" s="1" t="s">
        <v>421</v>
      </c>
      <c r="C440" s="1" t="s">
        <v>551</v>
      </c>
      <c r="D440" s="2">
        <v>200000</v>
      </c>
      <c r="E440" s="2"/>
      <c r="F440" s="2">
        <v>12500</v>
      </c>
      <c r="G440" s="2">
        <v>187500</v>
      </c>
      <c r="H440" s="2">
        <v>6.25</v>
      </c>
      <c r="I440" s="3">
        <v>0</v>
      </c>
      <c r="J440" s="4">
        <v>200000</v>
      </c>
      <c r="K440" s="65">
        <v>150000</v>
      </c>
      <c r="L440" s="67">
        <v>159300</v>
      </c>
      <c r="M440" s="67">
        <v>168698.7</v>
      </c>
      <c r="N440" s="14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  <c r="BO440" s="33"/>
      <c r="BP440" s="33"/>
      <c r="BQ440" s="33"/>
      <c r="BR440" s="33"/>
      <c r="BS440" s="33"/>
      <c r="BT440" s="33"/>
      <c r="BU440" s="33"/>
      <c r="BV440" s="33"/>
      <c r="BW440" s="33"/>
      <c r="BX440" s="33"/>
      <c r="BY440" s="33"/>
      <c r="BZ440" s="33"/>
      <c r="CA440" s="33"/>
      <c r="CB440" s="33"/>
      <c r="CC440" s="33"/>
      <c r="CD440" s="33"/>
      <c r="CE440" s="33"/>
      <c r="CF440" s="33"/>
      <c r="CG440" s="33"/>
      <c r="CH440" s="33"/>
      <c r="CI440" s="33"/>
      <c r="CJ440" s="33"/>
      <c r="CK440" s="33"/>
      <c r="CL440" s="33"/>
      <c r="CM440" s="33"/>
      <c r="CN440" s="33"/>
      <c r="CO440" s="33"/>
      <c r="CP440" s="33"/>
      <c r="CQ440" s="33"/>
      <c r="CR440" s="33"/>
      <c r="CS440" s="33"/>
      <c r="CT440" s="33"/>
      <c r="CU440" s="33"/>
      <c r="CV440" s="33"/>
      <c r="CW440" s="33"/>
      <c r="CX440" s="33"/>
      <c r="CY440" s="33"/>
      <c r="CZ440" s="33"/>
      <c r="DA440" s="33"/>
      <c r="DB440" s="33"/>
      <c r="DC440" s="33"/>
      <c r="DD440" s="33"/>
      <c r="DE440" s="33"/>
      <c r="DF440" s="33"/>
      <c r="DG440" s="33"/>
      <c r="DH440" s="33"/>
      <c r="DI440" s="33"/>
      <c r="DJ440" s="33"/>
      <c r="DK440" s="33"/>
      <c r="DL440" s="33"/>
      <c r="DM440" s="33"/>
      <c r="DN440" s="33"/>
      <c r="DO440" s="33"/>
      <c r="DP440" s="33"/>
      <c r="DQ440" s="33"/>
      <c r="DR440" s="33"/>
      <c r="DS440" s="33"/>
      <c r="DT440" s="33"/>
      <c r="DU440" s="33"/>
      <c r="DV440" s="33"/>
      <c r="DW440" s="33"/>
      <c r="DX440" s="33"/>
      <c r="DY440" s="33"/>
      <c r="DZ440" s="33"/>
      <c r="EA440" s="33"/>
      <c r="EB440" s="33"/>
      <c r="EC440" s="33"/>
      <c r="ED440" s="33"/>
      <c r="EE440" s="33"/>
      <c r="EF440" s="33"/>
      <c r="EG440" s="33"/>
      <c r="EH440" s="33"/>
      <c r="EI440" s="33"/>
      <c r="EJ440" s="33"/>
      <c r="EK440" s="33"/>
      <c r="EL440" s="33"/>
      <c r="EM440" s="33"/>
      <c r="EN440" s="33"/>
      <c r="EO440" s="33"/>
      <c r="EP440" s="33"/>
      <c r="EQ440" s="33"/>
      <c r="ER440" s="33"/>
      <c r="ES440" s="33"/>
      <c r="ET440" s="33"/>
      <c r="EU440" s="33"/>
      <c r="EV440" s="33"/>
      <c r="EW440" s="33"/>
      <c r="EX440" s="33"/>
      <c r="EY440" s="33"/>
      <c r="EZ440" s="33"/>
      <c r="FA440" s="33"/>
      <c r="FB440" s="33"/>
      <c r="FC440" s="33"/>
      <c r="FD440" s="33"/>
      <c r="FE440" s="33"/>
      <c r="FF440" s="33"/>
      <c r="FG440" s="33"/>
      <c r="FH440" s="33"/>
      <c r="FI440" s="33"/>
      <c r="FJ440" s="33"/>
      <c r="FK440" s="33"/>
      <c r="FL440" s="33"/>
      <c r="FM440" s="33"/>
      <c r="FN440" s="33"/>
      <c r="FO440" s="33"/>
      <c r="FP440" s="33"/>
      <c r="FQ440" s="33"/>
      <c r="FR440" s="33"/>
      <c r="FS440" s="33"/>
      <c r="FT440" s="33"/>
      <c r="FU440" s="33"/>
      <c r="FV440" s="33"/>
      <c r="FW440" s="33"/>
      <c r="FX440" s="33"/>
      <c r="FY440" s="33"/>
      <c r="FZ440" s="33"/>
      <c r="GA440" s="33"/>
      <c r="GB440" s="33"/>
      <c r="GC440" s="33"/>
      <c r="GD440" s="33"/>
      <c r="GE440" s="33"/>
      <c r="GF440" s="33"/>
      <c r="GG440" s="33"/>
      <c r="GH440" s="33"/>
      <c r="GI440" s="33"/>
      <c r="GJ440" s="33"/>
      <c r="GK440" s="33"/>
      <c r="GL440" s="33"/>
      <c r="GM440" s="33"/>
      <c r="GN440" s="33"/>
      <c r="GO440" s="33"/>
      <c r="GP440" s="33"/>
      <c r="GQ440" s="33"/>
      <c r="GR440" s="33"/>
      <c r="GS440" s="33"/>
      <c r="GT440" s="33"/>
      <c r="GU440" s="33"/>
      <c r="GV440" s="33"/>
      <c r="GW440" s="33"/>
      <c r="GX440" s="33"/>
      <c r="GY440" s="33"/>
      <c r="GZ440" s="33"/>
      <c r="HA440" s="33"/>
      <c r="HB440" s="33"/>
      <c r="HC440" s="33"/>
      <c r="HD440" s="33"/>
      <c r="HE440" s="33"/>
      <c r="HF440" s="33"/>
      <c r="HG440" s="33"/>
      <c r="HH440" s="33"/>
      <c r="HI440" s="33"/>
      <c r="HJ440" s="33"/>
      <c r="HK440" s="33"/>
      <c r="HL440" s="33"/>
      <c r="HM440" s="33"/>
      <c r="HN440" s="33"/>
      <c r="HO440" s="33"/>
      <c r="HP440" s="33"/>
      <c r="HQ440" s="33"/>
      <c r="HR440" s="33"/>
      <c r="HS440" s="33"/>
      <c r="HT440" s="33"/>
      <c r="HU440" s="33"/>
      <c r="HV440" s="33"/>
      <c r="HW440" s="33"/>
      <c r="HX440" s="33"/>
      <c r="HY440" s="33"/>
      <c r="HZ440" s="33"/>
      <c r="IA440" s="33"/>
      <c r="IB440" s="33"/>
      <c r="IC440" s="33"/>
      <c r="ID440" s="33"/>
      <c r="IE440" s="33"/>
      <c r="IF440" s="33"/>
      <c r="IG440" s="33"/>
      <c r="IH440" s="33"/>
      <c r="II440" s="33"/>
      <c r="IJ440" s="33"/>
      <c r="IK440" s="33"/>
      <c r="IL440" s="33"/>
      <c r="IM440" s="33"/>
      <c r="IN440" s="33"/>
      <c r="IO440" s="33"/>
      <c r="IP440" s="33"/>
      <c r="IQ440" s="33"/>
      <c r="IR440" s="33"/>
      <c r="IS440" s="33"/>
      <c r="IT440" s="33"/>
      <c r="IU440" s="33"/>
      <c r="IV440" s="33"/>
      <c r="IW440" s="33"/>
      <c r="IX440" s="33"/>
      <c r="IY440" s="33"/>
      <c r="IZ440" s="33"/>
      <c r="JA440" s="33"/>
      <c r="JB440" s="33"/>
      <c r="JC440" s="33"/>
      <c r="JD440" s="33"/>
      <c r="JE440" s="33"/>
      <c r="JF440" s="33"/>
      <c r="JG440" s="33"/>
      <c r="JH440" s="33"/>
      <c r="JI440" s="33"/>
      <c r="JJ440" s="33"/>
      <c r="JK440" s="33"/>
      <c r="JL440" s="33"/>
      <c r="JM440" s="33"/>
      <c r="JN440" s="33"/>
      <c r="JO440" s="33"/>
      <c r="JP440" s="33"/>
      <c r="JQ440" s="33"/>
      <c r="JR440" s="33"/>
      <c r="JS440" s="33"/>
      <c r="JT440" s="33"/>
      <c r="JU440" s="33"/>
      <c r="JV440" s="33"/>
      <c r="JW440" s="33"/>
      <c r="JX440" s="33"/>
      <c r="JY440" s="33"/>
      <c r="JZ440" s="33"/>
      <c r="KA440" s="33"/>
      <c r="KB440" s="33"/>
      <c r="KC440" s="33"/>
      <c r="KD440" s="33"/>
      <c r="KE440" s="33"/>
      <c r="KF440" s="33"/>
      <c r="KG440" s="33"/>
      <c r="KH440" s="33"/>
      <c r="KI440" s="33"/>
      <c r="KJ440" s="33"/>
      <c r="KK440" s="33"/>
      <c r="KL440" s="33"/>
      <c r="KM440" s="33"/>
      <c r="KN440" s="33"/>
      <c r="KO440" s="33"/>
      <c r="KP440" s="33"/>
      <c r="KQ440" s="33"/>
      <c r="KR440" s="33"/>
      <c r="KS440" s="33"/>
      <c r="KT440" s="33"/>
      <c r="KU440" s="33"/>
      <c r="KV440" s="33"/>
      <c r="KW440" s="33"/>
      <c r="KX440" s="33"/>
      <c r="KY440" s="33"/>
      <c r="KZ440" s="33"/>
      <c r="LA440" s="33"/>
      <c r="LB440" s="33"/>
      <c r="LC440" s="33"/>
      <c r="LD440" s="33"/>
      <c r="LE440" s="33"/>
      <c r="LF440" s="33"/>
      <c r="LG440" s="33"/>
      <c r="LH440" s="33"/>
      <c r="LI440" s="33"/>
      <c r="LJ440" s="33"/>
      <c r="LK440" s="33"/>
      <c r="LL440" s="33"/>
      <c r="LM440" s="33"/>
      <c r="LN440" s="33"/>
      <c r="LO440" s="33"/>
      <c r="LP440" s="33"/>
      <c r="LQ440" s="33"/>
      <c r="LR440" s="33"/>
      <c r="LS440" s="33"/>
      <c r="LT440" s="33"/>
      <c r="LU440" s="33"/>
      <c r="LV440" s="33"/>
      <c r="LW440" s="33"/>
      <c r="LX440" s="33"/>
      <c r="LY440" s="33"/>
      <c r="LZ440" s="33"/>
      <c r="MA440" s="33"/>
      <c r="MB440" s="33"/>
      <c r="MC440" s="33"/>
      <c r="MD440" s="33"/>
      <c r="ME440" s="33"/>
      <c r="MF440" s="33"/>
      <c r="MG440" s="33"/>
      <c r="MH440" s="33"/>
      <c r="MI440" s="33"/>
      <c r="MJ440" s="33"/>
      <c r="MK440" s="33"/>
      <c r="ML440" s="33"/>
      <c r="MM440" s="33"/>
      <c r="MN440" s="33"/>
      <c r="MO440" s="33"/>
      <c r="MP440" s="33"/>
      <c r="MQ440" s="33"/>
      <c r="MR440" s="33"/>
      <c r="MS440" s="33"/>
      <c r="MT440" s="33"/>
      <c r="MU440" s="33"/>
      <c r="MV440" s="33"/>
      <c r="MW440" s="33"/>
      <c r="MX440" s="33"/>
      <c r="MY440" s="33"/>
      <c r="MZ440" s="33"/>
      <c r="NA440" s="33"/>
      <c r="NB440" s="33"/>
      <c r="NC440" s="33"/>
      <c r="ND440" s="33"/>
      <c r="NE440" s="33"/>
      <c r="NF440" s="33"/>
      <c r="NG440" s="33"/>
      <c r="NH440" s="33"/>
      <c r="NI440" s="33"/>
      <c r="NJ440" s="33"/>
      <c r="NK440" s="33"/>
      <c r="NL440" s="33"/>
      <c r="NM440" s="33"/>
      <c r="NN440" s="33"/>
      <c r="NO440" s="33"/>
      <c r="NP440" s="33"/>
      <c r="NQ440" s="33"/>
      <c r="NR440" s="33"/>
      <c r="NS440" s="33"/>
      <c r="NT440" s="33"/>
      <c r="NU440" s="33"/>
      <c r="NV440" s="33"/>
      <c r="NW440" s="33"/>
      <c r="NX440" s="33"/>
      <c r="NY440" s="33"/>
      <c r="NZ440" s="33"/>
      <c r="OA440" s="33"/>
      <c r="OB440" s="33"/>
      <c r="OC440" s="33"/>
      <c r="OD440" s="33"/>
      <c r="OE440" s="33"/>
      <c r="OF440" s="33"/>
      <c r="OG440" s="33"/>
      <c r="OH440" s="33"/>
      <c r="OI440" s="33"/>
      <c r="OJ440" s="33"/>
      <c r="OK440" s="33"/>
      <c r="OL440" s="33"/>
      <c r="OM440" s="33"/>
      <c r="ON440" s="33"/>
      <c r="OO440" s="33"/>
      <c r="OP440" s="33"/>
      <c r="OQ440" s="33"/>
      <c r="OR440" s="33"/>
      <c r="OS440" s="33"/>
      <c r="OT440" s="33"/>
      <c r="OU440" s="33"/>
      <c r="OV440" s="33"/>
      <c r="OW440" s="33"/>
      <c r="OX440" s="33"/>
      <c r="OY440" s="33"/>
      <c r="OZ440" s="33"/>
      <c r="PA440" s="33"/>
      <c r="PB440" s="33"/>
      <c r="PC440" s="33"/>
      <c r="PD440" s="33"/>
      <c r="PE440" s="33"/>
      <c r="PF440" s="33"/>
      <c r="PG440" s="33"/>
      <c r="PH440" s="33"/>
      <c r="PI440" s="33"/>
      <c r="PJ440" s="33"/>
      <c r="PK440" s="33"/>
      <c r="PL440" s="33"/>
      <c r="PM440" s="33"/>
      <c r="PN440" s="33"/>
      <c r="PO440" s="33"/>
      <c r="PP440" s="33"/>
      <c r="PQ440" s="33"/>
      <c r="PR440" s="33"/>
      <c r="PS440" s="33"/>
      <c r="PT440" s="33"/>
      <c r="PU440" s="33"/>
      <c r="PV440" s="33"/>
      <c r="PW440" s="33"/>
      <c r="PX440" s="33"/>
      <c r="PY440" s="33"/>
      <c r="PZ440" s="33"/>
      <c r="QA440" s="33"/>
      <c r="QB440" s="33"/>
      <c r="QC440" s="33"/>
      <c r="QD440" s="33"/>
      <c r="QE440" s="33"/>
      <c r="QF440" s="33"/>
      <c r="QG440" s="33"/>
      <c r="QH440" s="33"/>
      <c r="QI440" s="33"/>
      <c r="QJ440" s="33"/>
      <c r="QK440" s="33"/>
      <c r="QL440" s="33"/>
      <c r="QM440" s="33"/>
      <c r="QN440" s="33"/>
      <c r="QO440" s="33"/>
      <c r="QP440" s="33"/>
      <c r="QQ440" s="33"/>
      <c r="QR440" s="33"/>
      <c r="QS440" s="33"/>
      <c r="QT440" s="33"/>
      <c r="QU440" s="33"/>
      <c r="QV440" s="33"/>
      <c r="QW440" s="33"/>
      <c r="QX440" s="33"/>
      <c r="QY440" s="33"/>
      <c r="QZ440" s="33"/>
      <c r="RA440" s="33"/>
      <c r="RB440" s="33"/>
      <c r="RC440" s="33"/>
      <c r="RD440" s="33"/>
      <c r="RE440" s="33"/>
      <c r="RF440" s="33"/>
      <c r="RG440" s="33"/>
      <c r="RH440" s="33"/>
      <c r="RI440" s="33"/>
      <c r="RJ440" s="33"/>
      <c r="RK440" s="33"/>
      <c r="RL440" s="33"/>
      <c r="RM440" s="33"/>
      <c r="RN440" s="33"/>
      <c r="RO440" s="33"/>
      <c r="RP440" s="33"/>
      <c r="RQ440" s="33"/>
      <c r="RR440" s="33"/>
      <c r="RS440" s="33"/>
      <c r="RT440" s="33"/>
      <c r="RU440" s="33"/>
      <c r="RV440" s="33"/>
      <c r="RW440" s="33"/>
      <c r="RX440" s="33"/>
      <c r="RY440" s="33"/>
      <c r="RZ440" s="33"/>
      <c r="SA440" s="33"/>
      <c r="SB440" s="33"/>
      <c r="SC440" s="33"/>
      <c r="SD440" s="33"/>
      <c r="SE440" s="33"/>
      <c r="SF440" s="33"/>
      <c r="SG440" s="33"/>
      <c r="SH440" s="33"/>
      <c r="SI440" s="33"/>
      <c r="SJ440" s="33"/>
      <c r="SK440" s="33"/>
      <c r="SL440" s="33"/>
      <c r="SM440" s="33"/>
      <c r="SN440" s="33"/>
      <c r="SO440" s="33"/>
      <c r="SP440" s="33"/>
      <c r="SQ440" s="33"/>
      <c r="SR440" s="33"/>
      <c r="SS440" s="33"/>
      <c r="ST440" s="33"/>
      <c r="SU440" s="33"/>
      <c r="SV440" s="33"/>
      <c r="SW440" s="33"/>
      <c r="SX440" s="33"/>
      <c r="SY440" s="33"/>
      <c r="SZ440" s="33"/>
      <c r="TA440" s="33"/>
      <c r="TB440" s="33"/>
      <c r="TC440" s="33"/>
      <c r="TD440" s="33"/>
      <c r="TE440" s="33"/>
      <c r="TF440" s="33"/>
      <c r="TG440" s="33"/>
      <c r="TH440" s="33"/>
      <c r="TI440" s="33"/>
      <c r="TJ440" s="33"/>
      <c r="TK440" s="33"/>
      <c r="TL440" s="33"/>
      <c r="TM440" s="33"/>
      <c r="TN440" s="33"/>
      <c r="TO440" s="33"/>
      <c r="TP440" s="33"/>
      <c r="TQ440" s="33"/>
      <c r="TR440" s="33"/>
      <c r="TS440" s="33"/>
      <c r="TT440" s="33"/>
      <c r="TU440" s="33"/>
      <c r="TV440" s="33"/>
      <c r="TW440" s="33"/>
      <c r="TX440" s="33"/>
      <c r="TY440" s="33"/>
      <c r="TZ440" s="33"/>
      <c r="UA440" s="33"/>
      <c r="UB440" s="33"/>
      <c r="UC440" s="33"/>
      <c r="UD440" s="33"/>
      <c r="UE440" s="33"/>
      <c r="UF440" s="33"/>
      <c r="UG440" s="33"/>
      <c r="UH440" s="33"/>
      <c r="UI440" s="33"/>
      <c r="UJ440" s="33"/>
      <c r="UK440" s="33"/>
      <c r="UL440" s="33"/>
      <c r="UM440" s="33"/>
      <c r="UN440" s="33"/>
      <c r="UO440" s="33"/>
      <c r="UP440" s="33"/>
      <c r="UQ440" s="33"/>
      <c r="UR440" s="33"/>
      <c r="US440" s="33"/>
      <c r="UT440" s="33"/>
      <c r="UU440" s="33"/>
      <c r="UV440" s="33"/>
      <c r="UW440" s="33"/>
      <c r="UX440" s="33"/>
      <c r="UY440" s="33"/>
      <c r="UZ440" s="33"/>
      <c r="VA440" s="33"/>
      <c r="VB440" s="33"/>
      <c r="VC440" s="33"/>
      <c r="VD440" s="33"/>
      <c r="VE440" s="33"/>
      <c r="VF440" s="33"/>
      <c r="VG440" s="33"/>
      <c r="VH440" s="33"/>
      <c r="VI440" s="33"/>
      <c r="VJ440" s="33"/>
      <c r="VK440" s="33"/>
      <c r="VL440" s="33"/>
      <c r="VM440" s="33"/>
      <c r="VN440" s="33"/>
      <c r="VO440" s="33"/>
      <c r="VP440" s="33"/>
      <c r="VQ440" s="33"/>
      <c r="VR440" s="33"/>
      <c r="VS440" s="33"/>
      <c r="VT440" s="33"/>
      <c r="VU440" s="33"/>
      <c r="VV440" s="33"/>
      <c r="VW440" s="33"/>
      <c r="VX440" s="33"/>
      <c r="VY440" s="33"/>
      <c r="VZ440" s="33"/>
      <c r="WA440" s="33"/>
      <c r="WB440" s="33"/>
      <c r="WC440" s="33"/>
      <c r="WD440" s="33"/>
      <c r="WE440" s="33"/>
      <c r="WF440" s="33"/>
      <c r="WG440" s="33"/>
      <c r="WH440" s="33"/>
      <c r="WI440" s="33"/>
      <c r="WJ440" s="33"/>
      <c r="WK440" s="33"/>
      <c r="WL440" s="33"/>
      <c r="WM440" s="33"/>
      <c r="WN440" s="33"/>
      <c r="WO440" s="33"/>
      <c r="WP440" s="33"/>
      <c r="WQ440" s="33"/>
      <c r="WR440" s="33"/>
      <c r="WS440" s="33"/>
      <c r="WT440" s="33"/>
      <c r="WU440" s="33"/>
      <c r="WV440" s="33"/>
      <c r="WW440" s="33"/>
      <c r="WX440" s="33"/>
      <c r="WY440" s="33"/>
      <c r="WZ440" s="33"/>
      <c r="XA440" s="33"/>
      <c r="XB440" s="33"/>
      <c r="XC440" s="33"/>
      <c r="XD440" s="33"/>
      <c r="XE440" s="33"/>
      <c r="XF440" s="33"/>
      <c r="XG440" s="33"/>
      <c r="XH440" s="33"/>
      <c r="XI440" s="33"/>
      <c r="XJ440" s="33"/>
      <c r="XK440" s="33"/>
      <c r="XL440" s="33"/>
      <c r="XM440" s="33"/>
      <c r="XN440" s="33"/>
      <c r="XO440" s="33"/>
      <c r="XP440" s="33"/>
      <c r="XQ440" s="33"/>
      <c r="XR440" s="33"/>
      <c r="XS440" s="33"/>
      <c r="XT440" s="33"/>
      <c r="XU440" s="33"/>
      <c r="XV440" s="33"/>
      <c r="XW440" s="33"/>
      <c r="XX440" s="33"/>
      <c r="XY440" s="33"/>
      <c r="XZ440" s="33"/>
      <c r="YA440" s="33"/>
      <c r="YB440" s="33"/>
      <c r="YC440" s="33"/>
      <c r="YD440" s="33"/>
      <c r="YE440" s="33"/>
      <c r="YF440" s="33"/>
      <c r="YG440" s="33"/>
      <c r="YH440" s="33"/>
      <c r="YI440" s="33"/>
      <c r="YJ440" s="33"/>
      <c r="YK440" s="33"/>
      <c r="YL440" s="33"/>
      <c r="YM440" s="33"/>
      <c r="YN440" s="33"/>
      <c r="YO440" s="33"/>
      <c r="YP440" s="33"/>
      <c r="YQ440" s="33"/>
      <c r="YR440" s="33"/>
      <c r="YS440" s="33"/>
      <c r="YT440" s="33"/>
      <c r="YU440" s="33"/>
      <c r="YV440" s="33"/>
      <c r="YW440" s="33"/>
      <c r="YX440" s="33"/>
      <c r="YY440" s="33"/>
      <c r="YZ440" s="33"/>
      <c r="ZA440" s="33"/>
      <c r="ZB440" s="33"/>
      <c r="ZC440" s="33"/>
      <c r="ZD440" s="33"/>
      <c r="ZE440" s="33"/>
      <c r="ZF440" s="33"/>
      <c r="ZG440" s="33"/>
      <c r="ZH440" s="33"/>
      <c r="ZI440" s="33"/>
      <c r="ZJ440" s="33"/>
      <c r="ZK440" s="33"/>
      <c r="ZL440" s="33"/>
      <c r="ZM440" s="33"/>
      <c r="ZN440" s="33"/>
      <c r="ZO440" s="33"/>
      <c r="ZP440" s="33"/>
      <c r="ZQ440" s="33"/>
      <c r="ZR440" s="33"/>
      <c r="ZS440" s="33"/>
      <c r="ZT440" s="33"/>
      <c r="ZU440" s="33"/>
      <c r="ZV440" s="33"/>
      <c r="ZW440" s="33"/>
      <c r="ZX440" s="33"/>
      <c r="ZY440" s="33"/>
      <c r="ZZ440" s="33"/>
      <c r="AAA440" s="33"/>
      <c r="AAB440" s="33"/>
      <c r="AAC440" s="33"/>
      <c r="AAD440" s="33"/>
      <c r="AAE440" s="33"/>
      <c r="AAF440" s="33"/>
      <c r="AAG440" s="33"/>
      <c r="AAH440" s="33"/>
      <c r="AAI440" s="33"/>
      <c r="AAJ440" s="33"/>
      <c r="AAK440" s="33"/>
      <c r="AAL440" s="33"/>
      <c r="AAM440" s="33"/>
      <c r="AAN440" s="33"/>
      <c r="AAO440" s="33"/>
      <c r="AAP440" s="33"/>
      <c r="AAQ440" s="33"/>
      <c r="AAR440" s="33"/>
      <c r="AAS440" s="33"/>
      <c r="AAT440" s="33"/>
      <c r="AAU440" s="33"/>
      <c r="AAV440" s="33"/>
      <c r="AAW440" s="33"/>
      <c r="AAX440" s="33"/>
      <c r="AAY440" s="33"/>
      <c r="AAZ440" s="33"/>
      <c r="ABA440" s="33"/>
      <c r="ABB440" s="33"/>
      <c r="ABC440" s="33"/>
      <c r="ABD440" s="33"/>
      <c r="ABE440" s="33"/>
      <c r="ABF440" s="33"/>
      <c r="ABG440" s="33"/>
      <c r="ABH440" s="33"/>
      <c r="ABI440" s="33"/>
      <c r="ABJ440" s="33"/>
      <c r="ABK440" s="33"/>
      <c r="ABL440" s="33"/>
      <c r="ABM440" s="33"/>
      <c r="ABN440" s="33"/>
      <c r="ABO440" s="33"/>
      <c r="ABP440" s="33"/>
      <c r="ABQ440" s="33"/>
      <c r="ABR440" s="33"/>
      <c r="ABS440" s="33"/>
      <c r="ABT440" s="33"/>
      <c r="ABU440" s="33"/>
      <c r="ABV440" s="33"/>
      <c r="ABW440" s="33"/>
      <c r="ABX440" s="33"/>
      <c r="ABY440" s="33"/>
      <c r="ABZ440" s="33"/>
      <c r="ACA440" s="33"/>
      <c r="ACB440" s="33"/>
      <c r="ACC440" s="33"/>
      <c r="ACD440" s="33"/>
      <c r="ACE440" s="33"/>
      <c r="ACF440" s="33"/>
      <c r="ACG440" s="33"/>
      <c r="ACH440" s="33"/>
      <c r="ACI440" s="33"/>
      <c r="ACJ440" s="33"/>
      <c r="ACK440" s="33"/>
      <c r="ACL440" s="33"/>
      <c r="ACM440" s="33"/>
      <c r="ACN440" s="33"/>
      <c r="ACO440" s="33"/>
      <c r="ACP440" s="33"/>
      <c r="ACQ440" s="33"/>
      <c r="ACR440" s="33"/>
      <c r="ACS440" s="33"/>
      <c r="ACT440" s="33"/>
      <c r="ACU440" s="33"/>
      <c r="ACV440" s="33"/>
      <c r="ACW440" s="33"/>
      <c r="ACX440" s="33"/>
      <c r="ACY440" s="33"/>
      <c r="ACZ440" s="33"/>
      <c r="ADA440" s="33"/>
      <c r="ADB440" s="33"/>
      <c r="ADC440" s="33"/>
      <c r="ADD440" s="33"/>
      <c r="ADE440" s="33"/>
      <c r="ADF440" s="33"/>
      <c r="ADG440" s="33"/>
      <c r="ADH440" s="33"/>
      <c r="ADI440" s="33"/>
      <c r="ADJ440" s="33"/>
      <c r="ADK440" s="33"/>
      <c r="ADL440" s="33"/>
      <c r="ADM440" s="33"/>
      <c r="ADN440" s="33"/>
      <c r="ADO440" s="33"/>
      <c r="ADP440" s="33"/>
      <c r="ADQ440" s="33"/>
      <c r="ADR440" s="33"/>
      <c r="ADS440" s="33"/>
      <c r="ADT440" s="33"/>
      <c r="ADU440" s="33"/>
      <c r="ADV440" s="33"/>
      <c r="ADW440" s="33"/>
      <c r="ADX440" s="33"/>
      <c r="ADY440" s="33"/>
      <c r="ADZ440" s="33"/>
      <c r="AEA440" s="33"/>
      <c r="AEB440" s="33"/>
      <c r="AEC440" s="33"/>
      <c r="AED440" s="33"/>
      <c r="AEE440" s="33"/>
      <c r="AEF440" s="33"/>
      <c r="AEG440" s="33"/>
      <c r="AEH440" s="33"/>
      <c r="AEI440" s="33"/>
      <c r="AEJ440" s="33"/>
      <c r="AEK440" s="33"/>
      <c r="AEL440" s="33"/>
      <c r="AEM440" s="33"/>
      <c r="AEN440" s="33"/>
      <c r="AEO440" s="33"/>
      <c r="AEP440" s="33"/>
      <c r="AEQ440" s="33"/>
      <c r="AER440" s="33"/>
      <c r="AES440" s="33"/>
      <c r="AET440" s="33"/>
      <c r="AEU440" s="33"/>
      <c r="AEV440" s="33"/>
      <c r="AEW440" s="33"/>
      <c r="AEX440" s="33"/>
      <c r="AEY440" s="33"/>
      <c r="AEZ440" s="33"/>
      <c r="AFA440" s="33"/>
      <c r="AFB440" s="33"/>
      <c r="AFC440" s="33"/>
      <c r="AFD440" s="33"/>
      <c r="AFE440" s="33"/>
      <c r="AFF440" s="33"/>
      <c r="AFG440" s="33"/>
      <c r="AFH440" s="33"/>
      <c r="AFI440" s="33"/>
      <c r="AFJ440" s="33"/>
      <c r="AFK440" s="33"/>
      <c r="AFL440" s="33"/>
      <c r="AFM440" s="33"/>
      <c r="AFN440" s="33"/>
      <c r="AFO440" s="33"/>
      <c r="AFP440" s="33"/>
      <c r="AFQ440" s="33"/>
      <c r="AFR440" s="33"/>
      <c r="AFS440" s="33"/>
      <c r="AFT440" s="33"/>
      <c r="AFU440" s="33"/>
      <c r="AFV440" s="33"/>
      <c r="AFW440" s="33"/>
      <c r="AFX440" s="33"/>
      <c r="AFY440" s="33"/>
      <c r="AFZ440" s="33"/>
      <c r="AGA440" s="33"/>
      <c r="AGB440" s="33"/>
      <c r="AGC440" s="33"/>
      <c r="AGD440" s="33"/>
      <c r="AGE440" s="33"/>
      <c r="AGF440" s="33"/>
      <c r="AGG440" s="33"/>
      <c r="AGH440" s="33"/>
      <c r="AGI440" s="33"/>
      <c r="AGJ440" s="33"/>
      <c r="AGK440" s="33"/>
      <c r="AGL440" s="33"/>
      <c r="AGM440" s="33"/>
      <c r="AGN440" s="33"/>
      <c r="AGO440" s="33"/>
      <c r="AGP440" s="33"/>
      <c r="AGQ440" s="33"/>
      <c r="AGR440" s="33"/>
      <c r="AGS440" s="33"/>
      <c r="AGT440" s="33"/>
      <c r="AGU440" s="33"/>
      <c r="AGV440" s="33"/>
      <c r="AGW440" s="33"/>
      <c r="AGX440" s="33"/>
      <c r="AGY440" s="33"/>
      <c r="AGZ440" s="33"/>
      <c r="AHA440" s="33"/>
      <c r="AHB440" s="33"/>
      <c r="AHC440" s="33"/>
      <c r="AHD440" s="33"/>
      <c r="AHE440" s="33"/>
      <c r="AHF440" s="33"/>
      <c r="AHG440" s="33"/>
      <c r="AHH440" s="33"/>
      <c r="AHI440" s="33"/>
      <c r="AHJ440" s="33"/>
      <c r="AHK440" s="33"/>
      <c r="AHL440" s="33"/>
      <c r="AHM440" s="33"/>
      <c r="AHN440" s="33"/>
      <c r="AHO440" s="33"/>
      <c r="AHP440" s="33"/>
      <c r="AHQ440" s="33"/>
      <c r="AHR440" s="33"/>
      <c r="AHS440" s="33"/>
      <c r="AHT440" s="33"/>
      <c r="AHU440" s="33"/>
      <c r="AHV440" s="33"/>
      <c r="AHW440" s="33"/>
      <c r="AHX440" s="33"/>
      <c r="AHY440" s="33"/>
      <c r="AHZ440" s="33"/>
      <c r="AIA440" s="33"/>
      <c r="AIB440" s="33"/>
      <c r="AIC440" s="33"/>
      <c r="AID440" s="33"/>
      <c r="AIE440" s="33"/>
      <c r="AIF440" s="33"/>
      <c r="AIG440" s="33"/>
      <c r="AIH440" s="33"/>
      <c r="AII440" s="33"/>
      <c r="AIJ440" s="33"/>
      <c r="AIK440" s="33"/>
      <c r="AIL440" s="33"/>
      <c r="AIM440" s="33"/>
      <c r="AIN440" s="33"/>
      <c r="AIO440" s="33"/>
      <c r="AIP440" s="33"/>
      <c r="AIQ440" s="33"/>
      <c r="AIR440" s="33"/>
      <c r="AIS440" s="33"/>
      <c r="AIT440" s="33"/>
      <c r="AIU440" s="33"/>
      <c r="AIV440" s="33"/>
      <c r="AIW440" s="33"/>
      <c r="AIX440" s="33"/>
      <c r="AIY440" s="33"/>
      <c r="AIZ440" s="33"/>
      <c r="AJA440" s="33"/>
      <c r="AJB440" s="33"/>
      <c r="AJC440" s="33"/>
      <c r="AJD440" s="33"/>
      <c r="AJE440" s="33"/>
      <c r="AJF440" s="33"/>
      <c r="AJG440" s="33"/>
      <c r="AJH440" s="33"/>
      <c r="AJI440" s="33"/>
      <c r="AJJ440" s="33"/>
      <c r="AJK440" s="33"/>
      <c r="AJL440" s="33"/>
      <c r="AJM440" s="33"/>
      <c r="AJN440" s="33"/>
      <c r="AJO440" s="33"/>
      <c r="AJP440" s="33"/>
      <c r="AJQ440" s="33"/>
      <c r="AJR440" s="33"/>
      <c r="AJS440" s="33"/>
      <c r="AJT440" s="33"/>
      <c r="AJU440" s="33"/>
      <c r="AJV440" s="33"/>
      <c r="AJW440" s="33"/>
      <c r="AJX440" s="33"/>
      <c r="AJY440" s="33"/>
      <c r="AJZ440" s="33"/>
      <c r="AKA440" s="33"/>
      <c r="AKB440" s="33"/>
      <c r="AKC440" s="33"/>
      <c r="AKD440" s="33"/>
      <c r="AKE440" s="33"/>
      <c r="AKF440" s="33"/>
      <c r="AKG440" s="33"/>
      <c r="AKH440" s="33"/>
      <c r="AKI440" s="33"/>
    </row>
    <row r="441" spans="1:971" x14ac:dyDescent="0.25">
      <c r="A441" s="1" t="s">
        <v>552</v>
      </c>
      <c r="B441" s="1" t="s">
        <v>421</v>
      </c>
      <c r="C441" s="1" t="s">
        <v>553</v>
      </c>
      <c r="D441" s="2">
        <v>200000</v>
      </c>
      <c r="E441" s="2">
        <v>22100</v>
      </c>
      <c r="F441" s="2">
        <v>22100</v>
      </c>
      <c r="G441" s="2">
        <v>177900</v>
      </c>
      <c r="H441" s="2">
        <v>11.05</v>
      </c>
      <c r="I441" s="3">
        <v>0</v>
      </c>
      <c r="J441" s="4">
        <v>200000</v>
      </c>
      <c r="K441" s="65">
        <v>250000</v>
      </c>
      <c r="L441" s="67">
        <v>265500</v>
      </c>
      <c r="M441" s="67">
        <v>281164.5</v>
      </c>
    </row>
    <row r="442" spans="1:971" x14ac:dyDescent="0.25">
      <c r="A442" s="1" t="s">
        <v>554</v>
      </c>
      <c r="B442" s="1" t="s">
        <v>34</v>
      </c>
      <c r="C442" s="1" t="s">
        <v>555</v>
      </c>
      <c r="D442" s="2">
        <v>50000</v>
      </c>
      <c r="E442" s="2"/>
      <c r="F442" s="2">
        <v>18960</v>
      </c>
      <c r="G442" s="2">
        <v>31040</v>
      </c>
      <c r="H442" s="2">
        <v>37.92</v>
      </c>
      <c r="I442" s="3">
        <v>-31040</v>
      </c>
      <c r="J442" s="4">
        <v>18960</v>
      </c>
      <c r="K442" s="65">
        <v>50000</v>
      </c>
      <c r="L442" s="67">
        <v>53100</v>
      </c>
      <c r="M442" s="67">
        <v>56232.9</v>
      </c>
      <c r="N442" s="14"/>
    </row>
    <row r="443" spans="1:971" x14ac:dyDescent="0.25">
      <c r="A443" s="1" t="s">
        <v>556</v>
      </c>
      <c r="B443" s="1" t="s">
        <v>34</v>
      </c>
      <c r="C443" s="1" t="s">
        <v>557</v>
      </c>
      <c r="D443" s="2">
        <v>700000</v>
      </c>
      <c r="E443" s="2">
        <v>16200</v>
      </c>
      <c r="F443" s="2">
        <v>635767</v>
      </c>
      <c r="G443" s="2">
        <v>35333</v>
      </c>
      <c r="H443" s="2">
        <v>90.82</v>
      </c>
      <c r="I443" s="3">
        <v>0</v>
      </c>
      <c r="J443" s="4">
        <v>700000</v>
      </c>
      <c r="K443" s="65">
        <v>1500000</v>
      </c>
      <c r="L443" s="67">
        <v>1593000</v>
      </c>
      <c r="M443" s="67">
        <v>1686987</v>
      </c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  <c r="BO443" s="33"/>
      <c r="BP443" s="33"/>
      <c r="BQ443" s="33"/>
      <c r="BR443" s="33"/>
      <c r="BS443" s="33"/>
      <c r="BT443" s="33"/>
      <c r="BU443" s="33"/>
      <c r="BV443" s="33"/>
      <c r="BW443" s="33"/>
      <c r="BX443" s="33"/>
      <c r="BY443" s="33"/>
      <c r="BZ443" s="33"/>
      <c r="CA443" s="33"/>
      <c r="CB443" s="33"/>
      <c r="CC443" s="33"/>
      <c r="CD443" s="33"/>
      <c r="CE443" s="33"/>
      <c r="CF443" s="33"/>
      <c r="CG443" s="33"/>
      <c r="CH443" s="33"/>
      <c r="CI443" s="33"/>
      <c r="CJ443" s="33"/>
      <c r="CK443" s="33"/>
      <c r="CL443" s="33"/>
      <c r="CM443" s="33"/>
      <c r="CN443" s="33"/>
      <c r="CO443" s="33"/>
      <c r="CP443" s="33"/>
      <c r="CQ443" s="33"/>
      <c r="CR443" s="33"/>
      <c r="CS443" s="33"/>
      <c r="CT443" s="33"/>
      <c r="CU443" s="33"/>
      <c r="CV443" s="33"/>
      <c r="CW443" s="33"/>
      <c r="CX443" s="33"/>
      <c r="CY443" s="33"/>
      <c r="CZ443" s="33"/>
      <c r="DA443" s="33"/>
      <c r="DB443" s="33"/>
      <c r="DC443" s="33"/>
      <c r="DD443" s="33"/>
      <c r="DE443" s="33"/>
      <c r="DF443" s="33"/>
      <c r="DG443" s="33"/>
      <c r="DH443" s="33"/>
      <c r="DI443" s="33"/>
      <c r="DJ443" s="33"/>
      <c r="DK443" s="33"/>
      <c r="DL443" s="33"/>
      <c r="DM443" s="33"/>
      <c r="DN443" s="33"/>
      <c r="DO443" s="33"/>
      <c r="DP443" s="33"/>
      <c r="DQ443" s="33"/>
      <c r="DR443" s="33"/>
      <c r="DS443" s="33"/>
      <c r="DT443" s="33"/>
      <c r="DU443" s="33"/>
      <c r="DV443" s="33"/>
      <c r="DW443" s="33"/>
      <c r="DX443" s="33"/>
      <c r="DY443" s="33"/>
      <c r="DZ443" s="33"/>
      <c r="EA443" s="33"/>
      <c r="EB443" s="33"/>
      <c r="EC443" s="33"/>
      <c r="ED443" s="33"/>
      <c r="EE443" s="33"/>
      <c r="EF443" s="33"/>
      <c r="EG443" s="33"/>
      <c r="EH443" s="33"/>
      <c r="EI443" s="33"/>
      <c r="EJ443" s="33"/>
      <c r="EK443" s="33"/>
      <c r="EL443" s="33"/>
      <c r="EM443" s="33"/>
      <c r="EN443" s="33"/>
      <c r="EO443" s="33"/>
      <c r="EP443" s="33"/>
      <c r="EQ443" s="33"/>
      <c r="ER443" s="33"/>
      <c r="ES443" s="33"/>
      <c r="ET443" s="33"/>
      <c r="EU443" s="33"/>
      <c r="EV443" s="33"/>
      <c r="EW443" s="33"/>
      <c r="EX443" s="33"/>
      <c r="EY443" s="33"/>
      <c r="EZ443" s="33"/>
      <c r="FA443" s="33"/>
      <c r="FB443" s="33"/>
      <c r="FC443" s="33"/>
      <c r="FD443" s="33"/>
      <c r="FE443" s="33"/>
      <c r="FF443" s="33"/>
      <c r="FG443" s="33"/>
      <c r="FH443" s="33"/>
      <c r="FI443" s="33"/>
      <c r="FJ443" s="33"/>
      <c r="FK443" s="33"/>
      <c r="FL443" s="33"/>
      <c r="FM443" s="33"/>
      <c r="FN443" s="33"/>
      <c r="FO443" s="33"/>
      <c r="FP443" s="33"/>
      <c r="FQ443" s="33"/>
      <c r="FR443" s="33"/>
      <c r="FS443" s="33"/>
      <c r="FT443" s="33"/>
      <c r="FU443" s="33"/>
      <c r="FV443" s="33"/>
      <c r="FW443" s="33"/>
      <c r="FX443" s="33"/>
      <c r="FY443" s="33"/>
      <c r="FZ443" s="33"/>
      <c r="GA443" s="33"/>
      <c r="GB443" s="33"/>
      <c r="GC443" s="33"/>
      <c r="GD443" s="33"/>
      <c r="GE443" s="33"/>
      <c r="GF443" s="33"/>
      <c r="GG443" s="33"/>
      <c r="GH443" s="33"/>
      <c r="GI443" s="33"/>
      <c r="GJ443" s="33"/>
      <c r="GK443" s="33"/>
      <c r="GL443" s="33"/>
      <c r="GM443" s="33"/>
      <c r="GN443" s="33"/>
      <c r="GO443" s="33"/>
      <c r="GP443" s="33"/>
      <c r="GQ443" s="33"/>
      <c r="GR443" s="33"/>
      <c r="GS443" s="33"/>
      <c r="GT443" s="33"/>
      <c r="GU443" s="33"/>
      <c r="GV443" s="33"/>
      <c r="GW443" s="33"/>
      <c r="GX443" s="33"/>
      <c r="GY443" s="33"/>
      <c r="GZ443" s="33"/>
      <c r="HA443" s="33"/>
      <c r="HB443" s="33"/>
      <c r="HC443" s="33"/>
      <c r="HD443" s="33"/>
      <c r="HE443" s="33"/>
      <c r="HF443" s="33"/>
      <c r="HG443" s="33"/>
      <c r="HH443" s="33"/>
      <c r="HI443" s="33"/>
      <c r="HJ443" s="33"/>
      <c r="HK443" s="33"/>
      <c r="HL443" s="33"/>
      <c r="HM443" s="33"/>
      <c r="HN443" s="33"/>
      <c r="HO443" s="33"/>
      <c r="HP443" s="33"/>
      <c r="HQ443" s="33"/>
      <c r="HR443" s="33"/>
      <c r="HS443" s="33"/>
      <c r="HT443" s="33"/>
      <c r="HU443" s="33"/>
      <c r="HV443" s="33"/>
      <c r="HW443" s="33"/>
      <c r="HX443" s="33"/>
      <c r="HY443" s="33"/>
      <c r="HZ443" s="33"/>
      <c r="IA443" s="33"/>
      <c r="IB443" s="33"/>
      <c r="IC443" s="33"/>
      <c r="ID443" s="33"/>
      <c r="IE443" s="33"/>
      <c r="IF443" s="33"/>
      <c r="IG443" s="33"/>
      <c r="IH443" s="33"/>
      <c r="II443" s="33"/>
      <c r="IJ443" s="33"/>
      <c r="IK443" s="33"/>
      <c r="IL443" s="33"/>
      <c r="IM443" s="33"/>
      <c r="IN443" s="33"/>
      <c r="IO443" s="33"/>
      <c r="IP443" s="33"/>
      <c r="IQ443" s="33"/>
      <c r="IR443" s="33"/>
      <c r="IS443" s="33"/>
      <c r="IT443" s="33"/>
      <c r="IU443" s="33"/>
      <c r="IV443" s="33"/>
      <c r="IW443" s="33"/>
      <c r="IX443" s="33"/>
      <c r="IY443" s="33"/>
      <c r="IZ443" s="33"/>
      <c r="JA443" s="33"/>
      <c r="JB443" s="33"/>
      <c r="JC443" s="33"/>
      <c r="JD443" s="33"/>
      <c r="JE443" s="33"/>
      <c r="JF443" s="33"/>
      <c r="JG443" s="33"/>
      <c r="JH443" s="33"/>
      <c r="JI443" s="33"/>
      <c r="JJ443" s="33"/>
      <c r="JK443" s="33"/>
      <c r="JL443" s="33"/>
      <c r="JM443" s="33"/>
      <c r="JN443" s="33"/>
      <c r="JO443" s="33"/>
      <c r="JP443" s="33"/>
      <c r="JQ443" s="33"/>
      <c r="JR443" s="33"/>
      <c r="JS443" s="33"/>
      <c r="JT443" s="33"/>
      <c r="JU443" s="33"/>
      <c r="JV443" s="33"/>
      <c r="JW443" s="33"/>
      <c r="JX443" s="33"/>
      <c r="JY443" s="33"/>
      <c r="JZ443" s="33"/>
      <c r="KA443" s="33"/>
      <c r="KB443" s="33"/>
      <c r="KC443" s="33"/>
      <c r="KD443" s="33"/>
      <c r="KE443" s="33"/>
      <c r="KF443" s="33"/>
      <c r="KG443" s="33"/>
      <c r="KH443" s="33"/>
      <c r="KI443" s="33"/>
      <c r="KJ443" s="33"/>
      <c r="KK443" s="33"/>
      <c r="KL443" s="33"/>
      <c r="KM443" s="33"/>
      <c r="KN443" s="33"/>
      <c r="KO443" s="33"/>
      <c r="KP443" s="33"/>
      <c r="KQ443" s="33"/>
      <c r="KR443" s="33"/>
      <c r="KS443" s="33"/>
      <c r="KT443" s="33"/>
      <c r="KU443" s="33"/>
      <c r="KV443" s="33"/>
      <c r="KW443" s="33"/>
      <c r="KX443" s="33"/>
      <c r="KY443" s="33"/>
      <c r="KZ443" s="33"/>
      <c r="LA443" s="33"/>
      <c r="LB443" s="33"/>
      <c r="LC443" s="33"/>
      <c r="LD443" s="33"/>
      <c r="LE443" s="33"/>
      <c r="LF443" s="33"/>
      <c r="LG443" s="33"/>
      <c r="LH443" s="33"/>
      <c r="LI443" s="33"/>
      <c r="LJ443" s="33"/>
      <c r="LK443" s="33"/>
      <c r="LL443" s="33"/>
      <c r="LM443" s="33"/>
      <c r="LN443" s="33"/>
      <c r="LO443" s="33"/>
      <c r="LP443" s="33"/>
      <c r="LQ443" s="33"/>
      <c r="LR443" s="33"/>
      <c r="LS443" s="33"/>
      <c r="LT443" s="33"/>
      <c r="LU443" s="33"/>
      <c r="LV443" s="33"/>
      <c r="LW443" s="33"/>
      <c r="LX443" s="33"/>
      <c r="LY443" s="33"/>
      <c r="LZ443" s="33"/>
      <c r="MA443" s="33"/>
      <c r="MB443" s="33"/>
      <c r="MC443" s="33"/>
      <c r="MD443" s="33"/>
      <c r="ME443" s="33"/>
      <c r="MF443" s="33"/>
      <c r="MG443" s="33"/>
      <c r="MH443" s="33"/>
      <c r="MI443" s="33"/>
      <c r="MJ443" s="33"/>
      <c r="MK443" s="33"/>
      <c r="ML443" s="33"/>
      <c r="MM443" s="33"/>
      <c r="MN443" s="33"/>
      <c r="MO443" s="33"/>
      <c r="MP443" s="33"/>
      <c r="MQ443" s="33"/>
      <c r="MR443" s="33"/>
      <c r="MS443" s="33"/>
      <c r="MT443" s="33"/>
      <c r="MU443" s="33"/>
      <c r="MV443" s="33"/>
      <c r="MW443" s="33"/>
      <c r="MX443" s="33"/>
      <c r="MY443" s="33"/>
      <c r="MZ443" s="33"/>
      <c r="NA443" s="33"/>
      <c r="NB443" s="33"/>
      <c r="NC443" s="33"/>
      <c r="ND443" s="33"/>
      <c r="NE443" s="33"/>
      <c r="NF443" s="33"/>
      <c r="NG443" s="33"/>
      <c r="NH443" s="33"/>
      <c r="NI443" s="33"/>
      <c r="NJ443" s="33"/>
      <c r="NK443" s="33"/>
      <c r="NL443" s="33"/>
      <c r="NM443" s="33"/>
      <c r="NN443" s="33"/>
      <c r="NO443" s="33"/>
      <c r="NP443" s="33"/>
      <c r="NQ443" s="33"/>
      <c r="NR443" s="33"/>
      <c r="NS443" s="33"/>
      <c r="NT443" s="33"/>
      <c r="NU443" s="33"/>
      <c r="NV443" s="33"/>
      <c r="NW443" s="33"/>
      <c r="NX443" s="33"/>
      <c r="NY443" s="33"/>
      <c r="NZ443" s="33"/>
      <c r="OA443" s="33"/>
      <c r="OB443" s="33"/>
      <c r="OC443" s="33"/>
      <c r="OD443" s="33"/>
      <c r="OE443" s="33"/>
      <c r="OF443" s="33"/>
      <c r="OG443" s="33"/>
      <c r="OH443" s="33"/>
      <c r="OI443" s="33"/>
      <c r="OJ443" s="33"/>
      <c r="OK443" s="33"/>
      <c r="OL443" s="33"/>
      <c r="OM443" s="33"/>
      <c r="ON443" s="33"/>
      <c r="OO443" s="33"/>
      <c r="OP443" s="33"/>
      <c r="OQ443" s="33"/>
      <c r="OR443" s="33"/>
      <c r="OS443" s="33"/>
      <c r="OT443" s="33"/>
      <c r="OU443" s="33"/>
      <c r="OV443" s="33"/>
      <c r="OW443" s="33"/>
      <c r="OX443" s="33"/>
      <c r="OY443" s="33"/>
      <c r="OZ443" s="33"/>
      <c r="PA443" s="33"/>
      <c r="PB443" s="33"/>
      <c r="PC443" s="33"/>
      <c r="PD443" s="33"/>
      <c r="PE443" s="33"/>
      <c r="PF443" s="33"/>
      <c r="PG443" s="33"/>
      <c r="PH443" s="33"/>
      <c r="PI443" s="33"/>
      <c r="PJ443" s="33"/>
      <c r="PK443" s="33"/>
      <c r="PL443" s="33"/>
      <c r="PM443" s="33"/>
      <c r="PN443" s="33"/>
      <c r="PO443" s="33"/>
      <c r="PP443" s="33"/>
      <c r="PQ443" s="33"/>
      <c r="PR443" s="33"/>
      <c r="PS443" s="33"/>
      <c r="PT443" s="33"/>
      <c r="PU443" s="33"/>
      <c r="PV443" s="33"/>
      <c r="PW443" s="33"/>
      <c r="PX443" s="33"/>
      <c r="PY443" s="33"/>
      <c r="PZ443" s="33"/>
      <c r="QA443" s="33"/>
      <c r="QB443" s="33"/>
      <c r="QC443" s="33"/>
      <c r="QD443" s="33"/>
      <c r="QE443" s="33"/>
      <c r="QF443" s="33"/>
      <c r="QG443" s="33"/>
      <c r="QH443" s="33"/>
      <c r="QI443" s="33"/>
      <c r="QJ443" s="33"/>
      <c r="QK443" s="33"/>
      <c r="QL443" s="33"/>
      <c r="QM443" s="33"/>
      <c r="QN443" s="33"/>
      <c r="QO443" s="33"/>
      <c r="QP443" s="33"/>
      <c r="QQ443" s="33"/>
      <c r="QR443" s="33"/>
      <c r="QS443" s="33"/>
      <c r="QT443" s="33"/>
      <c r="QU443" s="33"/>
      <c r="QV443" s="33"/>
      <c r="QW443" s="33"/>
      <c r="QX443" s="33"/>
      <c r="QY443" s="33"/>
      <c r="QZ443" s="33"/>
      <c r="RA443" s="33"/>
      <c r="RB443" s="33"/>
      <c r="RC443" s="33"/>
      <c r="RD443" s="33"/>
      <c r="RE443" s="33"/>
      <c r="RF443" s="33"/>
      <c r="RG443" s="33"/>
      <c r="RH443" s="33"/>
      <c r="RI443" s="33"/>
      <c r="RJ443" s="33"/>
      <c r="RK443" s="33"/>
      <c r="RL443" s="33"/>
      <c r="RM443" s="33"/>
      <c r="RN443" s="33"/>
      <c r="RO443" s="33"/>
      <c r="RP443" s="33"/>
      <c r="RQ443" s="33"/>
      <c r="RR443" s="33"/>
      <c r="RS443" s="33"/>
      <c r="RT443" s="33"/>
      <c r="RU443" s="33"/>
      <c r="RV443" s="33"/>
      <c r="RW443" s="33"/>
      <c r="RX443" s="33"/>
      <c r="RY443" s="33"/>
      <c r="RZ443" s="33"/>
      <c r="SA443" s="33"/>
      <c r="SB443" s="33"/>
      <c r="SC443" s="33"/>
      <c r="SD443" s="33"/>
      <c r="SE443" s="33"/>
      <c r="SF443" s="33"/>
      <c r="SG443" s="33"/>
      <c r="SH443" s="33"/>
      <c r="SI443" s="33"/>
      <c r="SJ443" s="33"/>
      <c r="SK443" s="33"/>
      <c r="SL443" s="33"/>
      <c r="SM443" s="33"/>
      <c r="SN443" s="33"/>
      <c r="SO443" s="33"/>
      <c r="SP443" s="33"/>
      <c r="SQ443" s="33"/>
      <c r="SR443" s="33"/>
      <c r="SS443" s="33"/>
      <c r="ST443" s="33"/>
      <c r="SU443" s="33"/>
      <c r="SV443" s="33"/>
      <c r="SW443" s="33"/>
      <c r="SX443" s="33"/>
      <c r="SY443" s="33"/>
      <c r="SZ443" s="33"/>
      <c r="TA443" s="33"/>
      <c r="TB443" s="33"/>
      <c r="TC443" s="33"/>
      <c r="TD443" s="33"/>
      <c r="TE443" s="33"/>
      <c r="TF443" s="33"/>
      <c r="TG443" s="33"/>
      <c r="TH443" s="33"/>
      <c r="TI443" s="33"/>
      <c r="TJ443" s="33"/>
      <c r="TK443" s="33"/>
      <c r="TL443" s="33"/>
      <c r="TM443" s="33"/>
      <c r="TN443" s="33"/>
      <c r="TO443" s="33"/>
      <c r="TP443" s="33"/>
      <c r="TQ443" s="33"/>
      <c r="TR443" s="33"/>
      <c r="TS443" s="33"/>
      <c r="TT443" s="33"/>
      <c r="TU443" s="33"/>
      <c r="TV443" s="33"/>
      <c r="TW443" s="33"/>
      <c r="TX443" s="33"/>
      <c r="TY443" s="33"/>
      <c r="TZ443" s="33"/>
      <c r="UA443" s="33"/>
      <c r="UB443" s="33"/>
      <c r="UC443" s="33"/>
      <c r="UD443" s="33"/>
      <c r="UE443" s="33"/>
      <c r="UF443" s="33"/>
      <c r="UG443" s="33"/>
      <c r="UH443" s="33"/>
      <c r="UI443" s="33"/>
      <c r="UJ443" s="33"/>
      <c r="UK443" s="33"/>
      <c r="UL443" s="33"/>
      <c r="UM443" s="33"/>
      <c r="UN443" s="33"/>
      <c r="UO443" s="33"/>
      <c r="UP443" s="33"/>
      <c r="UQ443" s="33"/>
      <c r="UR443" s="33"/>
      <c r="US443" s="33"/>
      <c r="UT443" s="33"/>
      <c r="UU443" s="33"/>
      <c r="UV443" s="33"/>
      <c r="UW443" s="33"/>
      <c r="UX443" s="33"/>
      <c r="UY443" s="33"/>
      <c r="UZ443" s="33"/>
      <c r="VA443" s="33"/>
      <c r="VB443" s="33"/>
      <c r="VC443" s="33"/>
      <c r="VD443" s="33"/>
      <c r="VE443" s="33"/>
      <c r="VF443" s="33"/>
      <c r="VG443" s="33"/>
      <c r="VH443" s="33"/>
      <c r="VI443" s="33"/>
      <c r="VJ443" s="33"/>
      <c r="VK443" s="33"/>
      <c r="VL443" s="33"/>
      <c r="VM443" s="33"/>
      <c r="VN443" s="33"/>
      <c r="VO443" s="33"/>
      <c r="VP443" s="33"/>
      <c r="VQ443" s="33"/>
      <c r="VR443" s="33"/>
      <c r="VS443" s="33"/>
      <c r="VT443" s="33"/>
      <c r="VU443" s="33"/>
      <c r="VV443" s="33"/>
      <c r="VW443" s="33"/>
      <c r="VX443" s="33"/>
      <c r="VY443" s="33"/>
      <c r="VZ443" s="33"/>
      <c r="WA443" s="33"/>
      <c r="WB443" s="33"/>
      <c r="WC443" s="33"/>
      <c r="WD443" s="33"/>
      <c r="WE443" s="33"/>
      <c r="WF443" s="33"/>
      <c r="WG443" s="33"/>
      <c r="WH443" s="33"/>
      <c r="WI443" s="33"/>
      <c r="WJ443" s="33"/>
      <c r="WK443" s="33"/>
      <c r="WL443" s="33"/>
      <c r="WM443" s="33"/>
      <c r="WN443" s="33"/>
      <c r="WO443" s="33"/>
      <c r="WP443" s="33"/>
      <c r="WQ443" s="33"/>
      <c r="WR443" s="33"/>
      <c r="WS443" s="33"/>
      <c r="WT443" s="33"/>
      <c r="WU443" s="33"/>
      <c r="WV443" s="33"/>
      <c r="WW443" s="33"/>
      <c r="WX443" s="33"/>
      <c r="WY443" s="33"/>
      <c r="WZ443" s="33"/>
      <c r="XA443" s="33"/>
      <c r="XB443" s="33"/>
      <c r="XC443" s="33"/>
      <c r="XD443" s="33"/>
      <c r="XE443" s="33"/>
      <c r="XF443" s="33"/>
      <c r="XG443" s="33"/>
      <c r="XH443" s="33"/>
      <c r="XI443" s="33"/>
      <c r="XJ443" s="33"/>
      <c r="XK443" s="33"/>
      <c r="XL443" s="33"/>
      <c r="XM443" s="33"/>
      <c r="XN443" s="33"/>
      <c r="XO443" s="33"/>
      <c r="XP443" s="33"/>
      <c r="XQ443" s="33"/>
      <c r="XR443" s="33"/>
      <c r="XS443" s="33"/>
      <c r="XT443" s="33"/>
      <c r="XU443" s="33"/>
      <c r="XV443" s="33"/>
      <c r="XW443" s="33"/>
      <c r="XX443" s="33"/>
      <c r="XY443" s="33"/>
      <c r="XZ443" s="33"/>
      <c r="YA443" s="33"/>
      <c r="YB443" s="33"/>
      <c r="YC443" s="33"/>
      <c r="YD443" s="33"/>
      <c r="YE443" s="33"/>
      <c r="YF443" s="33"/>
      <c r="YG443" s="33"/>
      <c r="YH443" s="33"/>
      <c r="YI443" s="33"/>
      <c r="YJ443" s="33"/>
      <c r="YK443" s="33"/>
      <c r="YL443" s="33"/>
      <c r="YM443" s="33"/>
      <c r="YN443" s="33"/>
      <c r="YO443" s="33"/>
      <c r="YP443" s="33"/>
      <c r="YQ443" s="33"/>
      <c r="YR443" s="33"/>
      <c r="YS443" s="33"/>
      <c r="YT443" s="33"/>
      <c r="YU443" s="33"/>
      <c r="YV443" s="33"/>
      <c r="YW443" s="33"/>
      <c r="YX443" s="33"/>
      <c r="YY443" s="33"/>
      <c r="YZ443" s="33"/>
      <c r="ZA443" s="33"/>
      <c r="ZB443" s="33"/>
      <c r="ZC443" s="33"/>
      <c r="ZD443" s="33"/>
      <c r="ZE443" s="33"/>
      <c r="ZF443" s="33"/>
      <c r="ZG443" s="33"/>
      <c r="ZH443" s="33"/>
      <c r="ZI443" s="33"/>
      <c r="ZJ443" s="33"/>
      <c r="ZK443" s="33"/>
      <c r="ZL443" s="33"/>
      <c r="ZM443" s="33"/>
      <c r="ZN443" s="33"/>
      <c r="ZO443" s="33"/>
      <c r="ZP443" s="33"/>
      <c r="ZQ443" s="33"/>
      <c r="ZR443" s="33"/>
      <c r="ZS443" s="33"/>
      <c r="ZT443" s="33"/>
      <c r="ZU443" s="33"/>
      <c r="ZV443" s="33"/>
      <c r="ZW443" s="33"/>
      <c r="ZX443" s="33"/>
      <c r="ZY443" s="33"/>
      <c r="ZZ443" s="33"/>
      <c r="AAA443" s="33"/>
      <c r="AAB443" s="33"/>
      <c r="AAC443" s="33"/>
      <c r="AAD443" s="33"/>
      <c r="AAE443" s="33"/>
      <c r="AAF443" s="33"/>
      <c r="AAG443" s="33"/>
      <c r="AAH443" s="33"/>
      <c r="AAI443" s="33"/>
      <c r="AAJ443" s="33"/>
      <c r="AAK443" s="33"/>
      <c r="AAL443" s="33"/>
      <c r="AAM443" s="33"/>
      <c r="AAN443" s="33"/>
      <c r="AAO443" s="33"/>
      <c r="AAP443" s="33"/>
      <c r="AAQ443" s="33"/>
      <c r="AAR443" s="33"/>
      <c r="AAS443" s="33"/>
      <c r="AAT443" s="33"/>
      <c r="AAU443" s="33"/>
      <c r="AAV443" s="33"/>
      <c r="AAW443" s="33"/>
      <c r="AAX443" s="33"/>
      <c r="AAY443" s="33"/>
      <c r="AAZ443" s="33"/>
      <c r="ABA443" s="33"/>
      <c r="ABB443" s="33"/>
      <c r="ABC443" s="33"/>
      <c r="ABD443" s="33"/>
      <c r="ABE443" s="33"/>
      <c r="ABF443" s="33"/>
      <c r="ABG443" s="33"/>
      <c r="ABH443" s="33"/>
      <c r="ABI443" s="33"/>
      <c r="ABJ443" s="33"/>
      <c r="ABK443" s="33"/>
      <c r="ABL443" s="33"/>
      <c r="ABM443" s="33"/>
      <c r="ABN443" s="33"/>
      <c r="ABO443" s="33"/>
      <c r="ABP443" s="33"/>
      <c r="ABQ443" s="33"/>
      <c r="ABR443" s="33"/>
      <c r="ABS443" s="33"/>
      <c r="ABT443" s="33"/>
      <c r="ABU443" s="33"/>
      <c r="ABV443" s="33"/>
      <c r="ABW443" s="33"/>
      <c r="ABX443" s="33"/>
      <c r="ABY443" s="33"/>
      <c r="ABZ443" s="33"/>
      <c r="ACA443" s="33"/>
      <c r="ACB443" s="33"/>
      <c r="ACC443" s="33"/>
      <c r="ACD443" s="33"/>
      <c r="ACE443" s="33"/>
      <c r="ACF443" s="33"/>
      <c r="ACG443" s="33"/>
      <c r="ACH443" s="33"/>
      <c r="ACI443" s="33"/>
      <c r="ACJ443" s="33"/>
      <c r="ACK443" s="33"/>
      <c r="ACL443" s="33"/>
      <c r="ACM443" s="33"/>
      <c r="ACN443" s="33"/>
      <c r="ACO443" s="33"/>
      <c r="ACP443" s="33"/>
      <c r="ACQ443" s="33"/>
      <c r="ACR443" s="33"/>
      <c r="ACS443" s="33"/>
      <c r="ACT443" s="33"/>
      <c r="ACU443" s="33"/>
      <c r="ACV443" s="33"/>
      <c r="ACW443" s="33"/>
      <c r="ACX443" s="33"/>
      <c r="ACY443" s="33"/>
      <c r="ACZ443" s="33"/>
      <c r="ADA443" s="33"/>
      <c r="ADB443" s="33"/>
      <c r="ADC443" s="33"/>
      <c r="ADD443" s="33"/>
      <c r="ADE443" s="33"/>
      <c r="ADF443" s="33"/>
      <c r="ADG443" s="33"/>
      <c r="ADH443" s="33"/>
      <c r="ADI443" s="33"/>
      <c r="ADJ443" s="33"/>
      <c r="ADK443" s="33"/>
      <c r="ADL443" s="33"/>
      <c r="ADM443" s="33"/>
      <c r="ADN443" s="33"/>
      <c r="ADO443" s="33"/>
      <c r="ADP443" s="33"/>
      <c r="ADQ443" s="33"/>
      <c r="ADR443" s="33"/>
      <c r="ADS443" s="33"/>
      <c r="ADT443" s="33"/>
      <c r="ADU443" s="33"/>
      <c r="ADV443" s="33"/>
      <c r="ADW443" s="33"/>
      <c r="ADX443" s="33"/>
      <c r="ADY443" s="33"/>
      <c r="ADZ443" s="33"/>
      <c r="AEA443" s="33"/>
      <c r="AEB443" s="33"/>
      <c r="AEC443" s="33"/>
      <c r="AED443" s="33"/>
      <c r="AEE443" s="33"/>
      <c r="AEF443" s="33"/>
      <c r="AEG443" s="33"/>
      <c r="AEH443" s="33"/>
      <c r="AEI443" s="33"/>
      <c r="AEJ443" s="33"/>
      <c r="AEK443" s="33"/>
      <c r="AEL443" s="33"/>
      <c r="AEM443" s="33"/>
      <c r="AEN443" s="33"/>
      <c r="AEO443" s="33"/>
      <c r="AEP443" s="33"/>
      <c r="AEQ443" s="33"/>
      <c r="AER443" s="33"/>
      <c r="AES443" s="33"/>
      <c r="AET443" s="33"/>
      <c r="AEU443" s="33"/>
      <c r="AEV443" s="33"/>
      <c r="AEW443" s="33"/>
      <c r="AEX443" s="33"/>
      <c r="AEY443" s="33"/>
      <c r="AEZ443" s="33"/>
      <c r="AFA443" s="33"/>
      <c r="AFB443" s="33"/>
      <c r="AFC443" s="33"/>
      <c r="AFD443" s="33"/>
      <c r="AFE443" s="33"/>
      <c r="AFF443" s="33"/>
      <c r="AFG443" s="33"/>
      <c r="AFH443" s="33"/>
      <c r="AFI443" s="33"/>
      <c r="AFJ443" s="33"/>
      <c r="AFK443" s="33"/>
      <c r="AFL443" s="33"/>
      <c r="AFM443" s="33"/>
      <c r="AFN443" s="33"/>
      <c r="AFO443" s="33"/>
      <c r="AFP443" s="33"/>
      <c r="AFQ443" s="33"/>
      <c r="AFR443" s="33"/>
      <c r="AFS443" s="33"/>
      <c r="AFT443" s="33"/>
      <c r="AFU443" s="33"/>
      <c r="AFV443" s="33"/>
      <c r="AFW443" s="33"/>
      <c r="AFX443" s="33"/>
      <c r="AFY443" s="33"/>
      <c r="AFZ443" s="33"/>
      <c r="AGA443" s="33"/>
      <c r="AGB443" s="33"/>
      <c r="AGC443" s="33"/>
      <c r="AGD443" s="33"/>
      <c r="AGE443" s="33"/>
      <c r="AGF443" s="33"/>
      <c r="AGG443" s="33"/>
      <c r="AGH443" s="33"/>
      <c r="AGI443" s="33"/>
      <c r="AGJ443" s="33"/>
      <c r="AGK443" s="33"/>
      <c r="AGL443" s="33"/>
      <c r="AGM443" s="33"/>
      <c r="AGN443" s="33"/>
      <c r="AGO443" s="33"/>
      <c r="AGP443" s="33"/>
      <c r="AGQ443" s="33"/>
      <c r="AGR443" s="33"/>
      <c r="AGS443" s="33"/>
      <c r="AGT443" s="33"/>
      <c r="AGU443" s="33"/>
      <c r="AGV443" s="33"/>
      <c r="AGW443" s="33"/>
      <c r="AGX443" s="33"/>
      <c r="AGY443" s="33"/>
      <c r="AGZ443" s="33"/>
      <c r="AHA443" s="33"/>
      <c r="AHB443" s="33"/>
      <c r="AHC443" s="33"/>
      <c r="AHD443" s="33"/>
      <c r="AHE443" s="33"/>
      <c r="AHF443" s="33"/>
      <c r="AHG443" s="33"/>
      <c r="AHH443" s="33"/>
      <c r="AHI443" s="33"/>
      <c r="AHJ443" s="33"/>
      <c r="AHK443" s="33"/>
      <c r="AHL443" s="33"/>
      <c r="AHM443" s="33"/>
      <c r="AHN443" s="33"/>
      <c r="AHO443" s="33"/>
      <c r="AHP443" s="33"/>
      <c r="AHQ443" s="33"/>
      <c r="AHR443" s="33"/>
      <c r="AHS443" s="33"/>
      <c r="AHT443" s="33"/>
      <c r="AHU443" s="33"/>
      <c r="AHV443" s="33"/>
      <c r="AHW443" s="33"/>
      <c r="AHX443" s="33"/>
      <c r="AHY443" s="33"/>
      <c r="AHZ443" s="33"/>
      <c r="AIA443" s="33"/>
      <c r="AIB443" s="33"/>
      <c r="AIC443" s="33"/>
      <c r="AID443" s="33"/>
      <c r="AIE443" s="33"/>
      <c r="AIF443" s="33"/>
      <c r="AIG443" s="33"/>
      <c r="AIH443" s="33"/>
      <c r="AII443" s="33"/>
      <c r="AIJ443" s="33"/>
      <c r="AIK443" s="33"/>
      <c r="AIL443" s="33"/>
      <c r="AIM443" s="33"/>
      <c r="AIN443" s="33"/>
      <c r="AIO443" s="33"/>
      <c r="AIP443" s="33"/>
      <c r="AIQ443" s="33"/>
      <c r="AIR443" s="33"/>
      <c r="AIS443" s="33"/>
      <c r="AIT443" s="33"/>
      <c r="AIU443" s="33"/>
      <c r="AIV443" s="33"/>
      <c r="AIW443" s="33"/>
      <c r="AIX443" s="33"/>
      <c r="AIY443" s="33"/>
      <c r="AIZ443" s="33"/>
      <c r="AJA443" s="33"/>
      <c r="AJB443" s="33"/>
      <c r="AJC443" s="33"/>
      <c r="AJD443" s="33"/>
      <c r="AJE443" s="33"/>
      <c r="AJF443" s="33"/>
      <c r="AJG443" s="33"/>
      <c r="AJH443" s="33"/>
      <c r="AJI443" s="33"/>
      <c r="AJJ443" s="33"/>
      <c r="AJK443" s="33"/>
      <c r="AJL443" s="33"/>
      <c r="AJM443" s="33"/>
      <c r="AJN443" s="33"/>
      <c r="AJO443" s="33"/>
      <c r="AJP443" s="33"/>
      <c r="AJQ443" s="33"/>
      <c r="AJR443" s="33"/>
      <c r="AJS443" s="33"/>
      <c r="AJT443" s="33"/>
      <c r="AJU443" s="33"/>
      <c r="AJV443" s="33"/>
      <c r="AJW443" s="33"/>
      <c r="AJX443" s="33"/>
      <c r="AJY443" s="33"/>
      <c r="AJZ443" s="33"/>
      <c r="AKA443" s="33"/>
      <c r="AKB443" s="33"/>
      <c r="AKC443" s="33"/>
      <c r="AKD443" s="33"/>
      <c r="AKE443" s="33"/>
      <c r="AKF443" s="33"/>
      <c r="AKG443" s="33"/>
      <c r="AKH443" s="33"/>
      <c r="AKI443" s="33"/>
    </row>
    <row r="444" spans="1:971" x14ac:dyDescent="0.25">
      <c r="A444" s="29"/>
      <c r="B444" s="29"/>
      <c r="C444" s="29"/>
      <c r="D444" s="30"/>
      <c r="E444" s="30"/>
      <c r="F444" s="30"/>
      <c r="G444" s="30"/>
      <c r="H444" s="30"/>
      <c r="I444" s="31"/>
      <c r="J444" s="32"/>
      <c r="K444" s="64">
        <f>SUM(K7:K443)</f>
        <v>738071569.47199976</v>
      </c>
      <c r="L444" s="73">
        <f>SUM(L7:L443)</f>
        <v>794393218.07429147</v>
      </c>
      <c r="M444" s="73">
        <f>SUM(M7:M443)</f>
        <v>758967367.94067514</v>
      </c>
      <c r="N444" s="33"/>
    </row>
    <row r="445" spans="1:971" x14ac:dyDescent="0.25">
      <c r="A445" s="1"/>
      <c r="B445" s="1"/>
      <c r="D445" s="2"/>
      <c r="E445" s="2"/>
      <c r="F445" s="2"/>
      <c r="G445" s="2"/>
      <c r="H445" s="2"/>
      <c r="I445" s="3"/>
      <c r="J445" s="4"/>
      <c r="K445" s="5"/>
      <c r="L445" s="4"/>
      <c r="M445" s="4"/>
    </row>
    <row r="446" spans="1:971" x14ac:dyDescent="0.25">
      <c r="A446" s="29"/>
      <c r="B446" s="29"/>
      <c r="C446" s="29"/>
      <c r="D446" s="30"/>
      <c r="E446" s="30"/>
      <c r="F446" s="30"/>
      <c r="G446" s="30"/>
      <c r="H446" s="30"/>
      <c r="I446" s="31"/>
      <c r="J446" s="32"/>
      <c r="K446" s="45"/>
      <c r="L446" s="45"/>
      <c r="M446" s="45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  <c r="BC446" s="36"/>
      <c r="BD446" s="36"/>
      <c r="BE446" s="36"/>
      <c r="BF446" s="36"/>
      <c r="BG446" s="36"/>
      <c r="BH446" s="36"/>
      <c r="BI446" s="36"/>
      <c r="BJ446" s="36"/>
      <c r="BK446" s="36"/>
      <c r="BL446" s="36"/>
      <c r="BM446" s="36"/>
      <c r="BN446" s="36"/>
      <c r="BO446" s="36"/>
      <c r="BP446" s="36"/>
      <c r="BQ446" s="36"/>
      <c r="BR446" s="36"/>
      <c r="BS446" s="36"/>
      <c r="BT446" s="36"/>
      <c r="BU446" s="36"/>
      <c r="BV446" s="36"/>
      <c r="BW446" s="36"/>
      <c r="BX446" s="36"/>
      <c r="BY446" s="36"/>
      <c r="BZ446" s="36"/>
      <c r="CA446" s="36"/>
      <c r="CB446" s="36"/>
      <c r="CC446" s="36"/>
      <c r="CD446" s="36"/>
      <c r="CE446" s="36"/>
      <c r="CF446" s="36"/>
      <c r="CG446" s="36"/>
      <c r="CH446" s="36"/>
      <c r="CI446" s="36"/>
      <c r="CJ446" s="36"/>
      <c r="CK446" s="36"/>
      <c r="CL446" s="36"/>
      <c r="CM446" s="36"/>
      <c r="CN446" s="36"/>
      <c r="CO446" s="36"/>
      <c r="CP446" s="36"/>
      <c r="CQ446" s="36"/>
      <c r="CR446" s="36"/>
      <c r="CS446" s="36"/>
      <c r="CT446" s="36"/>
      <c r="CU446" s="36"/>
      <c r="CV446" s="36"/>
      <c r="CW446" s="36"/>
      <c r="CX446" s="36"/>
      <c r="CY446" s="36"/>
      <c r="CZ446" s="36"/>
      <c r="DA446" s="36"/>
      <c r="DB446" s="36"/>
      <c r="DC446" s="36"/>
      <c r="DD446" s="36"/>
      <c r="DE446" s="36"/>
      <c r="DF446" s="36"/>
      <c r="DG446" s="36"/>
      <c r="DH446" s="36"/>
      <c r="DI446" s="36"/>
      <c r="DJ446" s="36"/>
      <c r="DK446" s="36"/>
      <c r="DL446" s="36"/>
      <c r="DM446" s="36"/>
      <c r="DN446" s="36"/>
      <c r="DO446" s="36"/>
      <c r="DP446" s="36"/>
      <c r="DQ446" s="36"/>
      <c r="DR446" s="36"/>
      <c r="DS446" s="36"/>
      <c r="DT446" s="36"/>
      <c r="DU446" s="36"/>
      <c r="DV446" s="36"/>
      <c r="DW446" s="36"/>
      <c r="DX446" s="36"/>
      <c r="DY446" s="36"/>
      <c r="DZ446" s="36"/>
      <c r="EA446" s="36"/>
      <c r="EB446" s="36"/>
      <c r="EC446" s="36"/>
      <c r="ED446" s="36"/>
      <c r="EE446" s="36"/>
      <c r="EF446" s="36"/>
      <c r="EG446" s="36"/>
      <c r="EH446" s="36"/>
      <c r="EI446" s="36"/>
      <c r="EJ446" s="36"/>
      <c r="EK446" s="36"/>
      <c r="EL446" s="36"/>
      <c r="EM446" s="36"/>
      <c r="EN446" s="36"/>
      <c r="EO446" s="36"/>
      <c r="EP446" s="36"/>
      <c r="EQ446" s="36"/>
      <c r="ER446" s="36"/>
      <c r="ES446" s="36"/>
      <c r="ET446" s="36"/>
      <c r="EU446" s="36"/>
      <c r="EV446" s="36"/>
      <c r="EW446" s="36"/>
      <c r="EX446" s="36"/>
      <c r="EY446" s="36"/>
      <c r="EZ446" s="36"/>
      <c r="FA446" s="36"/>
      <c r="FB446" s="36"/>
      <c r="FC446" s="36"/>
      <c r="FD446" s="36"/>
      <c r="FE446" s="36"/>
      <c r="FF446" s="36"/>
      <c r="FG446" s="36"/>
      <c r="FH446" s="36"/>
      <c r="FI446" s="36"/>
      <c r="FJ446" s="36"/>
      <c r="FK446" s="36"/>
      <c r="FL446" s="36"/>
      <c r="FM446" s="36"/>
      <c r="FN446" s="36"/>
      <c r="FO446" s="36"/>
      <c r="FP446" s="36"/>
      <c r="FQ446" s="36"/>
      <c r="FR446" s="36"/>
      <c r="FS446" s="36"/>
      <c r="FT446" s="36"/>
      <c r="FU446" s="36"/>
      <c r="FV446" s="36"/>
      <c r="FW446" s="36"/>
      <c r="FX446" s="36"/>
      <c r="FY446" s="36"/>
      <c r="FZ446" s="36"/>
      <c r="GA446" s="36"/>
      <c r="GB446" s="36"/>
      <c r="GC446" s="36"/>
      <c r="GD446" s="36"/>
      <c r="GE446" s="36"/>
      <c r="GF446" s="36"/>
      <c r="GG446" s="36"/>
      <c r="GH446" s="36"/>
      <c r="GI446" s="36"/>
      <c r="GJ446" s="36"/>
      <c r="GK446" s="36"/>
      <c r="GL446" s="36"/>
      <c r="GM446" s="36"/>
      <c r="GN446" s="36"/>
      <c r="GO446" s="36"/>
      <c r="GP446" s="36"/>
      <c r="GQ446" s="36"/>
      <c r="GR446" s="36"/>
      <c r="GS446" s="36"/>
      <c r="GT446" s="36"/>
      <c r="GU446" s="36"/>
      <c r="GV446" s="36"/>
      <c r="GW446" s="36"/>
      <c r="GX446" s="36"/>
      <c r="GY446" s="36"/>
      <c r="GZ446" s="36"/>
      <c r="HA446" s="36"/>
      <c r="HB446" s="36"/>
      <c r="HC446" s="36"/>
      <c r="HD446" s="36"/>
      <c r="HE446" s="36"/>
      <c r="HF446" s="36"/>
      <c r="HG446" s="36"/>
      <c r="HH446" s="36"/>
      <c r="HI446" s="36"/>
      <c r="HJ446" s="36"/>
      <c r="HK446" s="36"/>
      <c r="HL446" s="36"/>
      <c r="HM446" s="36"/>
      <c r="HN446" s="36"/>
      <c r="HO446" s="36"/>
      <c r="HP446" s="36"/>
      <c r="HQ446" s="36"/>
      <c r="HR446" s="36"/>
      <c r="HS446" s="36"/>
      <c r="HT446" s="36"/>
      <c r="HU446" s="36"/>
      <c r="HV446" s="36"/>
      <c r="HW446" s="36"/>
      <c r="HX446" s="36"/>
      <c r="HY446" s="36"/>
      <c r="HZ446" s="36"/>
      <c r="IA446" s="36"/>
      <c r="IB446" s="36"/>
      <c r="IC446" s="36"/>
      <c r="ID446" s="36"/>
      <c r="IE446" s="36"/>
      <c r="IF446" s="36"/>
      <c r="IG446" s="36"/>
      <c r="IH446" s="36"/>
      <c r="II446" s="36"/>
      <c r="IJ446" s="36"/>
      <c r="IK446" s="36"/>
      <c r="IL446" s="36"/>
      <c r="IM446" s="36"/>
      <c r="IN446" s="36"/>
      <c r="IO446" s="36"/>
      <c r="IP446" s="36"/>
      <c r="IQ446" s="36"/>
      <c r="IR446" s="36"/>
      <c r="IS446" s="36"/>
      <c r="IT446" s="36"/>
      <c r="IU446" s="36"/>
      <c r="IV446" s="36"/>
      <c r="IW446" s="36"/>
      <c r="IX446" s="36"/>
      <c r="IY446" s="36"/>
      <c r="IZ446" s="36"/>
      <c r="JA446" s="36"/>
      <c r="JB446" s="36"/>
      <c r="JC446" s="36"/>
      <c r="JD446" s="36"/>
      <c r="JE446" s="36"/>
      <c r="JF446" s="36"/>
      <c r="JG446" s="36"/>
      <c r="JH446" s="36"/>
      <c r="JI446" s="36"/>
      <c r="JJ446" s="36"/>
      <c r="JK446" s="36"/>
      <c r="JL446" s="36"/>
      <c r="JM446" s="36"/>
      <c r="JN446" s="36"/>
      <c r="JO446" s="36"/>
      <c r="JP446" s="36"/>
      <c r="JQ446" s="36"/>
      <c r="JR446" s="36"/>
      <c r="JS446" s="36"/>
      <c r="JT446" s="36"/>
      <c r="JU446" s="36"/>
      <c r="JV446" s="36"/>
      <c r="JW446" s="36"/>
      <c r="JX446" s="36"/>
      <c r="JY446" s="36"/>
      <c r="JZ446" s="36"/>
      <c r="KA446" s="36"/>
      <c r="KB446" s="36"/>
      <c r="KC446" s="36"/>
      <c r="KD446" s="36"/>
      <c r="KE446" s="36"/>
      <c r="KF446" s="36"/>
      <c r="KG446" s="36"/>
      <c r="KH446" s="36"/>
      <c r="KI446" s="36"/>
      <c r="KJ446" s="36"/>
      <c r="KK446" s="36"/>
      <c r="KL446" s="36"/>
      <c r="KM446" s="36"/>
      <c r="KN446" s="36"/>
      <c r="KO446" s="36"/>
      <c r="KP446" s="36"/>
      <c r="KQ446" s="36"/>
      <c r="KR446" s="36"/>
      <c r="KS446" s="36"/>
      <c r="KT446" s="36"/>
      <c r="KU446" s="36"/>
      <c r="KV446" s="36"/>
      <c r="KW446" s="36"/>
      <c r="KX446" s="36"/>
      <c r="KY446" s="36"/>
      <c r="KZ446" s="36"/>
      <c r="LA446" s="36"/>
      <c r="LB446" s="36"/>
      <c r="LC446" s="36"/>
      <c r="LD446" s="36"/>
      <c r="LE446" s="36"/>
      <c r="LF446" s="36"/>
      <c r="LG446" s="36"/>
      <c r="LH446" s="36"/>
      <c r="LI446" s="36"/>
      <c r="LJ446" s="36"/>
      <c r="LK446" s="36"/>
      <c r="LL446" s="36"/>
      <c r="LM446" s="36"/>
      <c r="LN446" s="36"/>
      <c r="LO446" s="36"/>
      <c r="LP446" s="36"/>
      <c r="LQ446" s="36"/>
      <c r="LR446" s="36"/>
      <c r="LS446" s="36"/>
      <c r="LT446" s="36"/>
      <c r="LU446" s="36"/>
      <c r="LV446" s="36"/>
      <c r="LW446" s="36"/>
      <c r="LX446" s="36"/>
      <c r="LY446" s="36"/>
      <c r="LZ446" s="36"/>
      <c r="MA446" s="36"/>
      <c r="MB446" s="36"/>
      <c r="MC446" s="36"/>
      <c r="MD446" s="36"/>
      <c r="ME446" s="36"/>
      <c r="MF446" s="36"/>
      <c r="MG446" s="36"/>
      <c r="MH446" s="36"/>
      <c r="MI446" s="36"/>
      <c r="MJ446" s="36"/>
      <c r="MK446" s="36"/>
      <c r="ML446" s="36"/>
      <c r="MM446" s="36"/>
      <c r="MN446" s="36"/>
      <c r="MO446" s="36"/>
      <c r="MP446" s="36"/>
      <c r="MQ446" s="36"/>
      <c r="MR446" s="36"/>
      <c r="MS446" s="36"/>
      <c r="MT446" s="36"/>
      <c r="MU446" s="36"/>
      <c r="MV446" s="36"/>
      <c r="MW446" s="36"/>
      <c r="MX446" s="36"/>
      <c r="MY446" s="36"/>
      <c r="MZ446" s="36"/>
      <c r="NA446" s="36"/>
      <c r="NB446" s="36"/>
      <c r="NC446" s="36"/>
      <c r="ND446" s="36"/>
      <c r="NE446" s="36"/>
      <c r="NF446" s="36"/>
      <c r="NG446" s="36"/>
      <c r="NH446" s="36"/>
      <c r="NI446" s="36"/>
      <c r="NJ446" s="36"/>
      <c r="NK446" s="36"/>
      <c r="NL446" s="36"/>
      <c r="NM446" s="36"/>
      <c r="NN446" s="36"/>
      <c r="NO446" s="36"/>
      <c r="NP446" s="36"/>
      <c r="NQ446" s="36"/>
      <c r="NR446" s="36"/>
      <c r="NS446" s="36"/>
      <c r="NT446" s="36"/>
      <c r="NU446" s="36"/>
      <c r="NV446" s="36"/>
      <c r="NW446" s="36"/>
      <c r="NX446" s="36"/>
      <c r="NY446" s="36"/>
      <c r="NZ446" s="36"/>
      <c r="OA446" s="36"/>
      <c r="OB446" s="36"/>
      <c r="OC446" s="36"/>
      <c r="OD446" s="36"/>
      <c r="OE446" s="36"/>
      <c r="OF446" s="36"/>
      <c r="OG446" s="36"/>
      <c r="OH446" s="36"/>
      <c r="OI446" s="36"/>
      <c r="OJ446" s="36"/>
      <c r="OK446" s="36"/>
      <c r="OL446" s="36"/>
      <c r="OM446" s="36"/>
      <c r="ON446" s="36"/>
      <c r="OO446" s="36"/>
      <c r="OP446" s="36"/>
      <c r="OQ446" s="36"/>
      <c r="OR446" s="36"/>
      <c r="OS446" s="36"/>
      <c r="OT446" s="36"/>
      <c r="OU446" s="36"/>
      <c r="OV446" s="36"/>
      <c r="OW446" s="36"/>
      <c r="OX446" s="36"/>
      <c r="OY446" s="36"/>
      <c r="OZ446" s="36"/>
      <c r="PA446" s="36"/>
      <c r="PB446" s="36"/>
      <c r="PC446" s="36"/>
      <c r="PD446" s="36"/>
      <c r="PE446" s="36"/>
      <c r="PF446" s="36"/>
      <c r="PG446" s="36"/>
      <c r="PH446" s="36"/>
      <c r="PI446" s="36"/>
      <c r="PJ446" s="36"/>
      <c r="PK446" s="36"/>
      <c r="PL446" s="36"/>
      <c r="PM446" s="36"/>
      <c r="PN446" s="36"/>
      <c r="PO446" s="36"/>
      <c r="PP446" s="36"/>
      <c r="PQ446" s="36"/>
      <c r="PR446" s="36"/>
      <c r="PS446" s="36"/>
      <c r="PT446" s="36"/>
      <c r="PU446" s="36"/>
      <c r="PV446" s="36"/>
      <c r="PW446" s="36"/>
      <c r="PX446" s="36"/>
      <c r="PY446" s="36"/>
      <c r="PZ446" s="36"/>
      <c r="QA446" s="36"/>
      <c r="QB446" s="36"/>
      <c r="QC446" s="36"/>
      <c r="QD446" s="36"/>
      <c r="QE446" s="36"/>
      <c r="QF446" s="36"/>
      <c r="QG446" s="36"/>
      <c r="QH446" s="36"/>
      <c r="QI446" s="36"/>
      <c r="QJ446" s="36"/>
      <c r="QK446" s="36"/>
      <c r="QL446" s="36"/>
      <c r="QM446" s="36"/>
      <c r="QN446" s="36"/>
      <c r="QO446" s="36"/>
      <c r="QP446" s="36"/>
      <c r="QQ446" s="36"/>
      <c r="QR446" s="36"/>
      <c r="QS446" s="36"/>
      <c r="QT446" s="36"/>
      <c r="QU446" s="36"/>
      <c r="QV446" s="36"/>
      <c r="QW446" s="36"/>
      <c r="QX446" s="36"/>
      <c r="QY446" s="36"/>
      <c r="QZ446" s="36"/>
      <c r="RA446" s="36"/>
      <c r="RB446" s="36"/>
      <c r="RC446" s="36"/>
      <c r="RD446" s="36"/>
      <c r="RE446" s="36"/>
      <c r="RF446" s="36"/>
      <c r="RG446" s="36"/>
      <c r="RH446" s="36"/>
      <c r="RI446" s="36"/>
      <c r="RJ446" s="36"/>
      <c r="RK446" s="36"/>
      <c r="RL446" s="36"/>
      <c r="RM446" s="36"/>
      <c r="RN446" s="36"/>
      <c r="RO446" s="36"/>
      <c r="RP446" s="36"/>
      <c r="RQ446" s="36"/>
      <c r="RR446" s="36"/>
      <c r="RS446" s="36"/>
      <c r="RT446" s="36"/>
      <c r="RU446" s="36"/>
      <c r="RV446" s="36"/>
      <c r="RW446" s="36"/>
      <c r="RX446" s="36"/>
      <c r="RY446" s="36"/>
      <c r="RZ446" s="36"/>
      <c r="SA446" s="36"/>
      <c r="SB446" s="36"/>
      <c r="SC446" s="36"/>
      <c r="SD446" s="36"/>
      <c r="SE446" s="36"/>
      <c r="SF446" s="36"/>
      <c r="SG446" s="36"/>
      <c r="SH446" s="36"/>
      <c r="SI446" s="36"/>
      <c r="SJ446" s="36"/>
      <c r="SK446" s="36"/>
      <c r="SL446" s="36"/>
      <c r="SM446" s="36"/>
      <c r="SN446" s="36"/>
      <c r="SO446" s="36"/>
      <c r="SP446" s="36"/>
      <c r="SQ446" s="36"/>
      <c r="SR446" s="36"/>
      <c r="SS446" s="36"/>
      <c r="ST446" s="36"/>
      <c r="SU446" s="36"/>
      <c r="SV446" s="36"/>
      <c r="SW446" s="36"/>
      <c r="SX446" s="36"/>
      <c r="SY446" s="36"/>
      <c r="SZ446" s="36"/>
      <c r="TA446" s="36"/>
      <c r="TB446" s="36"/>
      <c r="TC446" s="36"/>
      <c r="TD446" s="36"/>
      <c r="TE446" s="36"/>
      <c r="TF446" s="36"/>
      <c r="TG446" s="36"/>
      <c r="TH446" s="36"/>
      <c r="TI446" s="36"/>
      <c r="TJ446" s="36"/>
      <c r="TK446" s="36"/>
      <c r="TL446" s="36"/>
      <c r="TM446" s="36"/>
      <c r="TN446" s="36"/>
      <c r="TO446" s="36"/>
      <c r="TP446" s="36"/>
      <c r="TQ446" s="36"/>
      <c r="TR446" s="36"/>
      <c r="TS446" s="36"/>
      <c r="TT446" s="36"/>
      <c r="TU446" s="36"/>
      <c r="TV446" s="36"/>
      <c r="TW446" s="36"/>
      <c r="TX446" s="36"/>
      <c r="TY446" s="36"/>
      <c r="TZ446" s="36"/>
      <c r="UA446" s="36"/>
      <c r="UB446" s="36"/>
      <c r="UC446" s="36"/>
      <c r="UD446" s="36"/>
      <c r="UE446" s="36"/>
      <c r="UF446" s="36"/>
      <c r="UG446" s="36"/>
      <c r="UH446" s="36"/>
      <c r="UI446" s="36"/>
      <c r="UJ446" s="36"/>
      <c r="UK446" s="36"/>
      <c r="UL446" s="36"/>
      <c r="UM446" s="36"/>
      <c r="UN446" s="36"/>
      <c r="UO446" s="36"/>
      <c r="UP446" s="36"/>
      <c r="UQ446" s="36"/>
      <c r="UR446" s="36"/>
      <c r="US446" s="36"/>
      <c r="UT446" s="36"/>
      <c r="UU446" s="36"/>
      <c r="UV446" s="36"/>
      <c r="UW446" s="36"/>
      <c r="UX446" s="36"/>
      <c r="UY446" s="36"/>
      <c r="UZ446" s="36"/>
      <c r="VA446" s="36"/>
      <c r="VB446" s="36"/>
      <c r="VC446" s="36"/>
      <c r="VD446" s="36"/>
      <c r="VE446" s="36"/>
      <c r="VF446" s="36"/>
      <c r="VG446" s="36"/>
      <c r="VH446" s="36"/>
      <c r="VI446" s="36"/>
      <c r="VJ446" s="36"/>
      <c r="VK446" s="36"/>
      <c r="VL446" s="36"/>
      <c r="VM446" s="36"/>
      <c r="VN446" s="36"/>
      <c r="VO446" s="36"/>
      <c r="VP446" s="36"/>
      <c r="VQ446" s="36"/>
      <c r="VR446" s="36"/>
      <c r="VS446" s="36"/>
      <c r="VT446" s="36"/>
      <c r="VU446" s="36"/>
      <c r="VV446" s="36"/>
      <c r="VW446" s="36"/>
      <c r="VX446" s="36"/>
      <c r="VY446" s="36"/>
      <c r="VZ446" s="36"/>
      <c r="WA446" s="36"/>
      <c r="WB446" s="36"/>
      <c r="WC446" s="36"/>
      <c r="WD446" s="36"/>
      <c r="WE446" s="36"/>
      <c r="WF446" s="36"/>
      <c r="WG446" s="36"/>
      <c r="WH446" s="36"/>
      <c r="WI446" s="36"/>
      <c r="WJ446" s="36"/>
      <c r="WK446" s="36"/>
      <c r="WL446" s="36"/>
      <c r="WM446" s="36"/>
      <c r="WN446" s="36"/>
      <c r="WO446" s="36"/>
      <c r="WP446" s="36"/>
      <c r="WQ446" s="36"/>
      <c r="WR446" s="36"/>
      <c r="WS446" s="36"/>
      <c r="WT446" s="36"/>
      <c r="WU446" s="36"/>
      <c r="WV446" s="36"/>
      <c r="WW446" s="36"/>
      <c r="WX446" s="36"/>
      <c r="WY446" s="36"/>
      <c r="WZ446" s="36"/>
      <c r="XA446" s="36"/>
      <c r="XB446" s="36"/>
      <c r="XC446" s="36"/>
      <c r="XD446" s="36"/>
      <c r="XE446" s="36"/>
      <c r="XF446" s="36"/>
      <c r="XG446" s="36"/>
      <c r="XH446" s="36"/>
      <c r="XI446" s="36"/>
      <c r="XJ446" s="36"/>
      <c r="XK446" s="36"/>
      <c r="XL446" s="36"/>
      <c r="XM446" s="36"/>
      <c r="XN446" s="36"/>
      <c r="XO446" s="36"/>
      <c r="XP446" s="36"/>
      <c r="XQ446" s="36"/>
      <c r="XR446" s="36"/>
      <c r="XS446" s="36"/>
      <c r="XT446" s="36"/>
      <c r="XU446" s="36"/>
      <c r="XV446" s="36"/>
      <c r="XW446" s="36"/>
      <c r="XX446" s="36"/>
      <c r="XY446" s="36"/>
      <c r="XZ446" s="36"/>
      <c r="YA446" s="36"/>
      <c r="YB446" s="36"/>
      <c r="YC446" s="36"/>
      <c r="YD446" s="36"/>
      <c r="YE446" s="36"/>
      <c r="YF446" s="36"/>
      <c r="YG446" s="36"/>
      <c r="YH446" s="36"/>
      <c r="YI446" s="36"/>
      <c r="YJ446" s="36"/>
      <c r="YK446" s="36"/>
      <c r="YL446" s="36"/>
      <c r="YM446" s="36"/>
      <c r="YN446" s="36"/>
      <c r="YO446" s="36"/>
      <c r="YP446" s="36"/>
      <c r="YQ446" s="36"/>
      <c r="YR446" s="36"/>
      <c r="YS446" s="36"/>
      <c r="YT446" s="36"/>
      <c r="YU446" s="36"/>
      <c r="YV446" s="36"/>
      <c r="YW446" s="36"/>
      <c r="YX446" s="36"/>
      <c r="YY446" s="36"/>
      <c r="YZ446" s="36"/>
      <c r="ZA446" s="36"/>
      <c r="ZB446" s="36"/>
      <c r="ZC446" s="36"/>
      <c r="ZD446" s="36"/>
      <c r="ZE446" s="36"/>
      <c r="ZF446" s="36"/>
      <c r="ZG446" s="36"/>
      <c r="ZH446" s="36"/>
      <c r="ZI446" s="36"/>
      <c r="ZJ446" s="36"/>
      <c r="ZK446" s="36"/>
      <c r="ZL446" s="36"/>
      <c r="ZM446" s="36"/>
      <c r="ZN446" s="36"/>
      <c r="ZO446" s="36"/>
      <c r="ZP446" s="36"/>
      <c r="ZQ446" s="36"/>
      <c r="ZR446" s="36"/>
      <c r="ZS446" s="36"/>
      <c r="ZT446" s="36"/>
      <c r="ZU446" s="36"/>
      <c r="ZV446" s="36"/>
      <c r="ZW446" s="36"/>
      <c r="ZX446" s="36"/>
      <c r="ZY446" s="36"/>
      <c r="ZZ446" s="36"/>
      <c r="AAA446" s="36"/>
      <c r="AAB446" s="36"/>
      <c r="AAC446" s="36"/>
      <c r="AAD446" s="36"/>
      <c r="AAE446" s="36"/>
      <c r="AAF446" s="36"/>
      <c r="AAG446" s="36"/>
      <c r="AAH446" s="36"/>
      <c r="AAI446" s="36"/>
      <c r="AAJ446" s="36"/>
      <c r="AAK446" s="36"/>
      <c r="AAL446" s="36"/>
      <c r="AAM446" s="36"/>
      <c r="AAN446" s="36"/>
      <c r="AAO446" s="36"/>
      <c r="AAP446" s="36"/>
      <c r="AAQ446" s="36"/>
      <c r="AAR446" s="36"/>
      <c r="AAS446" s="36"/>
      <c r="AAT446" s="36"/>
      <c r="AAU446" s="36"/>
      <c r="AAV446" s="36"/>
      <c r="AAW446" s="36"/>
      <c r="AAX446" s="36"/>
      <c r="AAY446" s="36"/>
      <c r="AAZ446" s="36"/>
      <c r="ABA446" s="36"/>
      <c r="ABB446" s="36"/>
      <c r="ABC446" s="36"/>
      <c r="ABD446" s="36"/>
      <c r="ABE446" s="36"/>
      <c r="ABF446" s="36"/>
      <c r="ABG446" s="36"/>
      <c r="ABH446" s="36"/>
      <c r="ABI446" s="36"/>
      <c r="ABJ446" s="36"/>
      <c r="ABK446" s="36"/>
      <c r="ABL446" s="36"/>
      <c r="ABM446" s="36"/>
      <c r="ABN446" s="36"/>
      <c r="ABO446" s="36"/>
      <c r="ABP446" s="36"/>
      <c r="ABQ446" s="36"/>
      <c r="ABR446" s="36"/>
      <c r="ABS446" s="36"/>
      <c r="ABT446" s="36"/>
      <c r="ABU446" s="36"/>
      <c r="ABV446" s="36"/>
      <c r="ABW446" s="36"/>
      <c r="ABX446" s="36"/>
      <c r="ABY446" s="36"/>
      <c r="ABZ446" s="36"/>
      <c r="ACA446" s="36"/>
      <c r="ACB446" s="36"/>
      <c r="ACC446" s="36"/>
      <c r="ACD446" s="36"/>
      <c r="ACE446" s="36"/>
      <c r="ACF446" s="36"/>
      <c r="ACG446" s="36"/>
      <c r="ACH446" s="36"/>
      <c r="ACI446" s="36"/>
      <c r="ACJ446" s="36"/>
      <c r="ACK446" s="36"/>
      <c r="ACL446" s="36"/>
      <c r="ACM446" s="36"/>
      <c r="ACN446" s="36"/>
      <c r="ACO446" s="36"/>
      <c r="ACP446" s="36"/>
      <c r="ACQ446" s="36"/>
      <c r="ACR446" s="36"/>
      <c r="ACS446" s="36"/>
      <c r="ACT446" s="36"/>
      <c r="ACU446" s="36"/>
      <c r="ACV446" s="36"/>
      <c r="ACW446" s="36"/>
      <c r="ACX446" s="36"/>
      <c r="ACY446" s="36"/>
      <c r="ACZ446" s="36"/>
      <c r="ADA446" s="36"/>
      <c r="ADB446" s="36"/>
      <c r="ADC446" s="36"/>
      <c r="ADD446" s="36"/>
      <c r="ADE446" s="36"/>
      <c r="ADF446" s="36"/>
      <c r="ADG446" s="36"/>
      <c r="ADH446" s="36"/>
      <c r="ADI446" s="36"/>
      <c r="ADJ446" s="36"/>
      <c r="ADK446" s="36"/>
      <c r="ADL446" s="36"/>
      <c r="ADM446" s="36"/>
      <c r="ADN446" s="36"/>
      <c r="ADO446" s="36"/>
      <c r="ADP446" s="36"/>
      <c r="ADQ446" s="36"/>
      <c r="ADR446" s="36"/>
      <c r="ADS446" s="36"/>
      <c r="ADT446" s="36"/>
      <c r="ADU446" s="36"/>
      <c r="ADV446" s="36"/>
      <c r="ADW446" s="36"/>
      <c r="ADX446" s="36"/>
      <c r="ADY446" s="36"/>
      <c r="ADZ446" s="36"/>
      <c r="AEA446" s="36"/>
      <c r="AEB446" s="36"/>
      <c r="AEC446" s="36"/>
      <c r="AED446" s="36"/>
      <c r="AEE446" s="36"/>
      <c r="AEF446" s="36"/>
      <c r="AEG446" s="36"/>
      <c r="AEH446" s="36"/>
      <c r="AEI446" s="36"/>
      <c r="AEJ446" s="36"/>
      <c r="AEK446" s="36"/>
      <c r="AEL446" s="36"/>
      <c r="AEM446" s="36"/>
      <c r="AEN446" s="36"/>
      <c r="AEO446" s="36"/>
      <c r="AEP446" s="36"/>
      <c r="AEQ446" s="36"/>
      <c r="AER446" s="36"/>
      <c r="AES446" s="36"/>
      <c r="AET446" s="36"/>
      <c r="AEU446" s="36"/>
      <c r="AEV446" s="36"/>
      <c r="AEW446" s="36"/>
      <c r="AEX446" s="36"/>
      <c r="AEY446" s="36"/>
      <c r="AEZ446" s="36"/>
      <c r="AFA446" s="36"/>
      <c r="AFB446" s="36"/>
      <c r="AFC446" s="36"/>
      <c r="AFD446" s="36"/>
      <c r="AFE446" s="36"/>
      <c r="AFF446" s="36"/>
      <c r="AFG446" s="36"/>
      <c r="AFH446" s="36"/>
      <c r="AFI446" s="36"/>
      <c r="AFJ446" s="36"/>
      <c r="AFK446" s="36"/>
      <c r="AFL446" s="36"/>
      <c r="AFM446" s="36"/>
      <c r="AFN446" s="36"/>
      <c r="AFO446" s="36"/>
      <c r="AFP446" s="36"/>
      <c r="AFQ446" s="36"/>
      <c r="AFR446" s="36"/>
      <c r="AFS446" s="36"/>
      <c r="AFT446" s="36"/>
      <c r="AFU446" s="36"/>
      <c r="AFV446" s="36"/>
      <c r="AFW446" s="36"/>
      <c r="AFX446" s="36"/>
      <c r="AFY446" s="36"/>
      <c r="AFZ446" s="36"/>
      <c r="AGA446" s="36"/>
      <c r="AGB446" s="36"/>
      <c r="AGC446" s="36"/>
      <c r="AGD446" s="36"/>
      <c r="AGE446" s="36"/>
      <c r="AGF446" s="36"/>
      <c r="AGG446" s="36"/>
      <c r="AGH446" s="36"/>
      <c r="AGI446" s="36"/>
      <c r="AGJ446" s="36"/>
      <c r="AGK446" s="36"/>
      <c r="AGL446" s="36"/>
      <c r="AGM446" s="36"/>
      <c r="AGN446" s="36"/>
      <c r="AGO446" s="36"/>
      <c r="AGP446" s="36"/>
      <c r="AGQ446" s="36"/>
      <c r="AGR446" s="36"/>
      <c r="AGS446" s="36"/>
      <c r="AGT446" s="36"/>
      <c r="AGU446" s="36"/>
      <c r="AGV446" s="36"/>
      <c r="AGW446" s="36"/>
      <c r="AGX446" s="36"/>
      <c r="AGY446" s="36"/>
      <c r="AGZ446" s="36"/>
      <c r="AHA446" s="36"/>
      <c r="AHB446" s="36"/>
      <c r="AHC446" s="36"/>
      <c r="AHD446" s="36"/>
      <c r="AHE446" s="36"/>
      <c r="AHF446" s="36"/>
      <c r="AHG446" s="36"/>
      <c r="AHH446" s="36"/>
      <c r="AHI446" s="36"/>
      <c r="AHJ446" s="36"/>
      <c r="AHK446" s="36"/>
      <c r="AHL446" s="36"/>
      <c r="AHM446" s="36"/>
      <c r="AHN446" s="36"/>
      <c r="AHO446" s="36"/>
      <c r="AHP446" s="36"/>
      <c r="AHQ446" s="36"/>
      <c r="AHR446" s="36"/>
      <c r="AHS446" s="36"/>
      <c r="AHT446" s="36"/>
      <c r="AHU446" s="36"/>
      <c r="AHV446" s="36"/>
      <c r="AHW446" s="36"/>
      <c r="AHX446" s="36"/>
      <c r="AHY446" s="36"/>
      <c r="AHZ446" s="36"/>
      <c r="AIA446" s="36"/>
      <c r="AIB446" s="36"/>
      <c r="AIC446" s="36"/>
      <c r="AID446" s="36"/>
      <c r="AIE446" s="36"/>
      <c r="AIF446" s="36"/>
      <c r="AIG446" s="36"/>
      <c r="AIH446" s="36"/>
      <c r="AII446" s="36"/>
      <c r="AIJ446" s="36"/>
      <c r="AIK446" s="36"/>
      <c r="AIL446" s="36"/>
      <c r="AIM446" s="36"/>
      <c r="AIN446" s="36"/>
      <c r="AIO446" s="36"/>
      <c r="AIP446" s="36"/>
      <c r="AIQ446" s="36"/>
      <c r="AIR446" s="36"/>
      <c r="AIS446" s="36"/>
      <c r="AIT446" s="36"/>
      <c r="AIU446" s="36"/>
      <c r="AIV446" s="36"/>
      <c r="AIW446" s="36"/>
      <c r="AIX446" s="36"/>
      <c r="AIY446" s="36"/>
      <c r="AIZ446" s="36"/>
      <c r="AJA446" s="36"/>
      <c r="AJB446" s="36"/>
      <c r="AJC446" s="36"/>
      <c r="AJD446" s="36"/>
      <c r="AJE446" s="36"/>
      <c r="AJF446" s="36"/>
      <c r="AJG446" s="36"/>
      <c r="AJH446" s="36"/>
      <c r="AJI446" s="36"/>
      <c r="AJJ446" s="36"/>
      <c r="AJK446" s="36"/>
      <c r="AJL446" s="36"/>
      <c r="AJM446" s="36"/>
      <c r="AJN446" s="36"/>
      <c r="AJO446" s="36"/>
      <c r="AJP446" s="33"/>
      <c r="AJQ446" s="33"/>
      <c r="AJR446" s="33"/>
      <c r="AJS446" s="33"/>
      <c r="AJT446" s="33"/>
      <c r="AJU446" s="33"/>
      <c r="AJV446" s="33"/>
      <c r="AJW446" s="33"/>
      <c r="AJX446" s="33"/>
      <c r="AJY446" s="33"/>
      <c r="AJZ446" s="33"/>
      <c r="AKA446" s="33"/>
      <c r="AKB446" s="33"/>
      <c r="AKC446" s="33"/>
      <c r="AKD446" s="33"/>
      <c r="AKE446" s="33"/>
      <c r="AKF446" s="33"/>
      <c r="AKG446" s="33"/>
      <c r="AKH446" s="33"/>
      <c r="AKI446" s="33"/>
    </row>
    <row r="447" spans="1:971" x14ac:dyDescent="0.25">
      <c r="A447" s="1"/>
      <c r="B447" s="1"/>
      <c r="D447" s="2"/>
      <c r="E447" s="2"/>
      <c r="F447" s="2"/>
      <c r="G447" s="2"/>
      <c r="H447" s="2"/>
      <c r="I447" s="3"/>
      <c r="J447" s="4"/>
      <c r="K447" s="5"/>
      <c r="L447" s="4"/>
      <c r="M447" s="4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/>
      <c r="BR447" s="13"/>
      <c r="BS447" s="13"/>
      <c r="BT447" s="13"/>
      <c r="BU447" s="13"/>
      <c r="BV447" s="13"/>
      <c r="BW447" s="13"/>
      <c r="BX447" s="13"/>
      <c r="BY447" s="13"/>
      <c r="BZ447" s="13"/>
      <c r="CA447" s="13"/>
      <c r="CB447" s="13"/>
      <c r="CC447" s="13"/>
      <c r="CD447" s="13"/>
      <c r="CE447" s="13"/>
      <c r="CF447" s="13"/>
      <c r="CG447" s="13"/>
      <c r="CH447" s="13"/>
      <c r="CI447" s="13"/>
      <c r="CJ447" s="13"/>
      <c r="CK447" s="13"/>
      <c r="CL447" s="13"/>
      <c r="CM447" s="13"/>
      <c r="CN447" s="13"/>
      <c r="CO447" s="13"/>
      <c r="CP447" s="13"/>
      <c r="CQ447" s="13"/>
      <c r="CR447" s="13"/>
      <c r="CS447" s="13"/>
      <c r="CT447" s="13"/>
      <c r="CU447" s="13"/>
      <c r="CV447" s="13"/>
      <c r="CW447" s="13"/>
      <c r="CX447" s="13"/>
      <c r="CY447" s="13"/>
      <c r="CZ447" s="13"/>
      <c r="DA447" s="13"/>
      <c r="DB447" s="13"/>
      <c r="DC447" s="13"/>
      <c r="DD447" s="13"/>
      <c r="DE447" s="13"/>
      <c r="DF447" s="13"/>
      <c r="DG447" s="13"/>
      <c r="DH447" s="13"/>
      <c r="DI447" s="13"/>
      <c r="DJ447" s="13"/>
      <c r="DK447" s="13"/>
      <c r="DL447" s="13"/>
      <c r="DM447" s="13"/>
      <c r="DN447" s="13"/>
      <c r="DO447" s="13"/>
      <c r="DP447" s="13"/>
      <c r="DQ447" s="13"/>
      <c r="DR447" s="13"/>
      <c r="DS447" s="13"/>
      <c r="DT447" s="13"/>
      <c r="DU447" s="13"/>
      <c r="DV447" s="13"/>
      <c r="DW447" s="13"/>
      <c r="DX447" s="13"/>
      <c r="DY447" s="13"/>
      <c r="DZ447" s="13"/>
      <c r="EA447" s="13"/>
      <c r="EB447" s="13"/>
      <c r="EC447" s="13"/>
      <c r="ED447" s="13"/>
      <c r="EE447" s="13"/>
      <c r="EF447" s="14"/>
      <c r="EG447" s="14"/>
      <c r="EH447" s="14"/>
      <c r="EI447" s="14"/>
      <c r="EJ447" s="14"/>
      <c r="EK447" s="14"/>
      <c r="EL447" s="14"/>
      <c r="EM447" s="14"/>
      <c r="EN447" s="14"/>
      <c r="EO447" s="14"/>
      <c r="EP447" s="14"/>
      <c r="EQ447" s="14"/>
      <c r="ER447" s="14"/>
      <c r="ES447" s="14"/>
      <c r="ET447" s="14"/>
      <c r="EU447" s="14"/>
      <c r="EV447" s="14"/>
      <c r="EW447" s="14"/>
      <c r="EX447" s="14"/>
      <c r="EY447" s="14"/>
      <c r="EZ447" s="14"/>
      <c r="FA447" s="14"/>
      <c r="FB447" s="14"/>
      <c r="FC447" s="14"/>
      <c r="FD447" s="14"/>
      <c r="FE447" s="14"/>
      <c r="FF447" s="14"/>
      <c r="FG447" s="14"/>
      <c r="FH447" s="14"/>
      <c r="FI447" s="14"/>
      <c r="FJ447" s="14"/>
      <c r="FK447" s="14"/>
      <c r="FL447" s="14"/>
      <c r="FM447" s="14"/>
      <c r="FN447" s="14"/>
      <c r="FO447" s="14"/>
      <c r="FP447" s="14"/>
      <c r="FQ447" s="14"/>
      <c r="FR447" s="14"/>
      <c r="FS447" s="14"/>
      <c r="FT447" s="14"/>
      <c r="FU447" s="14"/>
      <c r="FV447" s="14"/>
      <c r="FW447" s="14"/>
      <c r="FX447" s="14"/>
      <c r="FY447" s="14"/>
      <c r="FZ447" s="14"/>
      <c r="GA447" s="14"/>
      <c r="GB447" s="14"/>
      <c r="GC447" s="14"/>
      <c r="GD447" s="14"/>
      <c r="GE447" s="14"/>
      <c r="GF447" s="14"/>
      <c r="GG447" s="14"/>
      <c r="GH447" s="14"/>
      <c r="GI447" s="14"/>
      <c r="GJ447" s="14"/>
      <c r="GK447" s="14"/>
      <c r="GL447" s="14"/>
      <c r="GM447" s="14"/>
      <c r="GN447" s="14"/>
      <c r="GO447" s="14"/>
      <c r="GP447" s="14"/>
      <c r="GQ447" s="14"/>
      <c r="GR447" s="14"/>
      <c r="GS447" s="14"/>
      <c r="GT447" s="14"/>
      <c r="GU447" s="14"/>
      <c r="GV447" s="14"/>
      <c r="GW447" s="14"/>
      <c r="GX447" s="14"/>
      <c r="GY447" s="14"/>
      <c r="GZ447" s="14"/>
      <c r="HA447" s="14"/>
      <c r="HB447" s="14"/>
      <c r="HC447" s="14"/>
      <c r="HD447" s="14"/>
      <c r="HE447" s="14"/>
      <c r="HF447" s="14"/>
      <c r="HG447" s="14"/>
      <c r="HH447" s="14"/>
      <c r="HI447" s="14"/>
      <c r="HJ447" s="14"/>
      <c r="HK447" s="14"/>
      <c r="HL447" s="14"/>
      <c r="HM447" s="14"/>
      <c r="HN447" s="14"/>
      <c r="HO447" s="14"/>
      <c r="HP447" s="14"/>
      <c r="HQ447" s="14"/>
      <c r="HR447" s="14"/>
      <c r="HS447" s="14"/>
      <c r="HT447" s="14"/>
      <c r="HU447" s="14"/>
      <c r="HV447" s="14"/>
      <c r="HW447" s="14"/>
      <c r="HX447" s="14"/>
      <c r="HY447" s="14"/>
      <c r="HZ447" s="14"/>
      <c r="IA447" s="14"/>
      <c r="IB447" s="14"/>
      <c r="IC447" s="14"/>
      <c r="ID447" s="14"/>
      <c r="IE447" s="14"/>
      <c r="IF447" s="14"/>
      <c r="IG447" s="14"/>
      <c r="IH447" s="14"/>
      <c r="II447" s="14"/>
      <c r="IJ447" s="14"/>
      <c r="IK447" s="14"/>
      <c r="IL447" s="14"/>
      <c r="IM447" s="14"/>
      <c r="IN447" s="14"/>
      <c r="IO447" s="14"/>
      <c r="IP447" s="14"/>
      <c r="IQ447" s="14"/>
      <c r="IR447" s="14"/>
      <c r="IS447" s="14"/>
      <c r="IT447" s="14"/>
      <c r="IU447" s="14"/>
      <c r="IV447" s="14"/>
      <c r="IW447" s="14"/>
      <c r="IX447" s="14"/>
      <c r="IY447" s="14"/>
      <c r="IZ447" s="14"/>
      <c r="JA447" s="14"/>
      <c r="JB447" s="14"/>
      <c r="JC447" s="14"/>
      <c r="JD447" s="14"/>
      <c r="JE447" s="14"/>
      <c r="JF447" s="14"/>
      <c r="JG447" s="14"/>
      <c r="JH447" s="14"/>
      <c r="JI447" s="14"/>
      <c r="JJ447" s="14"/>
      <c r="JK447" s="14"/>
      <c r="JL447" s="14"/>
      <c r="JM447" s="14"/>
      <c r="JN447" s="14"/>
      <c r="JO447" s="14"/>
      <c r="JP447" s="14"/>
      <c r="JQ447" s="14"/>
      <c r="JR447" s="14"/>
      <c r="JS447" s="14"/>
      <c r="JT447" s="14"/>
      <c r="JU447" s="14"/>
      <c r="JV447" s="14"/>
      <c r="JW447" s="14"/>
      <c r="JX447" s="14"/>
      <c r="JY447" s="14"/>
      <c r="JZ447" s="14"/>
      <c r="KA447" s="14"/>
      <c r="KB447" s="14"/>
      <c r="KC447" s="14"/>
      <c r="KD447" s="14"/>
      <c r="KE447" s="14"/>
      <c r="KF447" s="14"/>
      <c r="KG447" s="14"/>
      <c r="KH447" s="14"/>
      <c r="KI447" s="14"/>
      <c r="KJ447" s="14"/>
      <c r="KK447" s="14"/>
      <c r="KL447" s="14"/>
      <c r="KM447" s="14"/>
      <c r="KN447" s="14"/>
      <c r="KO447" s="14"/>
      <c r="KP447" s="14"/>
      <c r="KQ447" s="14"/>
      <c r="KR447" s="14"/>
      <c r="KS447" s="14"/>
      <c r="KT447" s="14"/>
      <c r="KU447" s="14"/>
      <c r="KV447" s="14"/>
      <c r="KW447" s="14"/>
      <c r="KX447" s="14"/>
      <c r="KY447" s="14"/>
      <c r="KZ447" s="14"/>
      <c r="LA447" s="14"/>
      <c r="LB447" s="14"/>
      <c r="LC447" s="14"/>
      <c r="LD447" s="14"/>
      <c r="LE447" s="14"/>
      <c r="LF447" s="14"/>
      <c r="LG447" s="14"/>
      <c r="LH447" s="14"/>
      <c r="LI447" s="14"/>
      <c r="LJ447" s="14"/>
      <c r="LK447" s="14"/>
      <c r="LL447" s="14"/>
      <c r="LM447" s="14"/>
      <c r="LN447" s="14"/>
      <c r="LO447" s="14"/>
      <c r="LP447" s="14"/>
      <c r="LQ447" s="14"/>
      <c r="LR447" s="14"/>
      <c r="LS447" s="14"/>
      <c r="LT447" s="14"/>
      <c r="LU447" s="14"/>
      <c r="LV447" s="14"/>
      <c r="LW447" s="14"/>
      <c r="LX447" s="14"/>
      <c r="LY447" s="14"/>
      <c r="LZ447" s="14"/>
      <c r="MA447" s="14"/>
      <c r="MB447" s="14"/>
      <c r="MC447" s="14"/>
      <c r="MD447" s="14"/>
      <c r="ME447" s="14"/>
      <c r="MF447" s="14"/>
      <c r="MG447" s="14"/>
      <c r="MH447" s="14"/>
      <c r="MI447" s="14"/>
      <c r="MJ447" s="14"/>
      <c r="MK447" s="14"/>
      <c r="ML447" s="14"/>
      <c r="MM447" s="14"/>
      <c r="MN447" s="14"/>
      <c r="MO447" s="14"/>
      <c r="MP447" s="14"/>
      <c r="MQ447" s="14"/>
      <c r="MR447" s="14"/>
      <c r="MS447" s="14"/>
      <c r="MT447" s="14"/>
      <c r="MU447" s="14"/>
      <c r="MV447" s="14"/>
      <c r="MW447" s="14"/>
      <c r="MX447" s="14"/>
      <c r="MY447" s="14"/>
      <c r="MZ447" s="14"/>
      <c r="NA447" s="14"/>
      <c r="NB447" s="14"/>
      <c r="NC447" s="14"/>
      <c r="ND447" s="14"/>
      <c r="NE447" s="14"/>
      <c r="NF447" s="14"/>
      <c r="NG447" s="14"/>
      <c r="NH447" s="14"/>
      <c r="NI447" s="14"/>
      <c r="NJ447" s="14"/>
      <c r="NK447" s="14"/>
      <c r="NL447" s="14"/>
      <c r="NM447" s="14"/>
      <c r="NN447" s="14"/>
      <c r="NO447" s="14"/>
      <c r="NP447" s="14"/>
      <c r="NQ447" s="14"/>
      <c r="NR447" s="14"/>
      <c r="NS447" s="14"/>
      <c r="NT447" s="14"/>
      <c r="NU447" s="14"/>
      <c r="NV447" s="14"/>
      <c r="NW447" s="14"/>
      <c r="NX447" s="14"/>
      <c r="NY447" s="14"/>
      <c r="NZ447" s="14"/>
      <c r="OA447" s="14"/>
      <c r="OB447" s="14"/>
      <c r="OC447" s="14"/>
      <c r="OD447" s="14"/>
      <c r="OE447" s="14"/>
      <c r="OF447" s="14"/>
      <c r="OG447" s="14"/>
      <c r="OH447" s="14"/>
      <c r="OI447" s="14"/>
      <c r="OJ447" s="14"/>
      <c r="OK447" s="14"/>
      <c r="OL447" s="14"/>
      <c r="OM447" s="14"/>
      <c r="ON447" s="14"/>
      <c r="OO447" s="14"/>
      <c r="OP447" s="14"/>
      <c r="OQ447" s="14"/>
      <c r="OR447" s="14"/>
      <c r="OS447" s="14"/>
      <c r="OT447" s="14"/>
      <c r="OU447" s="14"/>
      <c r="OV447" s="14"/>
      <c r="OW447" s="14"/>
      <c r="OX447" s="14"/>
      <c r="OY447" s="14"/>
      <c r="OZ447" s="14"/>
      <c r="PA447" s="14"/>
      <c r="PB447" s="14"/>
      <c r="PC447" s="14"/>
      <c r="PD447" s="14"/>
      <c r="PE447" s="14"/>
      <c r="PF447" s="14"/>
      <c r="PG447" s="14"/>
      <c r="PH447" s="14"/>
      <c r="PI447" s="14"/>
      <c r="PJ447" s="14"/>
      <c r="PK447" s="14"/>
      <c r="PL447" s="14"/>
      <c r="PM447" s="14"/>
      <c r="PN447" s="14"/>
      <c r="PO447" s="14"/>
      <c r="PP447" s="14"/>
      <c r="PQ447" s="14"/>
      <c r="PR447" s="14"/>
      <c r="PS447" s="14"/>
      <c r="PT447" s="14"/>
      <c r="PU447" s="14"/>
      <c r="PV447" s="14"/>
      <c r="PW447" s="14"/>
      <c r="PX447" s="14"/>
      <c r="PY447" s="14"/>
      <c r="PZ447" s="14"/>
      <c r="QA447" s="14"/>
      <c r="QB447" s="14"/>
      <c r="QC447" s="14"/>
      <c r="QD447" s="14"/>
      <c r="QE447" s="14"/>
      <c r="QF447" s="14"/>
      <c r="QG447" s="14"/>
      <c r="QH447" s="14"/>
      <c r="QI447" s="14"/>
      <c r="QJ447" s="14"/>
      <c r="QK447" s="14"/>
      <c r="QL447" s="14"/>
      <c r="QM447" s="14"/>
      <c r="QN447" s="14"/>
      <c r="QO447" s="14"/>
      <c r="QP447" s="14"/>
      <c r="QQ447" s="14"/>
      <c r="QR447" s="14"/>
      <c r="QS447" s="14"/>
      <c r="QT447" s="14"/>
      <c r="QU447" s="14"/>
      <c r="QV447" s="14"/>
      <c r="QW447" s="14"/>
      <c r="QX447" s="14"/>
      <c r="QY447" s="14"/>
      <c r="QZ447" s="14"/>
      <c r="RA447" s="14"/>
      <c r="RB447" s="14"/>
      <c r="RC447" s="14"/>
      <c r="RD447" s="14"/>
      <c r="RE447" s="14"/>
      <c r="RF447" s="14"/>
      <c r="RG447" s="14"/>
      <c r="RH447" s="14"/>
      <c r="RI447" s="14"/>
      <c r="RJ447" s="14"/>
      <c r="RK447" s="14"/>
      <c r="RL447" s="14"/>
      <c r="RM447" s="14"/>
      <c r="RN447" s="14"/>
      <c r="RO447" s="14"/>
      <c r="RP447" s="14"/>
      <c r="RQ447" s="14"/>
      <c r="RR447" s="14"/>
      <c r="RS447" s="14"/>
      <c r="RT447" s="14"/>
      <c r="RU447" s="14"/>
      <c r="RV447" s="14"/>
      <c r="RW447" s="14"/>
      <c r="RX447" s="14"/>
      <c r="RY447" s="14"/>
      <c r="RZ447" s="14"/>
      <c r="SA447" s="14"/>
      <c r="SB447" s="14"/>
      <c r="SC447" s="14"/>
      <c r="SD447" s="14"/>
      <c r="SE447" s="14"/>
      <c r="SF447" s="14"/>
      <c r="SG447" s="14"/>
      <c r="SH447" s="14"/>
      <c r="SI447" s="14"/>
      <c r="SJ447" s="14"/>
      <c r="SK447" s="14"/>
      <c r="SL447" s="14"/>
      <c r="SM447" s="14"/>
      <c r="SN447" s="14"/>
      <c r="SO447" s="14"/>
      <c r="SP447" s="14"/>
      <c r="SQ447" s="14"/>
      <c r="SR447" s="14"/>
      <c r="SS447" s="14"/>
      <c r="ST447" s="14"/>
      <c r="SU447" s="14"/>
      <c r="SV447" s="14"/>
      <c r="SW447" s="14"/>
      <c r="SX447" s="14"/>
      <c r="SY447" s="14"/>
      <c r="SZ447" s="14"/>
      <c r="TA447" s="14"/>
      <c r="TB447" s="14"/>
      <c r="TC447" s="14"/>
      <c r="TD447" s="14"/>
      <c r="TE447" s="14"/>
      <c r="TF447" s="14"/>
      <c r="TG447" s="14"/>
      <c r="TH447" s="14"/>
      <c r="TI447" s="14"/>
      <c r="TJ447" s="14"/>
      <c r="TK447" s="14"/>
      <c r="TL447" s="14"/>
      <c r="TM447" s="14"/>
      <c r="TN447" s="14"/>
      <c r="TO447" s="14"/>
      <c r="TP447" s="14"/>
      <c r="TQ447" s="14"/>
      <c r="TR447" s="14"/>
      <c r="TS447" s="14"/>
      <c r="TT447" s="14"/>
      <c r="TU447" s="14"/>
      <c r="TV447" s="14"/>
      <c r="TW447" s="14"/>
      <c r="TX447" s="14"/>
      <c r="TY447" s="14"/>
      <c r="TZ447" s="14"/>
      <c r="UA447" s="14"/>
      <c r="UB447" s="14"/>
      <c r="UC447" s="14"/>
      <c r="UD447" s="14"/>
      <c r="UE447" s="14"/>
      <c r="UF447" s="14"/>
      <c r="UG447" s="14"/>
      <c r="UH447" s="14"/>
      <c r="UI447" s="14"/>
      <c r="UJ447" s="14"/>
      <c r="UK447" s="14"/>
      <c r="UL447" s="14"/>
      <c r="UM447" s="14"/>
      <c r="UN447" s="14"/>
      <c r="UO447" s="14"/>
      <c r="UP447" s="14"/>
      <c r="UQ447" s="14"/>
      <c r="UR447" s="14"/>
      <c r="US447" s="14"/>
      <c r="UT447" s="14"/>
      <c r="UU447" s="14"/>
      <c r="UV447" s="14"/>
      <c r="UW447" s="14"/>
      <c r="UX447" s="14"/>
      <c r="UY447" s="14"/>
      <c r="UZ447" s="14"/>
      <c r="VA447" s="14"/>
      <c r="VB447" s="14"/>
      <c r="VC447" s="14"/>
      <c r="VD447" s="14"/>
      <c r="VE447" s="14"/>
      <c r="VF447" s="14"/>
      <c r="VG447" s="14"/>
      <c r="VH447" s="14"/>
      <c r="VI447" s="14"/>
      <c r="VJ447" s="14"/>
      <c r="VK447" s="14"/>
      <c r="VL447" s="14"/>
      <c r="VM447" s="14"/>
      <c r="VN447" s="14"/>
      <c r="VO447" s="14"/>
      <c r="VP447" s="14"/>
      <c r="VQ447" s="14"/>
      <c r="VR447" s="14"/>
      <c r="VS447" s="14"/>
      <c r="VT447" s="14"/>
      <c r="VU447" s="14"/>
      <c r="VV447" s="14"/>
      <c r="VW447" s="14"/>
      <c r="VX447" s="14"/>
      <c r="VY447" s="14"/>
      <c r="VZ447" s="14"/>
      <c r="WA447" s="14"/>
      <c r="WB447" s="14"/>
      <c r="WC447" s="14"/>
      <c r="WD447" s="14"/>
      <c r="WE447" s="14"/>
      <c r="WF447" s="14"/>
      <c r="WG447" s="14"/>
      <c r="WH447" s="14"/>
      <c r="WI447" s="14"/>
      <c r="WJ447" s="14"/>
      <c r="WK447" s="14"/>
      <c r="WL447" s="14"/>
      <c r="WM447" s="14"/>
      <c r="WN447" s="14"/>
      <c r="WO447" s="14"/>
      <c r="WP447" s="14"/>
      <c r="WQ447" s="14"/>
      <c r="WR447" s="14"/>
      <c r="WS447" s="14"/>
      <c r="WT447" s="14"/>
      <c r="WU447" s="14"/>
      <c r="WV447" s="14"/>
      <c r="WW447" s="14"/>
      <c r="WX447" s="14"/>
      <c r="WY447" s="14"/>
      <c r="WZ447" s="14"/>
      <c r="XA447" s="14"/>
      <c r="XB447" s="14"/>
      <c r="XC447" s="14"/>
      <c r="XD447" s="14"/>
      <c r="XE447" s="14"/>
      <c r="XF447" s="14"/>
      <c r="XG447" s="14"/>
      <c r="XH447" s="14"/>
      <c r="XI447" s="14"/>
      <c r="XJ447" s="14"/>
      <c r="XK447" s="14"/>
      <c r="XL447" s="14"/>
      <c r="XM447" s="14"/>
      <c r="XN447" s="14"/>
      <c r="XO447" s="14"/>
      <c r="XP447" s="14"/>
      <c r="XQ447" s="14"/>
      <c r="XR447" s="14"/>
      <c r="XS447" s="14"/>
      <c r="XT447" s="14"/>
      <c r="XU447" s="14"/>
      <c r="XV447" s="14"/>
      <c r="XW447" s="14"/>
      <c r="XX447" s="14"/>
      <c r="XY447" s="14"/>
      <c r="XZ447" s="14"/>
      <c r="YA447" s="14"/>
      <c r="YB447" s="14"/>
      <c r="YC447" s="14"/>
      <c r="YD447" s="14"/>
      <c r="YE447" s="14"/>
      <c r="YF447" s="14"/>
      <c r="YG447" s="14"/>
      <c r="YH447" s="14"/>
      <c r="YI447" s="14"/>
      <c r="YJ447" s="14"/>
      <c r="YK447" s="14"/>
      <c r="YL447" s="14"/>
      <c r="YM447" s="14"/>
      <c r="YN447" s="14"/>
      <c r="YO447" s="14"/>
      <c r="YP447" s="14"/>
      <c r="YQ447" s="14"/>
      <c r="YR447" s="14"/>
      <c r="YS447" s="14"/>
      <c r="YT447" s="14"/>
      <c r="YU447" s="14"/>
      <c r="YV447" s="14"/>
      <c r="YW447" s="14"/>
      <c r="YX447" s="14"/>
      <c r="YY447" s="14"/>
      <c r="YZ447" s="14"/>
      <c r="ZA447" s="14"/>
      <c r="ZB447" s="14"/>
      <c r="ZC447" s="14"/>
      <c r="ZD447" s="14"/>
      <c r="ZE447" s="14"/>
      <c r="ZF447" s="14"/>
      <c r="ZG447" s="14"/>
      <c r="ZH447" s="14"/>
      <c r="ZI447" s="14"/>
      <c r="ZJ447" s="14"/>
      <c r="ZK447" s="14"/>
      <c r="ZL447" s="14"/>
      <c r="ZM447" s="14"/>
      <c r="ZN447" s="14"/>
      <c r="ZO447" s="14"/>
      <c r="ZP447" s="14"/>
      <c r="ZQ447" s="14"/>
      <c r="ZR447" s="14"/>
      <c r="ZS447" s="14"/>
      <c r="ZT447" s="14"/>
      <c r="ZU447" s="14"/>
      <c r="ZV447" s="14"/>
      <c r="ZW447" s="14"/>
      <c r="ZX447" s="14"/>
      <c r="ZY447" s="14"/>
      <c r="ZZ447" s="14"/>
      <c r="AAA447" s="14"/>
      <c r="AAB447" s="14"/>
      <c r="AAC447" s="14"/>
      <c r="AAD447" s="14"/>
      <c r="AAE447" s="14"/>
      <c r="AAF447" s="14"/>
      <c r="AAG447" s="14"/>
      <c r="AAH447" s="14"/>
      <c r="AAI447" s="14"/>
      <c r="AAJ447" s="14"/>
      <c r="AAK447" s="14"/>
      <c r="AAL447" s="14"/>
      <c r="AAM447" s="14"/>
      <c r="AAN447" s="14"/>
      <c r="AAO447" s="14"/>
      <c r="AAP447" s="14"/>
      <c r="AAQ447" s="14"/>
      <c r="AAR447" s="14"/>
      <c r="AAS447" s="14"/>
      <c r="AAT447" s="14"/>
      <c r="AAU447" s="14"/>
      <c r="AAV447" s="14"/>
      <c r="AAW447" s="14"/>
      <c r="AAX447" s="14"/>
      <c r="AAY447" s="14"/>
      <c r="AAZ447" s="14"/>
      <c r="ABA447" s="14"/>
      <c r="ABB447" s="14"/>
      <c r="ABC447" s="14"/>
      <c r="ABD447" s="14"/>
      <c r="ABE447" s="14"/>
      <c r="ABF447" s="14"/>
      <c r="ABG447" s="14"/>
      <c r="ABH447" s="14"/>
      <c r="ABI447" s="14"/>
      <c r="ABJ447" s="14"/>
      <c r="ABK447" s="14"/>
      <c r="ABL447" s="14"/>
      <c r="ABM447" s="14"/>
      <c r="ABN447" s="14"/>
      <c r="ABO447" s="14"/>
      <c r="ABP447" s="14"/>
      <c r="ABQ447" s="14"/>
      <c r="ABR447" s="14"/>
      <c r="ABS447" s="14"/>
      <c r="ABT447" s="14"/>
      <c r="ABU447" s="14"/>
      <c r="ABV447" s="14"/>
      <c r="ABW447" s="14"/>
      <c r="ABX447" s="14"/>
      <c r="ABY447" s="14"/>
      <c r="ABZ447" s="14"/>
      <c r="ACA447" s="14"/>
      <c r="ACB447" s="14"/>
      <c r="ACC447" s="14"/>
      <c r="ACD447" s="14"/>
      <c r="ACE447" s="14"/>
      <c r="ACF447" s="14"/>
      <c r="ACG447" s="14"/>
      <c r="ACH447" s="14"/>
      <c r="ACI447" s="14"/>
      <c r="ACJ447" s="14"/>
      <c r="ACK447" s="14"/>
      <c r="ACL447" s="14"/>
      <c r="ACM447" s="14"/>
      <c r="ACN447" s="14"/>
      <c r="ACO447" s="14"/>
      <c r="ACP447" s="14"/>
      <c r="ACQ447" s="14"/>
      <c r="ACR447" s="14"/>
      <c r="ACS447" s="14"/>
      <c r="ACT447" s="14"/>
      <c r="ACU447" s="14"/>
      <c r="ACV447" s="14"/>
      <c r="ACW447" s="14"/>
      <c r="ACX447" s="14"/>
      <c r="ACY447" s="14"/>
      <c r="ACZ447" s="14"/>
      <c r="ADA447" s="14"/>
      <c r="ADB447" s="14"/>
      <c r="ADC447" s="14"/>
      <c r="ADD447" s="14"/>
      <c r="ADE447" s="14"/>
      <c r="ADF447" s="14"/>
      <c r="ADG447" s="14"/>
      <c r="ADH447" s="14"/>
      <c r="ADI447" s="14"/>
      <c r="ADJ447" s="14"/>
      <c r="ADK447" s="14"/>
      <c r="ADL447" s="14"/>
      <c r="ADM447" s="14"/>
      <c r="ADN447" s="14"/>
      <c r="ADO447" s="14"/>
      <c r="ADP447" s="14"/>
      <c r="ADQ447" s="14"/>
      <c r="ADR447" s="14"/>
      <c r="ADS447" s="14"/>
      <c r="ADT447" s="14"/>
      <c r="ADU447" s="14"/>
      <c r="ADV447" s="14"/>
      <c r="ADW447" s="14"/>
      <c r="ADX447" s="14"/>
      <c r="ADY447" s="14"/>
      <c r="ADZ447" s="14"/>
      <c r="AEA447" s="14"/>
      <c r="AEB447" s="14"/>
      <c r="AEC447" s="14"/>
      <c r="AED447" s="14"/>
      <c r="AEE447" s="14"/>
      <c r="AEF447" s="14"/>
      <c r="AEG447" s="14"/>
      <c r="AEH447" s="14"/>
      <c r="AEI447" s="14"/>
      <c r="AEJ447" s="14"/>
      <c r="AEK447" s="14"/>
      <c r="AEL447" s="14"/>
      <c r="AEM447" s="14"/>
      <c r="AEN447" s="14"/>
      <c r="AEO447" s="14"/>
      <c r="AEP447" s="14"/>
      <c r="AEQ447" s="14"/>
      <c r="AER447" s="14"/>
      <c r="AES447" s="14"/>
      <c r="AET447" s="14"/>
      <c r="AEU447" s="14"/>
      <c r="AEV447" s="14"/>
      <c r="AEW447" s="14"/>
      <c r="AEX447" s="14"/>
      <c r="AEY447" s="14"/>
      <c r="AEZ447" s="14"/>
      <c r="AFA447" s="14"/>
      <c r="AFB447" s="14"/>
      <c r="AFC447" s="14"/>
      <c r="AFD447" s="14"/>
      <c r="AFE447" s="14"/>
      <c r="AFF447" s="14"/>
      <c r="AFG447" s="14"/>
      <c r="AFH447" s="14"/>
      <c r="AFI447" s="14"/>
      <c r="AFJ447" s="14"/>
      <c r="AFK447" s="14"/>
      <c r="AFL447" s="14"/>
      <c r="AFM447" s="14"/>
      <c r="AFN447" s="14"/>
      <c r="AFO447" s="14"/>
      <c r="AFP447" s="14"/>
      <c r="AFQ447" s="14"/>
      <c r="AFR447" s="14"/>
      <c r="AFS447" s="14"/>
      <c r="AFT447" s="14"/>
      <c r="AFU447" s="14"/>
      <c r="AFV447" s="14"/>
      <c r="AFW447" s="14"/>
      <c r="AFX447" s="14"/>
      <c r="AFY447" s="14"/>
      <c r="AFZ447" s="14"/>
      <c r="AGA447" s="14"/>
      <c r="AGB447" s="14"/>
      <c r="AGC447" s="14"/>
      <c r="AGD447" s="14"/>
      <c r="AGE447" s="14"/>
      <c r="AGF447" s="14"/>
      <c r="AGG447" s="14"/>
      <c r="AGH447" s="14"/>
      <c r="AGI447" s="14"/>
      <c r="AGJ447" s="14"/>
      <c r="AGK447" s="14"/>
      <c r="AGL447" s="14"/>
      <c r="AGM447" s="14"/>
      <c r="AGN447" s="14"/>
      <c r="AGO447" s="14"/>
      <c r="AGP447" s="14"/>
      <c r="AGQ447" s="14"/>
      <c r="AGR447" s="14"/>
      <c r="AGS447" s="14"/>
      <c r="AGT447" s="14"/>
      <c r="AGU447" s="14"/>
      <c r="AGV447" s="14"/>
      <c r="AGW447" s="14"/>
      <c r="AGX447" s="14"/>
      <c r="AGY447" s="14"/>
      <c r="AGZ447" s="14"/>
      <c r="AHA447" s="14"/>
      <c r="AHB447" s="14"/>
      <c r="AHC447" s="14"/>
      <c r="AHD447" s="14"/>
      <c r="AHE447" s="14"/>
      <c r="AHF447" s="14"/>
      <c r="AHG447" s="14"/>
      <c r="AHH447" s="14"/>
      <c r="AHI447" s="14"/>
      <c r="AHJ447" s="14"/>
      <c r="AHK447" s="14"/>
      <c r="AHL447" s="14"/>
      <c r="AHM447" s="14"/>
      <c r="AHN447" s="14"/>
      <c r="AHO447" s="14"/>
      <c r="AHP447" s="14"/>
      <c r="AHQ447" s="14"/>
      <c r="AHR447" s="14"/>
      <c r="AHS447" s="14"/>
      <c r="AHT447" s="14"/>
      <c r="AHU447" s="14"/>
      <c r="AHV447" s="14"/>
      <c r="AHW447" s="14"/>
      <c r="AHX447" s="14"/>
      <c r="AHY447" s="14"/>
      <c r="AHZ447" s="14"/>
      <c r="AIA447" s="14"/>
      <c r="AIB447" s="14"/>
      <c r="AIC447" s="14"/>
      <c r="AID447" s="14"/>
      <c r="AIE447" s="14"/>
      <c r="AIF447" s="14"/>
      <c r="AIG447" s="14"/>
      <c r="AIH447" s="14"/>
      <c r="AII447" s="14"/>
      <c r="AIJ447" s="14"/>
      <c r="AIK447" s="14"/>
      <c r="AIL447" s="14"/>
      <c r="AIM447" s="14"/>
      <c r="AIN447" s="14"/>
      <c r="AIO447" s="14"/>
      <c r="AIP447" s="14"/>
      <c r="AIQ447" s="14"/>
      <c r="AIR447" s="14"/>
      <c r="AIS447" s="14"/>
      <c r="AIT447" s="14"/>
      <c r="AIU447" s="14"/>
      <c r="AIV447" s="14"/>
      <c r="AIW447" s="14"/>
      <c r="AIX447" s="14"/>
      <c r="AIY447" s="14"/>
      <c r="AIZ447" s="14"/>
      <c r="AJA447" s="14"/>
      <c r="AJB447" s="14"/>
      <c r="AJC447" s="14"/>
      <c r="AJD447" s="14"/>
      <c r="AJE447" s="14"/>
      <c r="AJF447" s="14"/>
      <c r="AJG447" s="14"/>
      <c r="AJH447" s="14"/>
      <c r="AJI447" s="14"/>
      <c r="AJJ447" s="14"/>
      <c r="AJK447" s="14"/>
      <c r="AJL447" s="14"/>
      <c r="AJM447" s="14"/>
      <c r="AJN447" s="14"/>
      <c r="AJO447" s="14"/>
    </row>
    <row r="448" spans="1:971" x14ac:dyDescent="0.25">
      <c r="A448" s="1"/>
      <c r="B448" s="1"/>
      <c r="D448" s="2"/>
      <c r="E448" s="2"/>
      <c r="F448" s="2"/>
      <c r="G448" s="2"/>
      <c r="H448" s="2"/>
      <c r="I448" s="3"/>
      <c r="J448" s="4"/>
      <c r="K448" s="5"/>
      <c r="L448" s="4"/>
      <c r="M448" s="4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13"/>
      <c r="BQ448" s="13"/>
      <c r="BR448" s="13"/>
      <c r="BS448" s="13"/>
      <c r="BT448" s="13"/>
      <c r="BU448" s="13"/>
      <c r="BV448" s="13"/>
      <c r="BW448" s="13"/>
      <c r="BX448" s="13"/>
      <c r="BY448" s="13"/>
      <c r="BZ448" s="13"/>
      <c r="CA448" s="13"/>
      <c r="CB448" s="13"/>
      <c r="CC448" s="13"/>
      <c r="CD448" s="13"/>
      <c r="CE448" s="13"/>
      <c r="CF448" s="13"/>
      <c r="CG448" s="13"/>
      <c r="CH448" s="13"/>
      <c r="CI448" s="13"/>
      <c r="CJ448" s="13"/>
      <c r="CK448" s="13"/>
      <c r="CL448" s="13"/>
      <c r="CM448" s="13"/>
      <c r="CN448" s="13"/>
      <c r="CO448" s="13"/>
      <c r="CP448" s="13"/>
      <c r="CQ448" s="13"/>
      <c r="CR448" s="13"/>
      <c r="CS448" s="13"/>
      <c r="CT448" s="13"/>
      <c r="CU448" s="13"/>
      <c r="CV448" s="13"/>
      <c r="CW448" s="13"/>
      <c r="CX448" s="13"/>
      <c r="CY448" s="13"/>
      <c r="CZ448" s="13"/>
      <c r="DA448" s="13"/>
      <c r="DB448" s="13"/>
      <c r="DC448" s="13"/>
      <c r="DD448" s="13"/>
      <c r="DE448" s="13"/>
      <c r="DF448" s="13"/>
      <c r="DG448" s="13"/>
      <c r="DH448" s="13"/>
      <c r="DI448" s="13"/>
      <c r="DJ448" s="13"/>
      <c r="DK448" s="13"/>
      <c r="DL448" s="13"/>
      <c r="DM448" s="13"/>
      <c r="DN448" s="13"/>
      <c r="DO448" s="13"/>
      <c r="DP448" s="13"/>
      <c r="DQ448" s="13"/>
      <c r="DR448" s="13"/>
      <c r="DS448" s="13"/>
      <c r="DT448" s="13"/>
      <c r="DU448" s="13"/>
      <c r="DV448" s="13"/>
      <c r="DW448" s="13"/>
      <c r="DX448" s="13"/>
      <c r="DY448" s="13"/>
      <c r="DZ448" s="13"/>
      <c r="EA448" s="13"/>
      <c r="EB448" s="13"/>
      <c r="EC448" s="13"/>
      <c r="ED448" s="13"/>
      <c r="EE448" s="13"/>
      <c r="EF448" s="14"/>
      <c r="EG448" s="14"/>
      <c r="EH448" s="14"/>
      <c r="EI448" s="14"/>
      <c r="EJ448" s="14"/>
      <c r="EK448" s="14"/>
      <c r="EL448" s="14"/>
      <c r="EM448" s="14"/>
      <c r="EN448" s="14"/>
      <c r="EO448" s="14"/>
      <c r="EP448" s="14"/>
      <c r="EQ448" s="14"/>
      <c r="ER448" s="14"/>
      <c r="ES448" s="14"/>
      <c r="ET448" s="14"/>
      <c r="EU448" s="14"/>
      <c r="EV448" s="14"/>
      <c r="EW448" s="14"/>
      <c r="EX448" s="14"/>
      <c r="EY448" s="14"/>
      <c r="EZ448" s="14"/>
      <c r="FA448" s="14"/>
      <c r="FB448" s="14"/>
      <c r="FC448" s="14"/>
      <c r="FD448" s="14"/>
      <c r="FE448" s="14"/>
      <c r="FF448" s="14"/>
      <c r="FG448" s="14"/>
      <c r="FH448" s="14"/>
      <c r="FI448" s="14"/>
      <c r="FJ448" s="14"/>
      <c r="FK448" s="14"/>
      <c r="FL448" s="14"/>
      <c r="FM448" s="14"/>
      <c r="FN448" s="14"/>
      <c r="FO448" s="14"/>
      <c r="FP448" s="14"/>
      <c r="FQ448" s="14"/>
      <c r="FR448" s="14"/>
      <c r="FS448" s="14"/>
      <c r="FT448" s="14"/>
      <c r="FU448" s="14"/>
      <c r="FV448" s="14"/>
      <c r="FW448" s="14"/>
      <c r="FX448" s="14"/>
      <c r="FY448" s="14"/>
      <c r="FZ448" s="14"/>
      <c r="GA448" s="14"/>
      <c r="GB448" s="14"/>
      <c r="GC448" s="14"/>
      <c r="GD448" s="14"/>
      <c r="GE448" s="14"/>
      <c r="GF448" s="14"/>
      <c r="GG448" s="14"/>
      <c r="GH448" s="14"/>
      <c r="GI448" s="14"/>
      <c r="GJ448" s="14"/>
      <c r="GK448" s="14"/>
      <c r="GL448" s="14"/>
      <c r="GM448" s="14"/>
      <c r="GN448" s="14"/>
      <c r="GO448" s="14"/>
      <c r="GP448" s="14"/>
      <c r="GQ448" s="14"/>
      <c r="GR448" s="14"/>
      <c r="GS448" s="14"/>
      <c r="GT448" s="14"/>
      <c r="GU448" s="14"/>
      <c r="GV448" s="14"/>
      <c r="GW448" s="14"/>
      <c r="GX448" s="14"/>
      <c r="GY448" s="14"/>
      <c r="GZ448" s="14"/>
      <c r="HA448" s="14"/>
      <c r="HB448" s="14"/>
      <c r="HC448" s="14"/>
      <c r="HD448" s="14"/>
      <c r="HE448" s="14"/>
      <c r="HF448" s="14"/>
      <c r="HG448" s="14"/>
      <c r="HH448" s="14"/>
      <c r="HI448" s="14"/>
      <c r="HJ448" s="14"/>
      <c r="HK448" s="14"/>
      <c r="HL448" s="14"/>
      <c r="HM448" s="14"/>
      <c r="HN448" s="14"/>
      <c r="HO448" s="14"/>
      <c r="HP448" s="14"/>
      <c r="HQ448" s="14"/>
      <c r="HR448" s="14"/>
      <c r="HS448" s="14"/>
      <c r="HT448" s="14"/>
      <c r="HU448" s="14"/>
      <c r="HV448" s="14"/>
      <c r="HW448" s="14"/>
      <c r="HX448" s="14"/>
      <c r="HY448" s="14"/>
      <c r="HZ448" s="14"/>
      <c r="IA448" s="14"/>
      <c r="IB448" s="14"/>
      <c r="IC448" s="14"/>
      <c r="ID448" s="14"/>
      <c r="IE448" s="14"/>
      <c r="IF448" s="14"/>
      <c r="IG448" s="14"/>
      <c r="IH448" s="14"/>
      <c r="II448" s="14"/>
      <c r="IJ448" s="14"/>
      <c r="IK448" s="14"/>
      <c r="IL448" s="14"/>
      <c r="IM448" s="14"/>
      <c r="IN448" s="14"/>
      <c r="IO448" s="14"/>
      <c r="IP448" s="14"/>
      <c r="IQ448" s="14"/>
      <c r="IR448" s="14"/>
      <c r="IS448" s="14"/>
      <c r="IT448" s="14"/>
      <c r="IU448" s="14"/>
      <c r="IV448" s="14"/>
      <c r="IW448" s="14"/>
      <c r="IX448" s="14"/>
      <c r="IY448" s="14"/>
      <c r="IZ448" s="14"/>
      <c r="JA448" s="14"/>
      <c r="JB448" s="14"/>
      <c r="JC448" s="14"/>
      <c r="JD448" s="14"/>
      <c r="JE448" s="14"/>
      <c r="JF448" s="14"/>
      <c r="JG448" s="14"/>
      <c r="JH448" s="14"/>
      <c r="JI448" s="14"/>
      <c r="JJ448" s="14"/>
      <c r="JK448" s="14"/>
      <c r="JL448" s="14"/>
      <c r="JM448" s="14"/>
      <c r="JN448" s="14"/>
      <c r="JO448" s="14"/>
      <c r="JP448" s="14"/>
      <c r="JQ448" s="14"/>
      <c r="JR448" s="14"/>
      <c r="JS448" s="14"/>
      <c r="JT448" s="14"/>
      <c r="JU448" s="14"/>
      <c r="JV448" s="14"/>
      <c r="JW448" s="14"/>
      <c r="JX448" s="14"/>
      <c r="JY448" s="14"/>
      <c r="JZ448" s="14"/>
      <c r="KA448" s="14"/>
      <c r="KB448" s="14"/>
      <c r="KC448" s="14"/>
      <c r="KD448" s="14"/>
      <c r="KE448" s="14"/>
      <c r="KF448" s="14"/>
      <c r="KG448" s="14"/>
      <c r="KH448" s="14"/>
      <c r="KI448" s="14"/>
      <c r="KJ448" s="14"/>
      <c r="KK448" s="14"/>
      <c r="KL448" s="14"/>
      <c r="KM448" s="14"/>
      <c r="KN448" s="14"/>
      <c r="KO448" s="14"/>
      <c r="KP448" s="14"/>
      <c r="KQ448" s="14"/>
      <c r="KR448" s="14"/>
      <c r="KS448" s="14"/>
      <c r="KT448" s="14"/>
      <c r="KU448" s="14"/>
      <c r="KV448" s="14"/>
      <c r="KW448" s="14"/>
      <c r="KX448" s="14"/>
      <c r="KY448" s="14"/>
      <c r="KZ448" s="14"/>
      <c r="LA448" s="14"/>
      <c r="LB448" s="14"/>
      <c r="LC448" s="14"/>
      <c r="LD448" s="14"/>
      <c r="LE448" s="14"/>
      <c r="LF448" s="14"/>
      <c r="LG448" s="14"/>
      <c r="LH448" s="14"/>
      <c r="LI448" s="14"/>
      <c r="LJ448" s="14"/>
      <c r="LK448" s="14"/>
      <c r="LL448" s="14"/>
      <c r="LM448" s="14"/>
      <c r="LN448" s="14"/>
      <c r="LO448" s="14"/>
      <c r="LP448" s="14"/>
      <c r="LQ448" s="14"/>
      <c r="LR448" s="14"/>
      <c r="LS448" s="14"/>
      <c r="LT448" s="14"/>
      <c r="LU448" s="14"/>
      <c r="LV448" s="14"/>
      <c r="LW448" s="14"/>
      <c r="LX448" s="14"/>
      <c r="LY448" s="14"/>
      <c r="LZ448" s="14"/>
      <c r="MA448" s="14"/>
      <c r="MB448" s="14"/>
      <c r="MC448" s="14"/>
      <c r="MD448" s="14"/>
      <c r="ME448" s="14"/>
      <c r="MF448" s="14"/>
      <c r="MG448" s="14"/>
      <c r="MH448" s="14"/>
      <c r="MI448" s="14"/>
      <c r="MJ448" s="14"/>
      <c r="MK448" s="14"/>
      <c r="ML448" s="14"/>
      <c r="MM448" s="14"/>
      <c r="MN448" s="14"/>
      <c r="MO448" s="14"/>
      <c r="MP448" s="14"/>
      <c r="MQ448" s="14"/>
      <c r="MR448" s="14"/>
      <c r="MS448" s="14"/>
      <c r="MT448" s="14"/>
      <c r="MU448" s="14"/>
      <c r="MV448" s="14"/>
      <c r="MW448" s="14"/>
      <c r="MX448" s="14"/>
      <c r="MY448" s="14"/>
      <c r="MZ448" s="14"/>
      <c r="NA448" s="14"/>
      <c r="NB448" s="14"/>
      <c r="NC448" s="14"/>
      <c r="ND448" s="14"/>
      <c r="NE448" s="14"/>
      <c r="NF448" s="14"/>
      <c r="NG448" s="14"/>
      <c r="NH448" s="14"/>
      <c r="NI448" s="14"/>
      <c r="NJ448" s="14"/>
      <c r="NK448" s="14"/>
      <c r="NL448" s="14"/>
      <c r="NM448" s="14"/>
      <c r="NN448" s="14"/>
      <c r="NO448" s="14"/>
      <c r="NP448" s="14"/>
      <c r="NQ448" s="14"/>
      <c r="NR448" s="14"/>
      <c r="NS448" s="14"/>
      <c r="NT448" s="14"/>
      <c r="NU448" s="14"/>
      <c r="NV448" s="14"/>
      <c r="NW448" s="14"/>
      <c r="NX448" s="14"/>
      <c r="NY448" s="14"/>
      <c r="NZ448" s="14"/>
      <c r="OA448" s="14"/>
      <c r="OB448" s="14"/>
      <c r="OC448" s="14"/>
      <c r="OD448" s="14"/>
      <c r="OE448" s="14"/>
      <c r="OF448" s="14"/>
      <c r="OG448" s="14"/>
      <c r="OH448" s="14"/>
      <c r="OI448" s="14"/>
      <c r="OJ448" s="14"/>
      <c r="OK448" s="14"/>
      <c r="OL448" s="14"/>
      <c r="OM448" s="14"/>
      <c r="ON448" s="14"/>
      <c r="OO448" s="14"/>
      <c r="OP448" s="14"/>
      <c r="OQ448" s="14"/>
      <c r="OR448" s="14"/>
      <c r="OS448" s="14"/>
      <c r="OT448" s="14"/>
      <c r="OU448" s="14"/>
      <c r="OV448" s="14"/>
      <c r="OW448" s="14"/>
      <c r="OX448" s="14"/>
      <c r="OY448" s="14"/>
      <c r="OZ448" s="14"/>
      <c r="PA448" s="14"/>
      <c r="PB448" s="14"/>
      <c r="PC448" s="14"/>
      <c r="PD448" s="14"/>
      <c r="PE448" s="14"/>
      <c r="PF448" s="14"/>
      <c r="PG448" s="14"/>
      <c r="PH448" s="14"/>
      <c r="PI448" s="14"/>
      <c r="PJ448" s="14"/>
      <c r="PK448" s="14"/>
      <c r="PL448" s="14"/>
      <c r="PM448" s="14"/>
      <c r="PN448" s="14"/>
      <c r="PO448" s="14"/>
      <c r="PP448" s="14"/>
      <c r="PQ448" s="14"/>
      <c r="PR448" s="14"/>
      <c r="PS448" s="14"/>
      <c r="PT448" s="14"/>
      <c r="PU448" s="14"/>
      <c r="PV448" s="14"/>
      <c r="PW448" s="14"/>
      <c r="PX448" s="14"/>
      <c r="PY448" s="14"/>
      <c r="PZ448" s="14"/>
      <c r="QA448" s="14"/>
      <c r="QB448" s="14"/>
      <c r="QC448" s="14"/>
      <c r="QD448" s="14"/>
      <c r="QE448" s="14"/>
      <c r="QF448" s="14"/>
      <c r="QG448" s="14"/>
      <c r="QH448" s="14"/>
      <c r="QI448" s="14"/>
      <c r="QJ448" s="14"/>
      <c r="QK448" s="14"/>
      <c r="QL448" s="14"/>
      <c r="QM448" s="14"/>
      <c r="QN448" s="14"/>
      <c r="QO448" s="14"/>
      <c r="QP448" s="14"/>
      <c r="QQ448" s="14"/>
      <c r="QR448" s="14"/>
      <c r="QS448" s="14"/>
      <c r="QT448" s="14"/>
      <c r="QU448" s="14"/>
      <c r="QV448" s="14"/>
      <c r="QW448" s="14"/>
      <c r="QX448" s="14"/>
      <c r="QY448" s="14"/>
      <c r="QZ448" s="14"/>
      <c r="RA448" s="14"/>
      <c r="RB448" s="14"/>
      <c r="RC448" s="14"/>
      <c r="RD448" s="14"/>
      <c r="RE448" s="14"/>
      <c r="RF448" s="14"/>
      <c r="RG448" s="14"/>
      <c r="RH448" s="14"/>
      <c r="RI448" s="14"/>
      <c r="RJ448" s="14"/>
      <c r="RK448" s="14"/>
      <c r="RL448" s="14"/>
      <c r="RM448" s="14"/>
      <c r="RN448" s="14"/>
      <c r="RO448" s="14"/>
      <c r="RP448" s="14"/>
      <c r="RQ448" s="14"/>
      <c r="RR448" s="14"/>
      <c r="RS448" s="14"/>
      <c r="RT448" s="14"/>
      <c r="RU448" s="14"/>
      <c r="RV448" s="14"/>
      <c r="RW448" s="14"/>
      <c r="RX448" s="14"/>
      <c r="RY448" s="14"/>
      <c r="RZ448" s="14"/>
      <c r="SA448" s="14"/>
      <c r="SB448" s="14"/>
      <c r="SC448" s="14"/>
      <c r="SD448" s="14"/>
      <c r="SE448" s="14"/>
      <c r="SF448" s="14"/>
      <c r="SG448" s="14"/>
      <c r="SH448" s="14"/>
      <c r="SI448" s="14"/>
      <c r="SJ448" s="14"/>
      <c r="SK448" s="14"/>
      <c r="SL448" s="14"/>
      <c r="SM448" s="14"/>
      <c r="SN448" s="14"/>
      <c r="SO448" s="14"/>
      <c r="SP448" s="14"/>
      <c r="SQ448" s="14"/>
      <c r="SR448" s="14"/>
      <c r="SS448" s="14"/>
      <c r="ST448" s="14"/>
      <c r="SU448" s="14"/>
      <c r="SV448" s="14"/>
      <c r="SW448" s="14"/>
      <c r="SX448" s="14"/>
      <c r="SY448" s="14"/>
      <c r="SZ448" s="14"/>
      <c r="TA448" s="14"/>
      <c r="TB448" s="14"/>
      <c r="TC448" s="14"/>
      <c r="TD448" s="14"/>
      <c r="TE448" s="14"/>
      <c r="TF448" s="14"/>
      <c r="TG448" s="14"/>
      <c r="TH448" s="14"/>
      <c r="TI448" s="14"/>
      <c r="TJ448" s="14"/>
      <c r="TK448" s="14"/>
      <c r="TL448" s="14"/>
      <c r="TM448" s="14"/>
      <c r="TN448" s="14"/>
      <c r="TO448" s="14"/>
      <c r="TP448" s="14"/>
      <c r="TQ448" s="14"/>
      <c r="TR448" s="14"/>
      <c r="TS448" s="14"/>
      <c r="TT448" s="14"/>
      <c r="TU448" s="14"/>
      <c r="TV448" s="14"/>
      <c r="TW448" s="14"/>
      <c r="TX448" s="14"/>
      <c r="TY448" s="14"/>
      <c r="TZ448" s="14"/>
      <c r="UA448" s="14"/>
      <c r="UB448" s="14"/>
      <c r="UC448" s="14"/>
      <c r="UD448" s="14"/>
      <c r="UE448" s="14"/>
      <c r="UF448" s="14"/>
      <c r="UG448" s="14"/>
      <c r="UH448" s="14"/>
      <c r="UI448" s="14"/>
      <c r="UJ448" s="14"/>
      <c r="UK448" s="14"/>
      <c r="UL448" s="14"/>
      <c r="UM448" s="14"/>
      <c r="UN448" s="14"/>
      <c r="UO448" s="14"/>
      <c r="UP448" s="14"/>
      <c r="UQ448" s="14"/>
      <c r="UR448" s="14"/>
      <c r="US448" s="14"/>
      <c r="UT448" s="14"/>
      <c r="UU448" s="14"/>
      <c r="UV448" s="14"/>
      <c r="UW448" s="14"/>
      <c r="UX448" s="14"/>
      <c r="UY448" s="14"/>
      <c r="UZ448" s="14"/>
      <c r="VA448" s="14"/>
      <c r="VB448" s="14"/>
      <c r="VC448" s="14"/>
      <c r="VD448" s="14"/>
      <c r="VE448" s="14"/>
      <c r="VF448" s="14"/>
      <c r="VG448" s="14"/>
      <c r="VH448" s="14"/>
      <c r="VI448" s="14"/>
      <c r="VJ448" s="14"/>
      <c r="VK448" s="14"/>
      <c r="VL448" s="14"/>
      <c r="VM448" s="14"/>
      <c r="VN448" s="14"/>
      <c r="VO448" s="14"/>
      <c r="VP448" s="14"/>
      <c r="VQ448" s="14"/>
      <c r="VR448" s="14"/>
      <c r="VS448" s="14"/>
      <c r="VT448" s="14"/>
      <c r="VU448" s="14"/>
      <c r="VV448" s="14"/>
      <c r="VW448" s="14"/>
      <c r="VX448" s="14"/>
      <c r="VY448" s="14"/>
      <c r="VZ448" s="14"/>
      <c r="WA448" s="14"/>
      <c r="WB448" s="14"/>
      <c r="WC448" s="14"/>
      <c r="WD448" s="14"/>
      <c r="WE448" s="14"/>
      <c r="WF448" s="14"/>
      <c r="WG448" s="14"/>
      <c r="WH448" s="14"/>
      <c r="WI448" s="14"/>
      <c r="WJ448" s="14"/>
      <c r="WK448" s="14"/>
      <c r="WL448" s="14"/>
      <c r="WM448" s="14"/>
      <c r="WN448" s="14"/>
      <c r="WO448" s="14"/>
      <c r="WP448" s="14"/>
      <c r="WQ448" s="14"/>
      <c r="WR448" s="14"/>
      <c r="WS448" s="14"/>
      <c r="WT448" s="14"/>
      <c r="WU448" s="14"/>
      <c r="WV448" s="14"/>
      <c r="WW448" s="14"/>
      <c r="WX448" s="14"/>
      <c r="WY448" s="14"/>
      <c r="WZ448" s="14"/>
      <c r="XA448" s="14"/>
      <c r="XB448" s="14"/>
      <c r="XC448" s="14"/>
      <c r="XD448" s="14"/>
      <c r="XE448" s="14"/>
      <c r="XF448" s="14"/>
      <c r="XG448" s="14"/>
      <c r="XH448" s="14"/>
      <c r="XI448" s="14"/>
      <c r="XJ448" s="14"/>
      <c r="XK448" s="14"/>
      <c r="XL448" s="14"/>
      <c r="XM448" s="14"/>
      <c r="XN448" s="14"/>
      <c r="XO448" s="14"/>
      <c r="XP448" s="14"/>
      <c r="XQ448" s="14"/>
      <c r="XR448" s="14"/>
      <c r="XS448" s="14"/>
      <c r="XT448" s="14"/>
      <c r="XU448" s="14"/>
      <c r="XV448" s="14"/>
      <c r="XW448" s="14"/>
      <c r="XX448" s="14"/>
      <c r="XY448" s="14"/>
      <c r="XZ448" s="14"/>
      <c r="YA448" s="14"/>
      <c r="YB448" s="14"/>
      <c r="YC448" s="14"/>
      <c r="YD448" s="14"/>
      <c r="YE448" s="14"/>
      <c r="YF448" s="14"/>
      <c r="YG448" s="14"/>
      <c r="YH448" s="14"/>
      <c r="YI448" s="14"/>
      <c r="YJ448" s="14"/>
      <c r="YK448" s="14"/>
      <c r="YL448" s="14"/>
      <c r="YM448" s="14"/>
      <c r="YN448" s="14"/>
      <c r="YO448" s="14"/>
      <c r="YP448" s="14"/>
      <c r="YQ448" s="14"/>
      <c r="YR448" s="14"/>
      <c r="YS448" s="14"/>
      <c r="YT448" s="14"/>
      <c r="YU448" s="14"/>
      <c r="YV448" s="14"/>
      <c r="YW448" s="14"/>
      <c r="YX448" s="14"/>
      <c r="YY448" s="14"/>
      <c r="YZ448" s="14"/>
      <c r="ZA448" s="14"/>
      <c r="ZB448" s="14"/>
      <c r="ZC448" s="14"/>
      <c r="ZD448" s="14"/>
      <c r="ZE448" s="14"/>
      <c r="ZF448" s="14"/>
      <c r="ZG448" s="14"/>
      <c r="ZH448" s="14"/>
      <c r="ZI448" s="14"/>
      <c r="ZJ448" s="14"/>
      <c r="ZK448" s="14"/>
      <c r="ZL448" s="14"/>
      <c r="ZM448" s="14"/>
      <c r="ZN448" s="14"/>
      <c r="ZO448" s="14"/>
      <c r="ZP448" s="14"/>
      <c r="ZQ448" s="14"/>
      <c r="ZR448" s="14"/>
      <c r="ZS448" s="14"/>
      <c r="ZT448" s="14"/>
      <c r="ZU448" s="14"/>
      <c r="ZV448" s="14"/>
      <c r="ZW448" s="14"/>
      <c r="ZX448" s="14"/>
      <c r="ZY448" s="14"/>
      <c r="ZZ448" s="14"/>
      <c r="AAA448" s="14"/>
      <c r="AAB448" s="14"/>
      <c r="AAC448" s="14"/>
      <c r="AAD448" s="14"/>
      <c r="AAE448" s="14"/>
      <c r="AAF448" s="14"/>
      <c r="AAG448" s="14"/>
      <c r="AAH448" s="14"/>
      <c r="AAI448" s="14"/>
      <c r="AAJ448" s="14"/>
      <c r="AAK448" s="14"/>
      <c r="AAL448" s="14"/>
      <c r="AAM448" s="14"/>
      <c r="AAN448" s="14"/>
      <c r="AAO448" s="14"/>
      <c r="AAP448" s="14"/>
      <c r="AAQ448" s="14"/>
      <c r="AAR448" s="14"/>
      <c r="AAS448" s="14"/>
      <c r="AAT448" s="14"/>
      <c r="AAU448" s="14"/>
      <c r="AAV448" s="14"/>
      <c r="AAW448" s="14"/>
      <c r="AAX448" s="14"/>
      <c r="AAY448" s="14"/>
      <c r="AAZ448" s="14"/>
      <c r="ABA448" s="14"/>
      <c r="ABB448" s="14"/>
      <c r="ABC448" s="14"/>
      <c r="ABD448" s="14"/>
      <c r="ABE448" s="14"/>
      <c r="ABF448" s="14"/>
      <c r="ABG448" s="14"/>
      <c r="ABH448" s="14"/>
      <c r="ABI448" s="14"/>
      <c r="ABJ448" s="14"/>
      <c r="ABK448" s="14"/>
      <c r="ABL448" s="14"/>
      <c r="ABM448" s="14"/>
      <c r="ABN448" s="14"/>
      <c r="ABO448" s="14"/>
      <c r="ABP448" s="14"/>
      <c r="ABQ448" s="14"/>
      <c r="ABR448" s="14"/>
      <c r="ABS448" s="14"/>
      <c r="ABT448" s="14"/>
      <c r="ABU448" s="14"/>
      <c r="ABV448" s="14"/>
      <c r="ABW448" s="14"/>
      <c r="ABX448" s="14"/>
      <c r="ABY448" s="14"/>
      <c r="ABZ448" s="14"/>
      <c r="ACA448" s="14"/>
      <c r="ACB448" s="14"/>
      <c r="ACC448" s="14"/>
      <c r="ACD448" s="14"/>
      <c r="ACE448" s="14"/>
      <c r="ACF448" s="14"/>
      <c r="ACG448" s="14"/>
      <c r="ACH448" s="14"/>
      <c r="ACI448" s="14"/>
      <c r="ACJ448" s="14"/>
      <c r="ACK448" s="14"/>
      <c r="ACL448" s="14"/>
      <c r="ACM448" s="14"/>
      <c r="ACN448" s="14"/>
      <c r="ACO448" s="14"/>
      <c r="ACP448" s="14"/>
      <c r="ACQ448" s="14"/>
      <c r="ACR448" s="14"/>
      <c r="ACS448" s="14"/>
      <c r="ACT448" s="14"/>
      <c r="ACU448" s="14"/>
      <c r="ACV448" s="14"/>
      <c r="ACW448" s="14"/>
      <c r="ACX448" s="14"/>
      <c r="ACY448" s="14"/>
      <c r="ACZ448" s="14"/>
      <c r="ADA448" s="14"/>
      <c r="ADB448" s="14"/>
      <c r="ADC448" s="14"/>
      <c r="ADD448" s="14"/>
      <c r="ADE448" s="14"/>
      <c r="ADF448" s="14"/>
      <c r="ADG448" s="14"/>
      <c r="ADH448" s="14"/>
      <c r="ADI448" s="14"/>
      <c r="ADJ448" s="14"/>
      <c r="ADK448" s="14"/>
      <c r="ADL448" s="14"/>
      <c r="ADM448" s="14"/>
      <c r="ADN448" s="14"/>
      <c r="ADO448" s="14"/>
      <c r="ADP448" s="14"/>
      <c r="ADQ448" s="14"/>
      <c r="ADR448" s="14"/>
      <c r="ADS448" s="14"/>
      <c r="ADT448" s="14"/>
      <c r="ADU448" s="14"/>
      <c r="ADV448" s="14"/>
      <c r="ADW448" s="14"/>
      <c r="ADX448" s="14"/>
      <c r="ADY448" s="14"/>
      <c r="ADZ448" s="14"/>
      <c r="AEA448" s="14"/>
      <c r="AEB448" s="14"/>
      <c r="AEC448" s="14"/>
      <c r="AED448" s="14"/>
      <c r="AEE448" s="14"/>
      <c r="AEF448" s="14"/>
      <c r="AEG448" s="14"/>
      <c r="AEH448" s="14"/>
      <c r="AEI448" s="14"/>
      <c r="AEJ448" s="14"/>
      <c r="AEK448" s="14"/>
      <c r="AEL448" s="14"/>
      <c r="AEM448" s="14"/>
      <c r="AEN448" s="14"/>
      <c r="AEO448" s="14"/>
      <c r="AEP448" s="14"/>
      <c r="AEQ448" s="14"/>
      <c r="AER448" s="14"/>
      <c r="AES448" s="14"/>
      <c r="AET448" s="14"/>
      <c r="AEU448" s="14"/>
      <c r="AEV448" s="14"/>
      <c r="AEW448" s="14"/>
      <c r="AEX448" s="14"/>
      <c r="AEY448" s="14"/>
      <c r="AEZ448" s="14"/>
      <c r="AFA448" s="14"/>
      <c r="AFB448" s="14"/>
      <c r="AFC448" s="14"/>
      <c r="AFD448" s="14"/>
      <c r="AFE448" s="14"/>
      <c r="AFF448" s="14"/>
      <c r="AFG448" s="14"/>
      <c r="AFH448" s="14"/>
      <c r="AFI448" s="14"/>
      <c r="AFJ448" s="14"/>
      <c r="AFK448" s="14"/>
      <c r="AFL448" s="14"/>
      <c r="AFM448" s="14"/>
      <c r="AFN448" s="14"/>
      <c r="AFO448" s="14"/>
      <c r="AFP448" s="14"/>
      <c r="AFQ448" s="14"/>
      <c r="AFR448" s="14"/>
      <c r="AFS448" s="14"/>
      <c r="AFT448" s="14"/>
      <c r="AFU448" s="14"/>
      <c r="AFV448" s="14"/>
      <c r="AFW448" s="14"/>
      <c r="AFX448" s="14"/>
      <c r="AFY448" s="14"/>
      <c r="AFZ448" s="14"/>
      <c r="AGA448" s="14"/>
      <c r="AGB448" s="14"/>
      <c r="AGC448" s="14"/>
      <c r="AGD448" s="14"/>
      <c r="AGE448" s="14"/>
      <c r="AGF448" s="14"/>
      <c r="AGG448" s="14"/>
      <c r="AGH448" s="14"/>
      <c r="AGI448" s="14"/>
      <c r="AGJ448" s="14"/>
      <c r="AGK448" s="14"/>
      <c r="AGL448" s="14"/>
      <c r="AGM448" s="14"/>
      <c r="AGN448" s="14"/>
      <c r="AGO448" s="14"/>
      <c r="AGP448" s="14"/>
      <c r="AGQ448" s="14"/>
      <c r="AGR448" s="14"/>
      <c r="AGS448" s="14"/>
      <c r="AGT448" s="14"/>
      <c r="AGU448" s="14"/>
      <c r="AGV448" s="14"/>
      <c r="AGW448" s="14"/>
      <c r="AGX448" s="14"/>
      <c r="AGY448" s="14"/>
      <c r="AGZ448" s="14"/>
      <c r="AHA448" s="14"/>
      <c r="AHB448" s="14"/>
      <c r="AHC448" s="14"/>
      <c r="AHD448" s="14"/>
      <c r="AHE448" s="14"/>
      <c r="AHF448" s="14"/>
      <c r="AHG448" s="14"/>
      <c r="AHH448" s="14"/>
      <c r="AHI448" s="14"/>
      <c r="AHJ448" s="14"/>
      <c r="AHK448" s="14"/>
      <c r="AHL448" s="14"/>
      <c r="AHM448" s="14"/>
      <c r="AHN448" s="14"/>
      <c r="AHO448" s="14"/>
      <c r="AHP448" s="14"/>
      <c r="AHQ448" s="14"/>
      <c r="AHR448" s="14"/>
      <c r="AHS448" s="14"/>
      <c r="AHT448" s="14"/>
      <c r="AHU448" s="14"/>
      <c r="AHV448" s="14"/>
      <c r="AHW448" s="14"/>
      <c r="AHX448" s="14"/>
      <c r="AHY448" s="14"/>
      <c r="AHZ448" s="14"/>
      <c r="AIA448" s="14"/>
      <c r="AIB448" s="14"/>
      <c r="AIC448" s="14"/>
      <c r="AID448" s="14"/>
      <c r="AIE448" s="14"/>
      <c r="AIF448" s="14"/>
      <c r="AIG448" s="14"/>
      <c r="AIH448" s="14"/>
      <c r="AII448" s="14"/>
      <c r="AIJ448" s="14"/>
      <c r="AIK448" s="14"/>
      <c r="AIL448" s="14"/>
      <c r="AIM448" s="14"/>
      <c r="AIN448" s="14"/>
      <c r="AIO448" s="14"/>
      <c r="AIP448" s="14"/>
      <c r="AIQ448" s="14"/>
      <c r="AIR448" s="14"/>
      <c r="AIS448" s="14"/>
      <c r="AIT448" s="14"/>
      <c r="AIU448" s="14"/>
      <c r="AIV448" s="14"/>
      <c r="AIW448" s="14"/>
      <c r="AIX448" s="14"/>
      <c r="AIY448" s="14"/>
      <c r="AIZ448" s="14"/>
      <c r="AJA448" s="14"/>
      <c r="AJB448" s="14"/>
      <c r="AJC448" s="14"/>
      <c r="AJD448" s="14"/>
      <c r="AJE448" s="14"/>
      <c r="AJF448" s="14"/>
      <c r="AJG448" s="14"/>
      <c r="AJH448" s="14"/>
      <c r="AJI448" s="14"/>
      <c r="AJJ448" s="14"/>
      <c r="AJK448" s="14"/>
      <c r="AJL448" s="14"/>
      <c r="AJM448" s="14"/>
      <c r="AJN448" s="14"/>
      <c r="AJO448" s="14"/>
    </row>
    <row r="449" spans="1:971" x14ac:dyDescent="0.25">
      <c r="A449" s="1"/>
      <c r="B449" s="1"/>
      <c r="D449" s="2"/>
      <c r="E449" s="2"/>
      <c r="F449" s="2"/>
      <c r="G449" s="2"/>
      <c r="H449" s="2"/>
      <c r="I449" s="3"/>
      <c r="J449" s="4"/>
      <c r="K449" s="5"/>
      <c r="L449" s="4"/>
      <c r="M449" s="4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13"/>
      <c r="BQ449" s="13"/>
      <c r="BR449" s="13"/>
      <c r="BS449" s="13"/>
      <c r="BT449" s="13"/>
      <c r="BU449" s="13"/>
      <c r="BV449" s="13"/>
      <c r="BW449" s="13"/>
      <c r="BX449" s="13"/>
      <c r="BY449" s="13"/>
      <c r="BZ449" s="13"/>
      <c r="CA449" s="13"/>
      <c r="CB449" s="13"/>
      <c r="CC449" s="13"/>
      <c r="CD449" s="13"/>
      <c r="CE449" s="13"/>
      <c r="CF449" s="13"/>
      <c r="CG449" s="13"/>
      <c r="CH449" s="13"/>
      <c r="CI449" s="13"/>
      <c r="CJ449" s="13"/>
      <c r="CK449" s="13"/>
      <c r="CL449" s="13"/>
      <c r="CM449" s="13"/>
      <c r="CN449" s="13"/>
      <c r="CO449" s="13"/>
      <c r="CP449" s="13"/>
      <c r="CQ449" s="13"/>
      <c r="CR449" s="13"/>
      <c r="CS449" s="13"/>
      <c r="CT449" s="13"/>
      <c r="CU449" s="13"/>
      <c r="CV449" s="13"/>
      <c r="CW449" s="13"/>
      <c r="CX449" s="13"/>
      <c r="CY449" s="13"/>
      <c r="CZ449" s="13"/>
      <c r="DA449" s="13"/>
      <c r="DB449" s="13"/>
      <c r="DC449" s="13"/>
      <c r="DD449" s="13"/>
      <c r="DE449" s="13"/>
      <c r="DF449" s="13"/>
      <c r="DG449" s="13"/>
      <c r="DH449" s="13"/>
      <c r="DI449" s="13"/>
      <c r="DJ449" s="13"/>
      <c r="DK449" s="13"/>
      <c r="DL449" s="13"/>
      <c r="DM449" s="13"/>
      <c r="DN449" s="13"/>
      <c r="DO449" s="13"/>
      <c r="DP449" s="13"/>
      <c r="DQ449" s="13"/>
      <c r="DR449" s="13"/>
      <c r="DS449" s="13"/>
      <c r="DT449" s="13"/>
      <c r="DU449" s="13"/>
      <c r="DV449" s="13"/>
      <c r="DW449" s="13"/>
      <c r="DX449" s="13"/>
      <c r="DY449" s="13"/>
      <c r="DZ449" s="13"/>
      <c r="EA449" s="13"/>
      <c r="EB449" s="13"/>
      <c r="EC449" s="13"/>
      <c r="ED449" s="13"/>
      <c r="EE449" s="13"/>
      <c r="EF449" s="14"/>
      <c r="EG449" s="14"/>
      <c r="EH449" s="14"/>
      <c r="EI449" s="14"/>
      <c r="EJ449" s="14"/>
      <c r="EK449" s="14"/>
      <c r="EL449" s="14"/>
      <c r="EM449" s="14"/>
      <c r="EN449" s="14"/>
      <c r="EO449" s="14"/>
      <c r="EP449" s="14"/>
      <c r="EQ449" s="14"/>
      <c r="ER449" s="14"/>
      <c r="ES449" s="14"/>
      <c r="ET449" s="14"/>
      <c r="EU449" s="14"/>
      <c r="EV449" s="14"/>
      <c r="EW449" s="14"/>
      <c r="EX449" s="14"/>
      <c r="EY449" s="14"/>
      <c r="EZ449" s="14"/>
      <c r="FA449" s="14"/>
      <c r="FB449" s="14"/>
      <c r="FC449" s="14"/>
      <c r="FD449" s="14"/>
      <c r="FE449" s="14"/>
      <c r="FF449" s="14"/>
      <c r="FG449" s="14"/>
      <c r="FH449" s="14"/>
      <c r="FI449" s="14"/>
      <c r="FJ449" s="14"/>
      <c r="FK449" s="14"/>
      <c r="FL449" s="14"/>
      <c r="FM449" s="14"/>
      <c r="FN449" s="14"/>
      <c r="FO449" s="14"/>
      <c r="FP449" s="14"/>
      <c r="FQ449" s="14"/>
      <c r="FR449" s="14"/>
      <c r="FS449" s="14"/>
      <c r="FT449" s="14"/>
      <c r="FU449" s="14"/>
      <c r="FV449" s="14"/>
      <c r="FW449" s="14"/>
      <c r="FX449" s="14"/>
      <c r="FY449" s="14"/>
      <c r="FZ449" s="14"/>
      <c r="GA449" s="14"/>
      <c r="GB449" s="14"/>
      <c r="GC449" s="14"/>
      <c r="GD449" s="14"/>
      <c r="GE449" s="14"/>
      <c r="GF449" s="14"/>
      <c r="GG449" s="14"/>
      <c r="GH449" s="14"/>
      <c r="GI449" s="14"/>
      <c r="GJ449" s="14"/>
      <c r="GK449" s="14"/>
      <c r="GL449" s="14"/>
      <c r="GM449" s="14"/>
      <c r="GN449" s="14"/>
      <c r="GO449" s="14"/>
      <c r="GP449" s="14"/>
      <c r="GQ449" s="14"/>
      <c r="GR449" s="14"/>
      <c r="GS449" s="14"/>
      <c r="GT449" s="14"/>
      <c r="GU449" s="14"/>
      <c r="GV449" s="14"/>
      <c r="GW449" s="14"/>
      <c r="GX449" s="14"/>
      <c r="GY449" s="14"/>
      <c r="GZ449" s="14"/>
      <c r="HA449" s="14"/>
      <c r="HB449" s="14"/>
      <c r="HC449" s="14"/>
      <c r="HD449" s="14"/>
      <c r="HE449" s="14"/>
      <c r="HF449" s="14"/>
      <c r="HG449" s="14"/>
      <c r="HH449" s="14"/>
      <c r="HI449" s="14"/>
      <c r="HJ449" s="14"/>
      <c r="HK449" s="14"/>
      <c r="HL449" s="14"/>
      <c r="HM449" s="14"/>
      <c r="HN449" s="14"/>
      <c r="HO449" s="14"/>
      <c r="HP449" s="14"/>
      <c r="HQ449" s="14"/>
      <c r="HR449" s="14"/>
      <c r="HS449" s="14"/>
      <c r="HT449" s="14"/>
      <c r="HU449" s="14"/>
      <c r="HV449" s="14"/>
      <c r="HW449" s="14"/>
      <c r="HX449" s="14"/>
      <c r="HY449" s="14"/>
      <c r="HZ449" s="14"/>
      <c r="IA449" s="14"/>
      <c r="IB449" s="14"/>
      <c r="IC449" s="14"/>
      <c r="ID449" s="14"/>
      <c r="IE449" s="14"/>
      <c r="IF449" s="14"/>
      <c r="IG449" s="14"/>
      <c r="IH449" s="14"/>
      <c r="II449" s="14"/>
      <c r="IJ449" s="14"/>
      <c r="IK449" s="14"/>
      <c r="IL449" s="14"/>
      <c r="IM449" s="14"/>
      <c r="IN449" s="14"/>
      <c r="IO449" s="14"/>
      <c r="IP449" s="14"/>
      <c r="IQ449" s="14"/>
      <c r="IR449" s="14"/>
      <c r="IS449" s="14"/>
      <c r="IT449" s="14"/>
      <c r="IU449" s="14"/>
      <c r="IV449" s="14"/>
      <c r="IW449" s="14"/>
      <c r="IX449" s="14"/>
      <c r="IY449" s="14"/>
      <c r="IZ449" s="14"/>
      <c r="JA449" s="14"/>
      <c r="JB449" s="14"/>
      <c r="JC449" s="14"/>
      <c r="JD449" s="14"/>
      <c r="JE449" s="14"/>
      <c r="JF449" s="14"/>
      <c r="JG449" s="14"/>
      <c r="JH449" s="14"/>
      <c r="JI449" s="14"/>
      <c r="JJ449" s="14"/>
      <c r="JK449" s="14"/>
      <c r="JL449" s="14"/>
      <c r="JM449" s="14"/>
      <c r="JN449" s="14"/>
      <c r="JO449" s="14"/>
      <c r="JP449" s="14"/>
      <c r="JQ449" s="14"/>
      <c r="JR449" s="14"/>
      <c r="JS449" s="14"/>
      <c r="JT449" s="14"/>
      <c r="JU449" s="14"/>
      <c r="JV449" s="14"/>
      <c r="JW449" s="14"/>
      <c r="JX449" s="14"/>
      <c r="JY449" s="14"/>
      <c r="JZ449" s="14"/>
      <c r="KA449" s="14"/>
      <c r="KB449" s="14"/>
      <c r="KC449" s="14"/>
      <c r="KD449" s="14"/>
      <c r="KE449" s="14"/>
      <c r="KF449" s="14"/>
      <c r="KG449" s="14"/>
      <c r="KH449" s="14"/>
      <c r="KI449" s="14"/>
      <c r="KJ449" s="14"/>
      <c r="KK449" s="14"/>
      <c r="KL449" s="14"/>
      <c r="KM449" s="14"/>
      <c r="KN449" s="14"/>
      <c r="KO449" s="14"/>
      <c r="KP449" s="14"/>
      <c r="KQ449" s="14"/>
      <c r="KR449" s="14"/>
      <c r="KS449" s="14"/>
      <c r="KT449" s="14"/>
      <c r="KU449" s="14"/>
      <c r="KV449" s="14"/>
      <c r="KW449" s="14"/>
      <c r="KX449" s="14"/>
      <c r="KY449" s="14"/>
      <c r="KZ449" s="14"/>
      <c r="LA449" s="14"/>
      <c r="LB449" s="14"/>
      <c r="LC449" s="14"/>
      <c r="LD449" s="14"/>
      <c r="LE449" s="14"/>
      <c r="LF449" s="14"/>
      <c r="LG449" s="14"/>
      <c r="LH449" s="14"/>
      <c r="LI449" s="14"/>
      <c r="LJ449" s="14"/>
      <c r="LK449" s="14"/>
      <c r="LL449" s="14"/>
      <c r="LM449" s="14"/>
      <c r="LN449" s="14"/>
      <c r="LO449" s="14"/>
      <c r="LP449" s="14"/>
      <c r="LQ449" s="14"/>
      <c r="LR449" s="14"/>
      <c r="LS449" s="14"/>
      <c r="LT449" s="14"/>
      <c r="LU449" s="14"/>
      <c r="LV449" s="14"/>
      <c r="LW449" s="14"/>
      <c r="LX449" s="14"/>
      <c r="LY449" s="14"/>
      <c r="LZ449" s="14"/>
      <c r="MA449" s="14"/>
      <c r="MB449" s="14"/>
      <c r="MC449" s="14"/>
      <c r="MD449" s="14"/>
      <c r="ME449" s="14"/>
      <c r="MF449" s="14"/>
      <c r="MG449" s="14"/>
      <c r="MH449" s="14"/>
      <c r="MI449" s="14"/>
      <c r="MJ449" s="14"/>
      <c r="MK449" s="14"/>
      <c r="ML449" s="14"/>
      <c r="MM449" s="14"/>
      <c r="MN449" s="14"/>
      <c r="MO449" s="14"/>
      <c r="MP449" s="14"/>
      <c r="MQ449" s="14"/>
      <c r="MR449" s="14"/>
      <c r="MS449" s="14"/>
      <c r="MT449" s="14"/>
      <c r="MU449" s="14"/>
      <c r="MV449" s="14"/>
      <c r="MW449" s="14"/>
      <c r="MX449" s="14"/>
      <c r="MY449" s="14"/>
      <c r="MZ449" s="14"/>
      <c r="NA449" s="14"/>
      <c r="NB449" s="14"/>
      <c r="NC449" s="14"/>
      <c r="ND449" s="14"/>
      <c r="NE449" s="14"/>
      <c r="NF449" s="14"/>
      <c r="NG449" s="14"/>
      <c r="NH449" s="14"/>
      <c r="NI449" s="14"/>
      <c r="NJ449" s="14"/>
      <c r="NK449" s="14"/>
      <c r="NL449" s="14"/>
      <c r="NM449" s="14"/>
      <c r="NN449" s="14"/>
      <c r="NO449" s="14"/>
      <c r="NP449" s="14"/>
      <c r="NQ449" s="14"/>
      <c r="NR449" s="14"/>
      <c r="NS449" s="14"/>
      <c r="NT449" s="14"/>
      <c r="NU449" s="14"/>
      <c r="NV449" s="14"/>
      <c r="NW449" s="14"/>
      <c r="NX449" s="14"/>
      <c r="NY449" s="14"/>
      <c r="NZ449" s="14"/>
      <c r="OA449" s="14"/>
      <c r="OB449" s="14"/>
      <c r="OC449" s="14"/>
      <c r="OD449" s="14"/>
      <c r="OE449" s="14"/>
      <c r="OF449" s="14"/>
      <c r="OG449" s="14"/>
      <c r="OH449" s="14"/>
      <c r="OI449" s="14"/>
      <c r="OJ449" s="14"/>
      <c r="OK449" s="14"/>
      <c r="OL449" s="14"/>
      <c r="OM449" s="14"/>
      <c r="ON449" s="14"/>
      <c r="OO449" s="14"/>
      <c r="OP449" s="14"/>
      <c r="OQ449" s="14"/>
      <c r="OR449" s="14"/>
      <c r="OS449" s="14"/>
      <c r="OT449" s="14"/>
      <c r="OU449" s="14"/>
      <c r="OV449" s="14"/>
      <c r="OW449" s="14"/>
      <c r="OX449" s="14"/>
      <c r="OY449" s="14"/>
      <c r="OZ449" s="14"/>
      <c r="PA449" s="14"/>
      <c r="PB449" s="14"/>
      <c r="PC449" s="14"/>
      <c r="PD449" s="14"/>
      <c r="PE449" s="14"/>
      <c r="PF449" s="14"/>
      <c r="PG449" s="14"/>
      <c r="PH449" s="14"/>
      <c r="PI449" s="14"/>
      <c r="PJ449" s="14"/>
      <c r="PK449" s="14"/>
      <c r="PL449" s="14"/>
      <c r="PM449" s="14"/>
      <c r="PN449" s="14"/>
      <c r="PO449" s="14"/>
      <c r="PP449" s="14"/>
      <c r="PQ449" s="14"/>
      <c r="PR449" s="14"/>
      <c r="PS449" s="14"/>
      <c r="PT449" s="14"/>
      <c r="PU449" s="14"/>
      <c r="PV449" s="14"/>
      <c r="PW449" s="14"/>
      <c r="PX449" s="14"/>
      <c r="PY449" s="14"/>
      <c r="PZ449" s="14"/>
      <c r="QA449" s="14"/>
      <c r="QB449" s="14"/>
      <c r="QC449" s="14"/>
      <c r="QD449" s="14"/>
      <c r="QE449" s="14"/>
      <c r="QF449" s="14"/>
      <c r="QG449" s="14"/>
      <c r="QH449" s="14"/>
      <c r="QI449" s="14"/>
      <c r="QJ449" s="14"/>
      <c r="QK449" s="14"/>
      <c r="QL449" s="14"/>
      <c r="QM449" s="14"/>
      <c r="QN449" s="14"/>
      <c r="QO449" s="14"/>
      <c r="QP449" s="14"/>
      <c r="QQ449" s="14"/>
      <c r="QR449" s="14"/>
      <c r="QS449" s="14"/>
      <c r="QT449" s="14"/>
      <c r="QU449" s="14"/>
      <c r="QV449" s="14"/>
      <c r="QW449" s="14"/>
      <c r="QX449" s="14"/>
      <c r="QY449" s="14"/>
      <c r="QZ449" s="14"/>
      <c r="RA449" s="14"/>
      <c r="RB449" s="14"/>
      <c r="RC449" s="14"/>
      <c r="RD449" s="14"/>
      <c r="RE449" s="14"/>
      <c r="RF449" s="14"/>
      <c r="RG449" s="14"/>
      <c r="RH449" s="14"/>
      <c r="RI449" s="14"/>
      <c r="RJ449" s="14"/>
      <c r="RK449" s="14"/>
      <c r="RL449" s="14"/>
      <c r="RM449" s="14"/>
      <c r="RN449" s="14"/>
      <c r="RO449" s="14"/>
      <c r="RP449" s="14"/>
      <c r="RQ449" s="14"/>
      <c r="RR449" s="14"/>
      <c r="RS449" s="14"/>
      <c r="RT449" s="14"/>
      <c r="RU449" s="14"/>
      <c r="RV449" s="14"/>
      <c r="RW449" s="14"/>
      <c r="RX449" s="14"/>
      <c r="RY449" s="14"/>
      <c r="RZ449" s="14"/>
      <c r="SA449" s="14"/>
      <c r="SB449" s="14"/>
      <c r="SC449" s="14"/>
      <c r="SD449" s="14"/>
      <c r="SE449" s="14"/>
      <c r="SF449" s="14"/>
      <c r="SG449" s="14"/>
      <c r="SH449" s="14"/>
      <c r="SI449" s="14"/>
      <c r="SJ449" s="14"/>
      <c r="SK449" s="14"/>
      <c r="SL449" s="14"/>
      <c r="SM449" s="14"/>
      <c r="SN449" s="14"/>
      <c r="SO449" s="14"/>
      <c r="SP449" s="14"/>
      <c r="SQ449" s="14"/>
      <c r="SR449" s="14"/>
      <c r="SS449" s="14"/>
      <c r="ST449" s="14"/>
      <c r="SU449" s="14"/>
      <c r="SV449" s="14"/>
      <c r="SW449" s="14"/>
      <c r="SX449" s="14"/>
      <c r="SY449" s="14"/>
      <c r="SZ449" s="14"/>
      <c r="TA449" s="14"/>
      <c r="TB449" s="14"/>
      <c r="TC449" s="14"/>
      <c r="TD449" s="14"/>
      <c r="TE449" s="14"/>
      <c r="TF449" s="14"/>
      <c r="TG449" s="14"/>
      <c r="TH449" s="14"/>
      <c r="TI449" s="14"/>
      <c r="TJ449" s="14"/>
      <c r="TK449" s="14"/>
      <c r="TL449" s="14"/>
      <c r="TM449" s="14"/>
      <c r="TN449" s="14"/>
      <c r="TO449" s="14"/>
      <c r="TP449" s="14"/>
      <c r="TQ449" s="14"/>
      <c r="TR449" s="14"/>
      <c r="TS449" s="14"/>
      <c r="TT449" s="14"/>
      <c r="TU449" s="14"/>
      <c r="TV449" s="14"/>
      <c r="TW449" s="14"/>
      <c r="TX449" s="14"/>
      <c r="TY449" s="14"/>
      <c r="TZ449" s="14"/>
      <c r="UA449" s="14"/>
      <c r="UB449" s="14"/>
      <c r="UC449" s="14"/>
      <c r="UD449" s="14"/>
      <c r="UE449" s="14"/>
      <c r="UF449" s="14"/>
      <c r="UG449" s="14"/>
      <c r="UH449" s="14"/>
      <c r="UI449" s="14"/>
      <c r="UJ449" s="14"/>
      <c r="UK449" s="14"/>
      <c r="UL449" s="14"/>
      <c r="UM449" s="14"/>
      <c r="UN449" s="14"/>
      <c r="UO449" s="14"/>
      <c r="UP449" s="14"/>
      <c r="UQ449" s="14"/>
      <c r="UR449" s="14"/>
      <c r="US449" s="14"/>
      <c r="UT449" s="14"/>
      <c r="UU449" s="14"/>
      <c r="UV449" s="14"/>
      <c r="UW449" s="14"/>
      <c r="UX449" s="14"/>
      <c r="UY449" s="14"/>
      <c r="UZ449" s="14"/>
      <c r="VA449" s="14"/>
      <c r="VB449" s="14"/>
      <c r="VC449" s="14"/>
      <c r="VD449" s="14"/>
      <c r="VE449" s="14"/>
      <c r="VF449" s="14"/>
      <c r="VG449" s="14"/>
      <c r="VH449" s="14"/>
      <c r="VI449" s="14"/>
      <c r="VJ449" s="14"/>
      <c r="VK449" s="14"/>
      <c r="VL449" s="14"/>
      <c r="VM449" s="14"/>
      <c r="VN449" s="14"/>
      <c r="VO449" s="14"/>
      <c r="VP449" s="14"/>
      <c r="VQ449" s="14"/>
      <c r="VR449" s="14"/>
      <c r="VS449" s="14"/>
      <c r="VT449" s="14"/>
      <c r="VU449" s="14"/>
      <c r="VV449" s="14"/>
      <c r="VW449" s="14"/>
      <c r="VX449" s="14"/>
      <c r="VY449" s="14"/>
      <c r="VZ449" s="14"/>
      <c r="WA449" s="14"/>
      <c r="WB449" s="14"/>
      <c r="WC449" s="14"/>
      <c r="WD449" s="14"/>
      <c r="WE449" s="14"/>
      <c r="WF449" s="14"/>
      <c r="WG449" s="14"/>
      <c r="WH449" s="14"/>
      <c r="WI449" s="14"/>
      <c r="WJ449" s="14"/>
      <c r="WK449" s="14"/>
      <c r="WL449" s="14"/>
      <c r="WM449" s="14"/>
      <c r="WN449" s="14"/>
      <c r="WO449" s="14"/>
      <c r="WP449" s="14"/>
      <c r="WQ449" s="14"/>
      <c r="WR449" s="14"/>
      <c r="WS449" s="14"/>
      <c r="WT449" s="14"/>
      <c r="WU449" s="14"/>
      <c r="WV449" s="14"/>
      <c r="WW449" s="14"/>
      <c r="WX449" s="14"/>
      <c r="WY449" s="14"/>
      <c r="WZ449" s="14"/>
      <c r="XA449" s="14"/>
      <c r="XB449" s="14"/>
      <c r="XC449" s="14"/>
      <c r="XD449" s="14"/>
      <c r="XE449" s="14"/>
      <c r="XF449" s="14"/>
      <c r="XG449" s="14"/>
      <c r="XH449" s="14"/>
      <c r="XI449" s="14"/>
      <c r="XJ449" s="14"/>
      <c r="XK449" s="14"/>
      <c r="XL449" s="14"/>
      <c r="XM449" s="14"/>
      <c r="XN449" s="14"/>
      <c r="XO449" s="14"/>
      <c r="XP449" s="14"/>
      <c r="XQ449" s="14"/>
      <c r="XR449" s="14"/>
      <c r="XS449" s="14"/>
      <c r="XT449" s="14"/>
      <c r="XU449" s="14"/>
      <c r="XV449" s="14"/>
      <c r="XW449" s="14"/>
      <c r="XX449" s="14"/>
      <c r="XY449" s="14"/>
      <c r="XZ449" s="14"/>
      <c r="YA449" s="14"/>
      <c r="YB449" s="14"/>
      <c r="YC449" s="14"/>
      <c r="YD449" s="14"/>
      <c r="YE449" s="14"/>
      <c r="YF449" s="14"/>
      <c r="YG449" s="14"/>
      <c r="YH449" s="14"/>
      <c r="YI449" s="14"/>
      <c r="YJ449" s="14"/>
      <c r="YK449" s="14"/>
      <c r="YL449" s="14"/>
      <c r="YM449" s="14"/>
      <c r="YN449" s="14"/>
      <c r="YO449" s="14"/>
      <c r="YP449" s="14"/>
      <c r="YQ449" s="14"/>
      <c r="YR449" s="14"/>
      <c r="YS449" s="14"/>
      <c r="YT449" s="14"/>
      <c r="YU449" s="14"/>
      <c r="YV449" s="14"/>
      <c r="YW449" s="14"/>
      <c r="YX449" s="14"/>
      <c r="YY449" s="14"/>
      <c r="YZ449" s="14"/>
      <c r="ZA449" s="14"/>
      <c r="ZB449" s="14"/>
      <c r="ZC449" s="14"/>
      <c r="ZD449" s="14"/>
      <c r="ZE449" s="14"/>
      <c r="ZF449" s="14"/>
      <c r="ZG449" s="14"/>
      <c r="ZH449" s="14"/>
      <c r="ZI449" s="14"/>
      <c r="ZJ449" s="14"/>
      <c r="ZK449" s="14"/>
      <c r="ZL449" s="14"/>
      <c r="ZM449" s="14"/>
      <c r="ZN449" s="14"/>
      <c r="ZO449" s="14"/>
      <c r="ZP449" s="14"/>
      <c r="ZQ449" s="14"/>
      <c r="ZR449" s="14"/>
      <c r="ZS449" s="14"/>
      <c r="ZT449" s="14"/>
      <c r="ZU449" s="14"/>
      <c r="ZV449" s="14"/>
      <c r="ZW449" s="14"/>
      <c r="ZX449" s="14"/>
      <c r="ZY449" s="14"/>
      <c r="ZZ449" s="14"/>
      <c r="AAA449" s="14"/>
      <c r="AAB449" s="14"/>
      <c r="AAC449" s="14"/>
      <c r="AAD449" s="14"/>
      <c r="AAE449" s="14"/>
      <c r="AAF449" s="14"/>
      <c r="AAG449" s="14"/>
      <c r="AAH449" s="14"/>
      <c r="AAI449" s="14"/>
      <c r="AAJ449" s="14"/>
      <c r="AAK449" s="14"/>
      <c r="AAL449" s="14"/>
      <c r="AAM449" s="14"/>
      <c r="AAN449" s="14"/>
      <c r="AAO449" s="14"/>
      <c r="AAP449" s="14"/>
      <c r="AAQ449" s="14"/>
      <c r="AAR449" s="14"/>
      <c r="AAS449" s="14"/>
      <c r="AAT449" s="14"/>
      <c r="AAU449" s="14"/>
      <c r="AAV449" s="14"/>
      <c r="AAW449" s="14"/>
      <c r="AAX449" s="14"/>
      <c r="AAY449" s="14"/>
      <c r="AAZ449" s="14"/>
      <c r="ABA449" s="14"/>
      <c r="ABB449" s="14"/>
      <c r="ABC449" s="14"/>
      <c r="ABD449" s="14"/>
      <c r="ABE449" s="14"/>
      <c r="ABF449" s="14"/>
      <c r="ABG449" s="14"/>
      <c r="ABH449" s="14"/>
      <c r="ABI449" s="14"/>
      <c r="ABJ449" s="14"/>
      <c r="ABK449" s="14"/>
      <c r="ABL449" s="14"/>
      <c r="ABM449" s="14"/>
      <c r="ABN449" s="14"/>
      <c r="ABO449" s="14"/>
      <c r="ABP449" s="14"/>
      <c r="ABQ449" s="14"/>
      <c r="ABR449" s="14"/>
      <c r="ABS449" s="14"/>
      <c r="ABT449" s="14"/>
      <c r="ABU449" s="14"/>
      <c r="ABV449" s="14"/>
      <c r="ABW449" s="14"/>
      <c r="ABX449" s="14"/>
      <c r="ABY449" s="14"/>
      <c r="ABZ449" s="14"/>
      <c r="ACA449" s="14"/>
      <c r="ACB449" s="14"/>
      <c r="ACC449" s="14"/>
      <c r="ACD449" s="14"/>
      <c r="ACE449" s="14"/>
      <c r="ACF449" s="14"/>
      <c r="ACG449" s="14"/>
      <c r="ACH449" s="14"/>
      <c r="ACI449" s="14"/>
      <c r="ACJ449" s="14"/>
      <c r="ACK449" s="14"/>
      <c r="ACL449" s="14"/>
      <c r="ACM449" s="14"/>
      <c r="ACN449" s="14"/>
      <c r="ACO449" s="14"/>
      <c r="ACP449" s="14"/>
      <c r="ACQ449" s="14"/>
      <c r="ACR449" s="14"/>
      <c r="ACS449" s="14"/>
      <c r="ACT449" s="14"/>
      <c r="ACU449" s="14"/>
      <c r="ACV449" s="14"/>
      <c r="ACW449" s="14"/>
      <c r="ACX449" s="14"/>
      <c r="ACY449" s="14"/>
      <c r="ACZ449" s="14"/>
      <c r="ADA449" s="14"/>
      <c r="ADB449" s="14"/>
      <c r="ADC449" s="14"/>
      <c r="ADD449" s="14"/>
      <c r="ADE449" s="14"/>
      <c r="ADF449" s="14"/>
      <c r="ADG449" s="14"/>
      <c r="ADH449" s="14"/>
      <c r="ADI449" s="14"/>
      <c r="ADJ449" s="14"/>
      <c r="ADK449" s="14"/>
      <c r="ADL449" s="14"/>
      <c r="ADM449" s="14"/>
      <c r="ADN449" s="14"/>
      <c r="ADO449" s="14"/>
      <c r="ADP449" s="14"/>
      <c r="ADQ449" s="14"/>
      <c r="ADR449" s="14"/>
      <c r="ADS449" s="14"/>
      <c r="ADT449" s="14"/>
      <c r="ADU449" s="14"/>
      <c r="ADV449" s="14"/>
      <c r="ADW449" s="14"/>
      <c r="ADX449" s="14"/>
      <c r="ADY449" s="14"/>
      <c r="ADZ449" s="14"/>
      <c r="AEA449" s="14"/>
      <c r="AEB449" s="14"/>
      <c r="AEC449" s="14"/>
      <c r="AED449" s="14"/>
      <c r="AEE449" s="14"/>
      <c r="AEF449" s="14"/>
      <c r="AEG449" s="14"/>
      <c r="AEH449" s="14"/>
      <c r="AEI449" s="14"/>
      <c r="AEJ449" s="14"/>
      <c r="AEK449" s="14"/>
      <c r="AEL449" s="14"/>
      <c r="AEM449" s="14"/>
      <c r="AEN449" s="14"/>
      <c r="AEO449" s="14"/>
      <c r="AEP449" s="14"/>
      <c r="AEQ449" s="14"/>
      <c r="AER449" s="14"/>
      <c r="AES449" s="14"/>
      <c r="AET449" s="14"/>
      <c r="AEU449" s="14"/>
      <c r="AEV449" s="14"/>
      <c r="AEW449" s="14"/>
      <c r="AEX449" s="14"/>
      <c r="AEY449" s="14"/>
      <c r="AEZ449" s="14"/>
      <c r="AFA449" s="14"/>
      <c r="AFB449" s="14"/>
      <c r="AFC449" s="14"/>
      <c r="AFD449" s="14"/>
      <c r="AFE449" s="14"/>
      <c r="AFF449" s="14"/>
      <c r="AFG449" s="14"/>
      <c r="AFH449" s="14"/>
      <c r="AFI449" s="14"/>
      <c r="AFJ449" s="14"/>
      <c r="AFK449" s="14"/>
      <c r="AFL449" s="14"/>
      <c r="AFM449" s="14"/>
      <c r="AFN449" s="14"/>
      <c r="AFO449" s="14"/>
      <c r="AFP449" s="14"/>
      <c r="AFQ449" s="14"/>
      <c r="AFR449" s="14"/>
      <c r="AFS449" s="14"/>
      <c r="AFT449" s="14"/>
      <c r="AFU449" s="14"/>
      <c r="AFV449" s="14"/>
      <c r="AFW449" s="14"/>
      <c r="AFX449" s="14"/>
      <c r="AFY449" s="14"/>
      <c r="AFZ449" s="14"/>
      <c r="AGA449" s="14"/>
      <c r="AGB449" s="14"/>
      <c r="AGC449" s="14"/>
      <c r="AGD449" s="14"/>
      <c r="AGE449" s="14"/>
      <c r="AGF449" s="14"/>
      <c r="AGG449" s="14"/>
      <c r="AGH449" s="14"/>
      <c r="AGI449" s="14"/>
      <c r="AGJ449" s="14"/>
      <c r="AGK449" s="14"/>
      <c r="AGL449" s="14"/>
      <c r="AGM449" s="14"/>
      <c r="AGN449" s="14"/>
      <c r="AGO449" s="14"/>
      <c r="AGP449" s="14"/>
      <c r="AGQ449" s="14"/>
      <c r="AGR449" s="14"/>
      <c r="AGS449" s="14"/>
      <c r="AGT449" s="14"/>
      <c r="AGU449" s="14"/>
      <c r="AGV449" s="14"/>
      <c r="AGW449" s="14"/>
      <c r="AGX449" s="14"/>
      <c r="AGY449" s="14"/>
      <c r="AGZ449" s="14"/>
      <c r="AHA449" s="14"/>
      <c r="AHB449" s="14"/>
      <c r="AHC449" s="14"/>
      <c r="AHD449" s="14"/>
      <c r="AHE449" s="14"/>
      <c r="AHF449" s="14"/>
      <c r="AHG449" s="14"/>
      <c r="AHH449" s="14"/>
      <c r="AHI449" s="14"/>
      <c r="AHJ449" s="14"/>
      <c r="AHK449" s="14"/>
      <c r="AHL449" s="14"/>
      <c r="AHM449" s="14"/>
      <c r="AHN449" s="14"/>
      <c r="AHO449" s="14"/>
      <c r="AHP449" s="14"/>
      <c r="AHQ449" s="14"/>
      <c r="AHR449" s="14"/>
      <c r="AHS449" s="14"/>
      <c r="AHT449" s="14"/>
      <c r="AHU449" s="14"/>
      <c r="AHV449" s="14"/>
      <c r="AHW449" s="14"/>
      <c r="AHX449" s="14"/>
      <c r="AHY449" s="14"/>
      <c r="AHZ449" s="14"/>
      <c r="AIA449" s="14"/>
      <c r="AIB449" s="14"/>
      <c r="AIC449" s="14"/>
      <c r="AID449" s="14"/>
      <c r="AIE449" s="14"/>
      <c r="AIF449" s="14"/>
      <c r="AIG449" s="14"/>
      <c r="AIH449" s="14"/>
      <c r="AII449" s="14"/>
      <c r="AIJ449" s="14"/>
      <c r="AIK449" s="14"/>
      <c r="AIL449" s="14"/>
      <c r="AIM449" s="14"/>
      <c r="AIN449" s="14"/>
      <c r="AIO449" s="14"/>
      <c r="AIP449" s="14"/>
      <c r="AIQ449" s="14"/>
      <c r="AIR449" s="14"/>
      <c r="AIS449" s="14"/>
      <c r="AIT449" s="14"/>
      <c r="AIU449" s="14"/>
      <c r="AIV449" s="14"/>
      <c r="AIW449" s="14"/>
      <c r="AIX449" s="14"/>
      <c r="AIY449" s="14"/>
      <c r="AIZ449" s="14"/>
      <c r="AJA449" s="14"/>
      <c r="AJB449" s="14"/>
      <c r="AJC449" s="14"/>
      <c r="AJD449" s="14"/>
      <c r="AJE449" s="14"/>
      <c r="AJF449" s="14"/>
      <c r="AJG449" s="14"/>
      <c r="AJH449" s="14"/>
      <c r="AJI449" s="14"/>
      <c r="AJJ449" s="14"/>
      <c r="AJK449" s="14"/>
      <c r="AJL449" s="14"/>
      <c r="AJM449" s="14"/>
      <c r="AJN449" s="14"/>
      <c r="AJO449" s="14"/>
    </row>
    <row r="450" spans="1:971" x14ac:dyDescent="0.25">
      <c r="A450" s="29"/>
      <c r="B450" s="29"/>
      <c r="C450" s="29"/>
      <c r="D450" s="30"/>
      <c r="E450" s="30"/>
      <c r="F450" s="30"/>
      <c r="G450" s="30"/>
      <c r="H450" s="30"/>
      <c r="I450" s="31"/>
      <c r="J450" s="32"/>
      <c r="K450" s="43"/>
      <c r="L450" s="43"/>
      <c r="M450" s="4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  <c r="BO450" s="33"/>
      <c r="BP450" s="33"/>
      <c r="BQ450" s="33"/>
      <c r="BR450" s="33"/>
      <c r="BS450" s="33"/>
      <c r="BT450" s="33"/>
      <c r="BU450" s="33"/>
      <c r="BV450" s="33"/>
      <c r="BW450" s="33"/>
      <c r="BX450" s="33"/>
      <c r="BY450" s="33"/>
      <c r="BZ450" s="33"/>
      <c r="CA450" s="33"/>
      <c r="CB450" s="33"/>
      <c r="CC450" s="33"/>
      <c r="CD450" s="33"/>
      <c r="CE450" s="33"/>
      <c r="CF450" s="33"/>
      <c r="CG450" s="33"/>
      <c r="CH450" s="33"/>
      <c r="CI450" s="33"/>
      <c r="CJ450" s="33"/>
      <c r="CK450" s="33"/>
      <c r="CL450" s="33"/>
      <c r="CM450" s="33"/>
      <c r="CN450" s="33"/>
      <c r="CO450" s="33"/>
      <c r="CP450" s="33"/>
      <c r="CQ450" s="33"/>
      <c r="CR450" s="33"/>
      <c r="CS450" s="33"/>
      <c r="CT450" s="33"/>
      <c r="CU450" s="33"/>
      <c r="CV450" s="33"/>
      <c r="CW450" s="33"/>
      <c r="CX450" s="33"/>
      <c r="CY450" s="33"/>
      <c r="CZ450" s="33"/>
      <c r="DA450" s="33"/>
      <c r="DB450" s="33"/>
      <c r="DC450" s="33"/>
      <c r="DD450" s="33"/>
      <c r="DE450" s="33"/>
      <c r="DF450" s="33"/>
      <c r="DG450" s="33"/>
      <c r="DH450" s="33"/>
      <c r="DI450" s="33"/>
      <c r="DJ450" s="33"/>
      <c r="DK450" s="33"/>
      <c r="DL450" s="33"/>
      <c r="DM450" s="33"/>
      <c r="DN450" s="33"/>
      <c r="DO450" s="33"/>
      <c r="DP450" s="33"/>
      <c r="DQ450" s="33"/>
      <c r="DR450" s="33"/>
      <c r="DS450" s="33"/>
      <c r="DT450" s="33"/>
      <c r="DU450" s="33"/>
      <c r="DV450" s="33"/>
      <c r="DW450" s="33"/>
      <c r="DX450" s="33"/>
      <c r="DY450" s="33"/>
      <c r="DZ450" s="33"/>
      <c r="EA450" s="33"/>
      <c r="EB450" s="33"/>
      <c r="EC450" s="33"/>
      <c r="ED450" s="33"/>
      <c r="EE450" s="33"/>
      <c r="EF450" s="33"/>
      <c r="EG450" s="33"/>
      <c r="EH450" s="33"/>
      <c r="EI450" s="33"/>
      <c r="EJ450" s="33"/>
      <c r="EK450" s="33"/>
      <c r="EL450" s="33"/>
      <c r="EM450" s="33"/>
      <c r="EN450" s="33"/>
      <c r="EO450" s="33"/>
      <c r="EP450" s="33"/>
      <c r="EQ450" s="33"/>
      <c r="ER450" s="33"/>
      <c r="ES450" s="33"/>
      <c r="ET450" s="33"/>
      <c r="EU450" s="33"/>
      <c r="EV450" s="33"/>
      <c r="EW450" s="33"/>
      <c r="EX450" s="33"/>
      <c r="EY450" s="33"/>
      <c r="EZ450" s="33"/>
      <c r="FA450" s="33"/>
      <c r="FB450" s="33"/>
      <c r="FC450" s="33"/>
      <c r="FD450" s="33"/>
      <c r="FE450" s="33"/>
      <c r="FF450" s="33"/>
      <c r="FG450" s="33"/>
      <c r="FH450" s="33"/>
      <c r="FI450" s="33"/>
      <c r="FJ450" s="33"/>
      <c r="FK450" s="33"/>
      <c r="FL450" s="33"/>
      <c r="FM450" s="33"/>
      <c r="FN450" s="33"/>
      <c r="FO450" s="33"/>
      <c r="FP450" s="33"/>
      <c r="FQ450" s="33"/>
      <c r="FR450" s="33"/>
      <c r="FS450" s="33"/>
      <c r="FT450" s="33"/>
      <c r="FU450" s="33"/>
      <c r="FV450" s="33"/>
      <c r="FW450" s="33"/>
      <c r="FX450" s="33"/>
      <c r="FY450" s="33"/>
      <c r="FZ450" s="33"/>
      <c r="GA450" s="33"/>
      <c r="GB450" s="33"/>
      <c r="GC450" s="33"/>
      <c r="GD450" s="33"/>
      <c r="GE450" s="33"/>
      <c r="GF450" s="33"/>
      <c r="GG450" s="33"/>
      <c r="GH450" s="33"/>
      <c r="GI450" s="33"/>
      <c r="GJ450" s="33"/>
      <c r="GK450" s="33"/>
      <c r="GL450" s="33"/>
      <c r="GM450" s="33"/>
      <c r="GN450" s="33"/>
      <c r="GO450" s="33"/>
      <c r="GP450" s="33"/>
      <c r="GQ450" s="33"/>
      <c r="GR450" s="33"/>
      <c r="GS450" s="33"/>
      <c r="GT450" s="33"/>
      <c r="GU450" s="33"/>
      <c r="GV450" s="33"/>
      <c r="GW450" s="33"/>
      <c r="GX450" s="33"/>
      <c r="GY450" s="33"/>
      <c r="GZ450" s="33"/>
      <c r="HA450" s="33"/>
      <c r="HB450" s="33"/>
      <c r="HC450" s="33"/>
      <c r="HD450" s="33"/>
      <c r="HE450" s="33"/>
      <c r="HF450" s="33"/>
      <c r="HG450" s="33"/>
      <c r="HH450" s="33"/>
      <c r="HI450" s="33"/>
      <c r="HJ450" s="33"/>
      <c r="HK450" s="33"/>
      <c r="HL450" s="33"/>
      <c r="HM450" s="33"/>
      <c r="HN450" s="33"/>
      <c r="HO450" s="33"/>
      <c r="HP450" s="33"/>
      <c r="HQ450" s="33"/>
      <c r="HR450" s="33"/>
      <c r="HS450" s="33"/>
      <c r="HT450" s="33"/>
      <c r="HU450" s="33"/>
      <c r="HV450" s="33"/>
      <c r="HW450" s="33"/>
      <c r="HX450" s="33"/>
      <c r="HY450" s="33"/>
      <c r="HZ450" s="33"/>
      <c r="IA450" s="33"/>
      <c r="IB450" s="33"/>
      <c r="IC450" s="33"/>
      <c r="ID450" s="33"/>
      <c r="IE450" s="33"/>
      <c r="IF450" s="33"/>
      <c r="IG450" s="33"/>
      <c r="IH450" s="33"/>
      <c r="II450" s="33"/>
      <c r="IJ450" s="33"/>
      <c r="IK450" s="33"/>
      <c r="IL450" s="33"/>
      <c r="IM450" s="33"/>
      <c r="IN450" s="33"/>
      <c r="IO450" s="33"/>
      <c r="IP450" s="33"/>
      <c r="IQ450" s="33"/>
      <c r="IR450" s="33"/>
      <c r="IS450" s="33"/>
      <c r="IT450" s="33"/>
      <c r="IU450" s="33"/>
      <c r="IV450" s="33"/>
      <c r="IW450" s="33"/>
      <c r="IX450" s="33"/>
      <c r="IY450" s="33"/>
      <c r="IZ450" s="33"/>
      <c r="JA450" s="33"/>
      <c r="JB450" s="33"/>
      <c r="JC450" s="33"/>
      <c r="JD450" s="33"/>
      <c r="JE450" s="33"/>
      <c r="JF450" s="33"/>
      <c r="JG450" s="33"/>
      <c r="JH450" s="33"/>
      <c r="JI450" s="33"/>
      <c r="JJ450" s="33"/>
      <c r="JK450" s="33"/>
      <c r="JL450" s="33"/>
      <c r="JM450" s="33"/>
      <c r="JN450" s="33"/>
      <c r="JO450" s="33"/>
      <c r="JP450" s="33"/>
      <c r="JQ450" s="33"/>
      <c r="JR450" s="33"/>
      <c r="JS450" s="33"/>
      <c r="JT450" s="33"/>
      <c r="JU450" s="33"/>
      <c r="JV450" s="33"/>
      <c r="JW450" s="33"/>
      <c r="JX450" s="33"/>
      <c r="JY450" s="33"/>
      <c r="JZ450" s="33"/>
      <c r="KA450" s="33"/>
      <c r="KB450" s="33"/>
      <c r="KC450" s="33"/>
      <c r="KD450" s="33"/>
      <c r="KE450" s="33"/>
      <c r="KF450" s="33"/>
      <c r="KG450" s="33"/>
      <c r="KH450" s="33"/>
      <c r="KI450" s="33"/>
      <c r="KJ450" s="33"/>
      <c r="KK450" s="33"/>
      <c r="KL450" s="33"/>
      <c r="KM450" s="33"/>
      <c r="KN450" s="33"/>
      <c r="KO450" s="33"/>
      <c r="KP450" s="33"/>
      <c r="KQ450" s="33"/>
      <c r="KR450" s="33"/>
      <c r="KS450" s="33"/>
      <c r="KT450" s="33"/>
      <c r="KU450" s="33"/>
      <c r="KV450" s="33"/>
      <c r="KW450" s="33"/>
      <c r="KX450" s="33"/>
      <c r="KY450" s="33"/>
      <c r="KZ450" s="33"/>
      <c r="LA450" s="33"/>
      <c r="LB450" s="33"/>
      <c r="LC450" s="33"/>
      <c r="LD450" s="33"/>
      <c r="LE450" s="33"/>
      <c r="LF450" s="33"/>
      <c r="LG450" s="33"/>
      <c r="LH450" s="33"/>
      <c r="LI450" s="33"/>
      <c r="LJ450" s="33"/>
      <c r="LK450" s="33"/>
      <c r="LL450" s="33"/>
      <c r="LM450" s="33"/>
      <c r="LN450" s="33"/>
      <c r="LO450" s="33"/>
      <c r="LP450" s="33"/>
      <c r="LQ450" s="33"/>
      <c r="LR450" s="33"/>
      <c r="LS450" s="33"/>
      <c r="LT450" s="33"/>
      <c r="LU450" s="33"/>
      <c r="LV450" s="33"/>
      <c r="LW450" s="33"/>
      <c r="LX450" s="33"/>
      <c r="LY450" s="33"/>
      <c r="LZ450" s="33"/>
      <c r="MA450" s="33"/>
      <c r="MB450" s="33"/>
      <c r="MC450" s="33"/>
      <c r="MD450" s="33"/>
      <c r="ME450" s="33"/>
      <c r="MF450" s="33"/>
      <c r="MG450" s="33"/>
      <c r="MH450" s="33"/>
      <c r="MI450" s="33"/>
      <c r="MJ450" s="33"/>
      <c r="MK450" s="33"/>
      <c r="ML450" s="33"/>
      <c r="MM450" s="33"/>
      <c r="MN450" s="33"/>
      <c r="MO450" s="33"/>
      <c r="MP450" s="33"/>
      <c r="MQ450" s="33"/>
      <c r="MR450" s="33"/>
      <c r="MS450" s="33"/>
      <c r="MT450" s="33"/>
      <c r="MU450" s="33"/>
      <c r="MV450" s="33"/>
      <c r="MW450" s="33"/>
      <c r="MX450" s="33"/>
      <c r="MY450" s="33"/>
      <c r="MZ450" s="33"/>
      <c r="NA450" s="33"/>
      <c r="NB450" s="33"/>
      <c r="NC450" s="33"/>
      <c r="ND450" s="33"/>
      <c r="NE450" s="33"/>
      <c r="NF450" s="33"/>
      <c r="NG450" s="33"/>
      <c r="NH450" s="33"/>
      <c r="NI450" s="33"/>
      <c r="NJ450" s="33"/>
      <c r="NK450" s="33"/>
      <c r="NL450" s="33"/>
      <c r="NM450" s="33"/>
      <c r="NN450" s="33"/>
      <c r="NO450" s="33"/>
      <c r="NP450" s="33"/>
      <c r="NQ450" s="33"/>
      <c r="NR450" s="33"/>
      <c r="NS450" s="33"/>
      <c r="NT450" s="33"/>
      <c r="NU450" s="33"/>
      <c r="NV450" s="33"/>
      <c r="NW450" s="33"/>
      <c r="NX450" s="33"/>
      <c r="NY450" s="33"/>
      <c r="NZ450" s="33"/>
      <c r="OA450" s="33"/>
      <c r="OB450" s="33"/>
      <c r="OC450" s="33"/>
      <c r="OD450" s="33"/>
      <c r="OE450" s="33"/>
      <c r="OF450" s="33"/>
      <c r="OG450" s="33"/>
      <c r="OH450" s="33"/>
      <c r="OI450" s="33"/>
      <c r="OJ450" s="33"/>
      <c r="OK450" s="33"/>
      <c r="OL450" s="33"/>
      <c r="OM450" s="33"/>
      <c r="ON450" s="33"/>
      <c r="OO450" s="33"/>
      <c r="OP450" s="33"/>
      <c r="OQ450" s="33"/>
      <c r="OR450" s="33"/>
      <c r="OS450" s="33"/>
      <c r="OT450" s="33"/>
      <c r="OU450" s="33"/>
      <c r="OV450" s="33"/>
      <c r="OW450" s="33"/>
      <c r="OX450" s="33"/>
      <c r="OY450" s="33"/>
      <c r="OZ450" s="33"/>
      <c r="PA450" s="33"/>
      <c r="PB450" s="33"/>
      <c r="PC450" s="33"/>
      <c r="PD450" s="33"/>
      <c r="PE450" s="33"/>
      <c r="PF450" s="33"/>
      <c r="PG450" s="33"/>
      <c r="PH450" s="33"/>
      <c r="PI450" s="33"/>
      <c r="PJ450" s="33"/>
      <c r="PK450" s="33"/>
      <c r="PL450" s="33"/>
      <c r="PM450" s="33"/>
      <c r="PN450" s="33"/>
      <c r="PO450" s="33"/>
      <c r="PP450" s="33"/>
      <c r="PQ450" s="33"/>
      <c r="PR450" s="33"/>
      <c r="PS450" s="33"/>
      <c r="PT450" s="33"/>
      <c r="PU450" s="33"/>
      <c r="PV450" s="33"/>
      <c r="PW450" s="33"/>
      <c r="PX450" s="33"/>
      <c r="PY450" s="33"/>
      <c r="PZ450" s="33"/>
      <c r="QA450" s="33"/>
      <c r="QB450" s="33"/>
      <c r="QC450" s="33"/>
      <c r="QD450" s="33"/>
      <c r="QE450" s="33"/>
      <c r="QF450" s="33"/>
      <c r="QG450" s="33"/>
      <c r="QH450" s="33"/>
      <c r="QI450" s="33"/>
      <c r="QJ450" s="33"/>
      <c r="QK450" s="33"/>
      <c r="QL450" s="33"/>
      <c r="QM450" s="33"/>
      <c r="QN450" s="33"/>
      <c r="QO450" s="33"/>
      <c r="QP450" s="33"/>
      <c r="QQ450" s="33"/>
      <c r="QR450" s="33"/>
      <c r="QS450" s="33"/>
      <c r="QT450" s="33"/>
      <c r="QU450" s="33"/>
      <c r="QV450" s="33"/>
      <c r="QW450" s="33"/>
      <c r="QX450" s="33"/>
      <c r="QY450" s="33"/>
      <c r="QZ450" s="33"/>
      <c r="RA450" s="33"/>
      <c r="RB450" s="33"/>
      <c r="RC450" s="33"/>
      <c r="RD450" s="33"/>
      <c r="RE450" s="33"/>
      <c r="RF450" s="33"/>
      <c r="RG450" s="33"/>
      <c r="RH450" s="33"/>
      <c r="RI450" s="33"/>
      <c r="RJ450" s="33"/>
      <c r="RK450" s="33"/>
      <c r="RL450" s="33"/>
      <c r="RM450" s="33"/>
      <c r="RN450" s="33"/>
      <c r="RO450" s="33"/>
      <c r="RP450" s="33"/>
      <c r="RQ450" s="33"/>
      <c r="RR450" s="33"/>
      <c r="RS450" s="33"/>
      <c r="RT450" s="33"/>
      <c r="RU450" s="33"/>
      <c r="RV450" s="33"/>
      <c r="RW450" s="33"/>
      <c r="RX450" s="33"/>
      <c r="RY450" s="33"/>
      <c r="RZ450" s="33"/>
      <c r="SA450" s="33"/>
      <c r="SB450" s="33"/>
      <c r="SC450" s="33"/>
      <c r="SD450" s="33"/>
      <c r="SE450" s="33"/>
      <c r="SF450" s="33"/>
      <c r="SG450" s="33"/>
      <c r="SH450" s="33"/>
      <c r="SI450" s="33"/>
      <c r="SJ450" s="33"/>
      <c r="SK450" s="33"/>
      <c r="SL450" s="33"/>
      <c r="SM450" s="33"/>
      <c r="SN450" s="33"/>
      <c r="SO450" s="33"/>
      <c r="SP450" s="33"/>
      <c r="SQ450" s="33"/>
      <c r="SR450" s="33"/>
      <c r="SS450" s="33"/>
      <c r="ST450" s="33"/>
      <c r="SU450" s="33"/>
      <c r="SV450" s="33"/>
      <c r="SW450" s="33"/>
      <c r="SX450" s="33"/>
      <c r="SY450" s="33"/>
      <c r="SZ450" s="33"/>
      <c r="TA450" s="33"/>
      <c r="TB450" s="33"/>
      <c r="TC450" s="33"/>
      <c r="TD450" s="33"/>
      <c r="TE450" s="33"/>
      <c r="TF450" s="33"/>
      <c r="TG450" s="33"/>
      <c r="TH450" s="33"/>
      <c r="TI450" s="33"/>
      <c r="TJ450" s="33"/>
      <c r="TK450" s="33"/>
      <c r="TL450" s="33"/>
      <c r="TM450" s="33"/>
      <c r="TN450" s="33"/>
      <c r="TO450" s="33"/>
      <c r="TP450" s="33"/>
      <c r="TQ450" s="33"/>
      <c r="TR450" s="33"/>
      <c r="TS450" s="33"/>
      <c r="TT450" s="33"/>
      <c r="TU450" s="33"/>
      <c r="TV450" s="33"/>
      <c r="TW450" s="33"/>
      <c r="TX450" s="33"/>
      <c r="TY450" s="33"/>
      <c r="TZ450" s="33"/>
      <c r="UA450" s="33"/>
      <c r="UB450" s="33"/>
      <c r="UC450" s="33"/>
      <c r="UD450" s="33"/>
      <c r="UE450" s="33"/>
      <c r="UF450" s="33"/>
      <c r="UG450" s="33"/>
      <c r="UH450" s="33"/>
      <c r="UI450" s="33"/>
      <c r="UJ450" s="33"/>
      <c r="UK450" s="33"/>
      <c r="UL450" s="33"/>
      <c r="UM450" s="33"/>
      <c r="UN450" s="33"/>
      <c r="UO450" s="33"/>
      <c r="UP450" s="33"/>
      <c r="UQ450" s="33"/>
      <c r="UR450" s="33"/>
      <c r="US450" s="33"/>
      <c r="UT450" s="33"/>
      <c r="UU450" s="33"/>
      <c r="UV450" s="33"/>
      <c r="UW450" s="33"/>
      <c r="UX450" s="33"/>
      <c r="UY450" s="33"/>
      <c r="UZ450" s="33"/>
      <c r="VA450" s="33"/>
      <c r="VB450" s="33"/>
      <c r="VC450" s="33"/>
      <c r="VD450" s="33"/>
      <c r="VE450" s="33"/>
      <c r="VF450" s="33"/>
      <c r="VG450" s="33"/>
      <c r="VH450" s="33"/>
      <c r="VI450" s="33"/>
      <c r="VJ450" s="33"/>
      <c r="VK450" s="33"/>
      <c r="VL450" s="33"/>
      <c r="VM450" s="33"/>
      <c r="VN450" s="33"/>
      <c r="VO450" s="33"/>
      <c r="VP450" s="33"/>
      <c r="VQ450" s="33"/>
      <c r="VR450" s="33"/>
      <c r="VS450" s="33"/>
      <c r="VT450" s="33"/>
      <c r="VU450" s="33"/>
      <c r="VV450" s="33"/>
      <c r="VW450" s="33"/>
      <c r="VX450" s="33"/>
      <c r="VY450" s="33"/>
      <c r="VZ450" s="33"/>
      <c r="WA450" s="33"/>
      <c r="WB450" s="33"/>
      <c r="WC450" s="33"/>
      <c r="WD450" s="33"/>
      <c r="WE450" s="33"/>
      <c r="WF450" s="33"/>
      <c r="WG450" s="33"/>
      <c r="WH450" s="33"/>
      <c r="WI450" s="33"/>
      <c r="WJ450" s="33"/>
      <c r="WK450" s="33"/>
      <c r="WL450" s="33"/>
      <c r="WM450" s="33"/>
      <c r="WN450" s="33"/>
      <c r="WO450" s="33"/>
      <c r="WP450" s="33"/>
      <c r="WQ450" s="33"/>
      <c r="WR450" s="33"/>
      <c r="WS450" s="33"/>
      <c r="WT450" s="33"/>
      <c r="WU450" s="33"/>
      <c r="WV450" s="33"/>
      <c r="WW450" s="33"/>
      <c r="WX450" s="33"/>
      <c r="WY450" s="33"/>
      <c r="WZ450" s="33"/>
      <c r="XA450" s="33"/>
      <c r="XB450" s="33"/>
      <c r="XC450" s="33"/>
      <c r="XD450" s="33"/>
      <c r="XE450" s="33"/>
      <c r="XF450" s="33"/>
      <c r="XG450" s="33"/>
      <c r="XH450" s="33"/>
      <c r="XI450" s="33"/>
      <c r="XJ450" s="33"/>
      <c r="XK450" s="33"/>
      <c r="XL450" s="33"/>
      <c r="XM450" s="33"/>
      <c r="XN450" s="33"/>
      <c r="XO450" s="33"/>
      <c r="XP450" s="33"/>
      <c r="XQ450" s="33"/>
      <c r="XR450" s="33"/>
      <c r="XS450" s="33"/>
      <c r="XT450" s="33"/>
      <c r="XU450" s="33"/>
      <c r="XV450" s="33"/>
      <c r="XW450" s="33"/>
      <c r="XX450" s="33"/>
      <c r="XY450" s="33"/>
      <c r="XZ450" s="33"/>
      <c r="YA450" s="33"/>
      <c r="YB450" s="33"/>
      <c r="YC450" s="33"/>
      <c r="YD450" s="33"/>
      <c r="YE450" s="33"/>
      <c r="YF450" s="33"/>
      <c r="YG450" s="33"/>
      <c r="YH450" s="33"/>
      <c r="YI450" s="33"/>
      <c r="YJ450" s="33"/>
      <c r="YK450" s="33"/>
      <c r="YL450" s="33"/>
      <c r="YM450" s="33"/>
      <c r="YN450" s="33"/>
      <c r="YO450" s="33"/>
      <c r="YP450" s="33"/>
      <c r="YQ450" s="33"/>
      <c r="YR450" s="33"/>
      <c r="YS450" s="33"/>
      <c r="YT450" s="33"/>
      <c r="YU450" s="33"/>
      <c r="YV450" s="33"/>
      <c r="YW450" s="33"/>
      <c r="YX450" s="33"/>
      <c r="YY450" s="33"/>
      <c r="YZ450" s="33"/>
      <c r="ZA450" s="33"/>
      <c r="ZB450" s="33"/>
      <c r="ZC450" s="33"/>
      <c r="ZD450" s="33"/>
      <c r="ZE450" s="33"/>
      <c r="ZF450" s="33"/>
      <c r="ZG450" s="33"/>
      <c r="ZH450" s="33"/>
      <c r="ZI450" s="33"/>
      <c r="ZJ450" s="33"/>
      <c r="ZK450" s="33"/>
      <c r="ZL450" s="33"/>
      <c r="ZM450" s="33"/>
      <c r="ZN450" s="33"/>
      <c r="ZO450" s="33"/>
      <c r="ZP450" s="33"/>
      <c r="ZQ450" s="33"/>
      <c r="ZR450" s="33"/>
      <c r="ZS450" s="33"/>
      <c r="ZT450" s="33"/>
      <c r="ZU450" s="33"/>
      <c r="ZV450" s="33"/>
      <c r="ZW450" s="33"/>
      <c r="ZX450" s="33"/>
      <c r="ZY450" s="33"/>
      <c r="ZZ450" s="33"/>
      <c r="AAA450" s="33"/>
      <c r="AAB450" s="33"/>
      <c r="AAC450" s="33"/>
      <c r="AAD450" s="33"/>
      <c r="AAE450" s="33"/>
      <c r="AAF450" s="33"/>
      <c r="AAG450" s="33"/>
      <c r="AAH450" s="33"/>
      <c r="AAI450" s="33"/>
      <c r="AAJ450" s="33"/>
      <c r="AAK450" s="33"/>
      <c r="AAL450" s="33"/>
      <c r="AAM450" s="33"/>
      <c r="AAN450" s="33"/>
      <c r="AAO450" s="33"/>
      <c r="AAP450" s="33"/>
      <c r="AAQ450" s="33"/>
      <c r="AAR450" s="33"/>
      <c r="AAS450" s="33"/>
      <c r="AAT450" s="33"/>
      <c r="AAU450" s="33"/>
      <c r="AAV450" s="33"/>
      <c r="AAW450" s="33"/>
      <c r="AAX450" s="33"/>
      <c r="AAY450" s="33"/>
      <c r="AAZ450" s="33"/>
      <c r="ABA450" s="33"/>
      <c r="ABB450" s="33"/>
      <c r="ABC450" s="33"/>
      <c r="ABD450" s="33"/>
      <c r="ABE450" s="33"/>
      <c r="ABF450" s="33"/>
      <c r="ABG450" s="33"/>
      <c r="ABH450" s="33"/>
      <c r="ABI450" s="33"/>
      <c r="ABJ450" s="33"/>
      <c r="ABK450" s="33"/>
      <c r="ABL450" s="33"/>
      <c r="ABM450" s="33"/>
      <c r="ABN450" s="33"/>
      <c r="ABO450" s="33"/>
      <c r="ABP450" s="33"/>
      <c r="ABQ450" s="33"/>
      <c r="ABR450" s="33"/>
      <c r="ABS450" s="33"/>
      <c r="ABT450" s="33"/>
      <c r="ABU450" s="33"/>
      <c r="ABV450" s="33"/>
      <c r="ABW450" s="33"/>
      <c r="ABX450" s="33"/>
      <c r="ABY450" s="33"/>
      <c r="ABZ450" s="33"/>
      <c r="ACA450" s="33"/>
      <c r="ACB450" s="33"/>
      <c r="ACC450" s="33"/>
      <c r="ACD450" s="33"/>
      <c r="ACE450" s="33"/>
      <c r="ACF450" s="33"/>
      <c r="ACG450" s="33"/>
      <c r="ACH450" s="33"/>
      <c r="ACI450" s="33"/>
      <c r="ACJ450" s="33"/>
      <c r="ACK450" s="33"/>
      <c r="ACL450" s="33"/>
      <c r="ACM450" s="33"/>
      <c r="ACN450" s="33"/>
      <c r="ACO450" s="33"/>
      <c r="ACP450" s="33"/>
      <c r="ACQ450" s="33"/>
      <c r="ACR450" s="33"/>
      <c r="ACS450" s="33"/>
      <c r="ACT450" s="33"/>
      <c r="ACU450" s="33"/>
      <c r="ACV450" s="33"/>
      <c r="ACW450" s="33"/>
      <c r="ACX450" s="33"/>
      <c r="ACY450" s="33"/>
      <c r="ACZ450" s="33"/>
      <c r="ADA450" s="33"/>
      <c r="ADB450" s="33"/>
      <c r="ADC450" s="33"/>
      <c r="ADD450" s="33"/>
      <c r="ADE450" s="33"/>
      <c r="ADF450" s="33"/>
      <c r="ADG450" s="33"/>
      <c r="ADH450" s="33"/>
      <c r="ADI450" s="33"/>
      <c r="ADJ450" s="33"/>
      <c r="ADK450" s="33"/>
      <c r="ADL450" s="33"/>
      <c r="ADM450" s="33"/>
      <c r="ADN450" s="33"/>
      <c r="ADO450" s="33"/>
      <c r="ADP450" s="33"/>
      <c r="ADQ450" s="33"/>
      <c r="ADR450" s="33"/>
      <c r="ADS450" s="33"/>
      <c r="ADT450" s="33"/>
      <c r="ADU450" s="33"/>
      <c r="ADV450" s="33"/>
      <c r="ADW450" s="33"/>
      <c r="ADX450" s="33"/>
      <c r="ADY450" s="33"/>
      <c r="ADZ450" s="33"/>
      <c r="AEA450" s="33"/>
      <c r="AEB450" s="33"/>
      <c r="AEC450" s="33"/>
      <c r="AED450" s="33"/>
      <c r="AEE450" s="33"/>
      <c r="AEF450" s="33"/>
      <c r="AEG450" s="33"/>
      <c r="AEH450" s="33"/>
      <c r="AEI450" s="33"/>
      <c r="AEJ450" s="33"/>
      <c r="AEK450" s="33"/>
      <c r="AEL450" s="33"/>
      <c r="AEM450" s="33"/>
      <c r="AEN450" s="33"/>
      <c r="AEO450" s="33"/>
      <c r="AEP450" s="33"/>
      <c r="AEQ450" s="33"/>
      <c r="AER450" s="33"/>
      <c r="AES450" s="33"/>
      <c r="AET450" s="33"/>
      <c r="AEU450" s="33"/>
      <c r="AEV450" s="33"/>
      <c r="AEW450" s="33"/>
      <c r="AEX450" s="33"/>
      <c r="AEY450" s="33"/>
      <c r="AEZ450" s="33"/>
      <c r="AFA450" s="33"/>
      <c r="AFB450" s="33"/>
      <c r="AFC450" s="33"/>
      <c r="AFD450" s="33"/>
      <c r="AFE450" s="33"/>
      <c r="AFF450" s="33"/>
      <c r="AFG450" s="33"/>
      <c r="AFH450" s="33"/>
      <c r="AFI450" s="33"/>
      <c r="AFJ450" s="33"/>
      <c r="AFK450" s="33"/>
      <c r="AFL450" s="33"/>
      <c r="AFM450" s="33"/>
      <c r="AFN450" s="33"/>
      <c r="AFO450" s="33"/>
      <c r="AFP450" s="33"/>
      <c r="AFQ450" s="33"/>
      <c r="AFR450" s="33"/>
      <c r="AFS450" s="33"/>
      <c r="AFT450" s="33"/>
      <c r="AFU450" s="33"/>
      <c r="AFV450" s="33"/>
      <c r="AFW450" s="33"/>
      <c r="AFX450" s="33"/>
      <c r="AFY450" s="33"/>
      <c r="AFZ450" s="33"/>
      <c r="AGA450" s="33"/>
      <c r="AGB450" s="33"/>
      <c r="AGC450" s="33"/>
      <c r="AGD450" s="33"/>
      <c r="AGE450" s="33"/>
      <c r="AGF450" s="33"/>
      <c r="AGG450" s="33"/>
      <c r="AGH450" s="33"/>
      <c r="AGI450" s="33"/>
      <c r="AGJ450" s="33"/>
      <c r="AGK450" s="33"/>
      <c r="AGL450" s="33"/>
      <c r="AGM450" s="33"/>
      <c r="AGN450" s="33"/>
      <c r="AGO450" s="33"/>
      <c r="AGP450" s="33"/>
      <c r="AGQ450" s="33"/>
      <c r="AGR450" s="33"/>
      <c r="AGS450" s="33"/>
      <c r="AGT450" s="33"/>
      <c r="AGU450" s="33"/>
      <c r="AGV450" s="33"/>
      <c r="AGW450" s="33"/>
      <c r="AGX450" s="33"/>
      <c r="AGY450" s="33"/>
      <c r="AGZ450" s="33"/>
      <c r="AHA450" s="33"/>
      <c r="AHB450" s="33"/>
      <c r="AHC450" s="33"/>
      <c r="AHD450" s="33"/>
      <c r="AHE450" s="33"/>
      <c r="AHF450" s="33"/>
      <c r="AHG450" s="33"/>
      <c r="AHH450" s="33"/>
      <c r="AHI450" s="33"/>
      <c r="AHJ450" s="33"/>
      <c r="AHK450" s="33"/>
      <c r="AHL450" s="33"/>
      <c r="AHM450" s="33"/>
      <c r="AHN450" s="33"/>
      <c r="AHO450" s="33"/>
      <c r="AHP450" s="33"/>
      <c r="AHQ450" s="33"/>
      <c r="AHR450" s="33"/>
      <c r="AHS450" s="33"/>
      <c r="AHT450" s="33"/>
      <c r="AHU450" s="33"/>
      <c r="AHV450" s="33"/>
      <c r="AHW450" s="33"/>
      <c r="AHX450" s="33"/>
      <c r="AHY450" s="33"/>
      <c r="AHZ450" s="33"/>
      <c r="AIA450" s="33"/>
      <c r="AIB450" s="33"/>
      <c r="AIC450" s="33"/>
      <c r="AID450" s="33"/>
      <c r="AIE450" s="33"/>
      <c r="AIF450" s="33"/>
      <c r="AIG450" s="33"/>
      <c r="AIH450" s="33"/>
      <c r="AII450" s="33"/>
      <c r="AIJ450" s="33"/>
      <c r="AIK450" s="33"/>
      <c r="AIL450" s="33"/>
      <c r="AIM450" s="33"/>
      <c r="AIN450" s="33"/>
      <c r="AIO450" s="33"/>
      <c r="AIP450" s="33"/>
      <c r="AIQ450" s="33"/>
      <c r="AIR450" s="33"/>
      <c r="AIS450" s="33"/>
      <c r="AIT450" s="33"/>
      <c r="AIU450" s="33"/>
      <c r="AIV450" s="33"/>
      <c r="AIW450" s="33"/>
      <c r="AIX450" s="33"/>
      <c r="AIY450" s="33"/>
      <c r="AIZ450" s="33"/>
      <c r="AJA450" s="33"/>
      <c r="AJB450" s="33"/>
      <c r="AJC450" s="33"/>
      <c r="AJD450" s="33"/>
      <c r="AJE450" s="33"/>
      <c r="AJF450" s="33"/>
      <c r="AJG450" s="33"/>
      <c r="AJH450" s="33"/>
      <c r="AJI450" s="33"/>
      <c r="AJJ450" s="33"/>
      <c r="AJK450" s="33"/>
      <c r="AJL450" s="33"/>
      <c r="AJM450" s="33"/>
      <c r="AJN450" s="33"/>
      <c r="AJO450" s="33"/>
      <c r="AJP450" s="33"/>
      <c r="AJQ450" s="33"/>
      <c r="AJR450" s="33"/>
      <c r="AJS450" s="33"/>
      <c r="AJT450" s="33"/>
      <c r="AJU450" s="33"/>
      <c r="AJV450" s="33"/>
      <c r="AJW450" s="33"/>
      <c r="AJX450" s="33"/>
      <c r="AJY450" s="33"/>
      <c r="AJZ450" s="33"/>
      <c r="AKA450" s="33"/>
      <c r="AKB450" s="33"/>
      <c r="AKC450" s="33"/>
      <c r="AKD450" s="33"/>
      <c r="AKE450" s="33"/>
      <c r="AKF450" s="33"/>
      <c r="AKG450" s="33"/>
      <c r="AKH450" s="33"/>
      <c r="AKI450" s="33"/>
    </row>
    <row r="451" spans="1:971" x14ac:dyDescent="0.25">
      <c r="A451" s="1"/>
      <c r="B451" s="1"/>
      <c r="D451" s="2"/>
      <c r="E451" s="2"/>
      <c r="F451" s="2"/>
      <c r="G451" s="2"/>
      <c r="H451" s="2"/>
      <c r="I451" s="3"/>
      <c r="J451" s="4"/>
      <c r="K451" s="5"/>
      <c r="L451" s="4"/>
      <c r="M451" s="4"/>
    </row>
    <row r="452" spans="1:971" x14ac:dyDescent="0.25">
      <c r="A452" s="1"/>
      <c r="B452" s="1"/>
      <c r="D452" s="2"/>
      <c r="E452" s="2"/>
      <c r="F452" s="2"/>
      <c r="G452" s="2"/>
      <c r="H452" s="2"/>
      <c r="I452" s="3"/>
      <c r="J452" s="4"/>
      <c r="K452" s="5"/>
      <c r="L452" s="4"/>
      <c r="M452" s="4"/>
    </row>
    <row r="453" spans="1:971" x14ac:dyDescent="0.25">
      <c r="A453" s="1"/>
      <c r="B453" s="1"/>
      <c r="D453" s="2"/>
      <c r="E453" s="2"/>
      <c r="F453" s="2"/>
      <c r="G453" s="2"/>
      <c r="H453" s="2"/>
      <c r="I453" s="3"/>
      <c r="J453" s="4"/>
      <c r="K453" s="5"/>
      <c r="L453" s="4"/>
      <c r="M453" s="4"/>
    </row>
    <row r="454" spans="1:971" x14ac:dyDescent="0.25">
      <c r="A454" s="29"/>
      <c r="B454" s="29"/>
      <c r="C454" s="29"/>
      <c r="D454" s="30"/>
      <c r="E454" s="30"/>
      <c r="F454" s="30"/>
      <c r="G454" s="30"/>
      <c r="H454" s="30"/>
      <c r="I454" s="31"/>
      <c r="J454" s="32"/>
      <c r="K454" s="45"/>
      <c r="L454" s="45"/>
      <c r="M454" s="45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  <c r="BO454" s="33"/>
      <c r="BP454" s="33"/>
      <c r="BQ454" s="33"/>
      <c r="BR454" s="33"/>
      <c r="BS454" s="33"/>
      <c r="BT454" s="33"/>
      <c r="BU454" s="33"/>
      <c r="BV454" s="33"/>
      <c r="BW454" s="33"/>
      <c r="BX454" s="33"/>
      <c r="BY454" s="33"/>
      <c r="BZ454" s="33"/>
      <c r="CA454" s="33"/>
      <c r="CB454" s="33"/>
      <c r="CC454" s="33"/>
      <c r="CD454" s="33"/>
      <c r="CE454" s="33"/>
      <c r="CF454" s="33"/>
      <c r="CG454" s="33"/>
      <c r="CH454" s="33"/>
      <c r="CI454" s="33"/>
      <c r="CJ454" s="33"/>
      <c r="CK454" s="33"/>
      <c r="CL454" s="33"/>
      <c r="CM454" s="33"/>
      <c r="CN454" s="33"/>
      <c r="CO454" s="33"/>
      <c r="CP454" s="33"/>
      <c r="CQ454" s="33"/>
      <c r="CR454" s="33"/>
      <c r="CS454" s="33"/>
      <c r="CT454" s="33"/>
      <c r="CU454" s="33"/>
      <c r="CV454" s="33"/>
      <c r="CW454" s="33"/>
      <c r="CX454" s="33"/>
      <c r="CY454" s="33"/>
      <c r="CZ454" s="33"/>
      <c r="DA454" s="33"/>
      <c r="DB454" s="33"/>
      <c r="DC454" s="33"/>
      <c r="DD454" s="33"/>
      <c r="DE454" s="33"/>
      <c r="DF454" s="33"/>
      <c r="DG454" s="33"/>
      <c r="DH454" s="33"/>
      <c r="DI454" s="33"/>
      <c r="DJ454" s="33"/>
      <c r="DK454" s="33"/>
      <c r="DL454" s="33"/>
      <c r="DM454" s="33"/>
      <c r="DN454" s="33"/>
      <c r="DO454" s="33"/>
      <c r="DP454" s="33"/>
      <c r="DQ454" s="33"/>
      <c r="DR454" s="33"/>
      <c r="DS454" s="33"/>
      <c r="DT454" s="33"/>
      <c r="DU454" s="33"/>
      <c r="DV454" s="33"/>
      <c r="DW454" s="33"/>
      <c r="DX454" s="33"/>
      <c r="DY454" s="33"/>
      <c r="DZ454" s="33"/>
      <c r="EA454" s="33"/>
      <c r="EB454" s="33"/>
      <c r="EC454" s="33"/>
      <c r="ED454" s="33"/>
      <c r="EE454" s="33"/>
      <c r="EF454" s="33"/>
      <c r="EG454" s="33"/>
      <c r="EH454" s="33"/>
      <c r="EI454" s="33"/>
      <c r="EJ454" s="33"/>
      <c r="EK454" s="33"/>
      <c r="EL454" s="33"/>
      <c r="EM454" s="33"/>
      <c r="EN454" s="33"/>
      <c r="EO454" s="33"/>
      <c r="EP454" s="33"/>
      <c r="EQ454" s="33"/>
      <c r="ER454" s="33"/>
      <c r="ES454" s="33"/>
      <c r="ET454" s="33"/>
      <c r="EU454" s="33"/>
      <c r="EV454" s="33"/>
      <c r="EW454" s="33"/>
      <c r="EX454" s="33"/>
      <c r="EY454" s="33"/>
      <c r="EZ454" s="33"/>
      <c r="FA454" s="33"/>
      <c r="FB454" s="33"/>
      <c r="FC454" s="33"/>
      <c r="FD454" s="33"/>
      <c r="FE454" s="33"/>
      <c r="FF454" s="33"/>
      <c r="FG454" s="33"/>
      <c r="FH454" s="33"/>
      <c r="FI454" s="33"/>
      <c r="FJ454" s="33"/>
      <c r="FK454" s="33"/>
      <c r="FL454" s="33"/>
      <c r="FM454" s="33"/>
      <c r="FN454" s="33"/>
      <c r="FO454" s="33"/>
      <c r="FP454" s="33"/>
      <c r="FQ454" s="33"/>
      <c r="FR454" s="33"/>
      <c r="FS454" s="33"/>
      <c r="FT454" s="33"/>
      <c r="FU454" s="33"/>
      <c r="FV454" s="33"/>
      <c r="FW454" s="33"/>
      <c r="FX454" s="33"/>
      <c r="FY454" s="33"/>
      <c r="FZ454" s="33"/>
      <c r="GA454" s="33"/>
      <c r="GB454" s="33"/>
      <c r="GC454" s="33"/>
      <c r="GD454" s="33"/>
      <c r="GE454" s="33"/>
      <c r="GF454" s="33"/>
      <c r="GG454" s="33"/>
      <c r="GH454" s="33"/>
      <c r="GI454" s="33"/>
      <c r="GJ454" s="33"/>
      <c r="GK454" s="33"/>
      <c r="GL454" s="33"/>
      <c r="GM454" s="33"/>
      <c r="GN454" s="33"/>
      <c r="GO454" s="33"/>
      <c r="GP454" s="33"/>
      <c r="GQ454" s="33"/>
      <c r="GR454" s="33"/>
      <c r="GS454" s="33"/>
      <c r="GT454" s="33"/>
      <c r="GU454" s="33"/>
      <c r="GV454" s="33"/>
      <c r="GW454" s="33"/>
      <c r="GX454" s="33"/>
      <c r="GY454" s="33"/>
      <c r="GZ454" s="33"/>
      <c r="HA454" s="33"/>
      <c r="HB454" s="33"/>
      <c r="HC454" s="33"/>
      <c r="HD454" s="33"/>
      <c r="HE454" s="33"/>
      <c r="HF454" s="33"/>
      <c r="HG454" s="33"/>
      <c r="HH454" s="33"/>
      <c r="HI454" s="33"/>
      <c r="HJ454" s="33"/>
      <c r="HK454" s="33"/>
      <c r="HL454" s="33"/>
      <c r="HM454" s="33"/>
      <c r="HN454" s="33"/>
      <c r="HO454" s="33"/>
      <c r="HP454" s="33"/>
      <c r="HQ454" s="33"/>
      <c r="HR454" s="33"/>
      <c r="HS454" s="33"/>
      <c r="HT454" s="33"/>
      <c r="HU454" s="33"/>
      <c r="HV454" s="33"/>
      <c r="HW454" s="33"/>
      <c r="HX454" s="33"/>
      <c r="HY454" s="33"/>
      <c r="HZ454" s="33"/>
      <c r="IA454" s="33"/>
      <c r="IB454" s="33"/>
      <c r="IC454" s="33"/>
      <c r="ID454" s="33"/>
      <c r="IE454" s="33"/>
      <c r="IF454" s="33"/>
      <c r="IG454" s="33"/>
      <c r="IH454" s="33"/>
      <c r="II454" s="33"/>
      <c r="IJ454" s="33"/>
      <c r="IK454" s="33"/>
      <c r="IL454" s="33"/>
      <c r="IM454" s="33"/>
      <c r="IN454" s="33"/>
      <c r="IO454" s="33"/>
      <c r="IP454" s="33"/>
      <c r="IQ454" s="33"/>
      <c r="IR454" s="33"/>
      <c r="IS454" s="33"/>
      <c r="IT454" s="33"/>
      <c r="IU454" s="33"/>
      <c r="IV454" s="33"/>
      <c r="IW454" s="33"/>
      <c r="IX454" s="33"/>
      <c r="IY454" s="33"/>
      <c r="IZ454" s="33"/>
      <c r="JA454" s="33"/>
      <c r="JB454" s="33"/>
      <c r="JC454" s="33"/>
      <c r="JD454" s="33"/>
      <c r="JE454" s="33"/>
      <c r="JF454" s="33"/>
      <c r="JG454" s="33"/>
      <c r="JH454" s="33"/>
      <c r="JI454" s="33"/>
      <c r="JJ454" s="33"/>
      <c r="JK454" s="33"/>
      <c r="JL454" s="33"/>
      <c r="JM454" s="33"/>
      <c r="JN454" s="33"/>
      <c r="JO454" s="33"/>
      <c r="JP454" s="33"/>
      <c r="JQ454" s="33"/>
      <c r="JR454" s="33"/>
      <c r="JS454" s="33"/>
      <c r="JT454" s="33"/>
      <c r="JU454" s="33"/>
      <c r="JV454" s="33"/>
      <c r="JW454" s="33"/>
      <c r="JX454" s="33"/>
      <c r="JY454" s="33"/>
      <c r="JZ454" s="33"/>
      <c r="KA454" s="33"/>
      <c r="KB454" s="33"/>
      <c r="KC454" s="33"/>
      <c r="KD454" s="33"/>
      <c r="KE454" s="33"/>
      <c r="KF454" s="33"/>
      <c r="KG454" s="33"/>
      <c r="KH454" s="33"/>
      <c r="KI454" s="33"/>
      <c r="KJ454" s="33"/>
      <c r="KK454" s="33"/>
      <c r="KL454" s="33"/>
      <c r="KM454" s="33"/>
      <c r="KN454" s="33"/>
      <c r="KO454" s="33"/>
      <c r="KP454" s="33"/>
      <c r="KQ454" s="33"/>
      <c r="KR454" s="33"/>
      <c r="KS454" s="33"/>
      <c r="KT454" s="33"/>
      <c r="KU454" s="33"/>
      <c r="KV454" s="33"/>
      <c r="KW454" s="33"/>
      <c r="KX454" s="33"/>
      <c r="KY454" s="33"/>
      <c r="KZ454" s="33"/>
      <c r="LA454" s="33"/>
      <c r="LB454" s="33"/>
      <c r="LC454" s="33"/>
      <c r="LD454" s="33"/>
      <c r="LE454" s="33"/>
      <c r="LF454" s="33"/>
      <c r="LG454" s="33"/>
      <c r="LH454" s="33"/>
      <c r="LI454" s="33"/>
      <c r="LJ454" s="33"/>
      <c r="LK454" s="33"/>
      <c r="LL454" s="33"/>
      <c r="LM454" s="33"/>
      <c r="LN454" s="33"/>
      <c r="LO454" s="33"/>
      <c r="LP454" s="33"/>
      <c r="LQ454" s="33"/>
      <c r="LR454" s="33"/>
      <c r="LS454" s="33"/>
      <c r="LT454" s="33"/>
      <c r="LU454" s="33"/>
      <c r="LV454" s="33"/>
      <c r="LW454" s="33"/>
      <c r="LX454" s="33"/>
      <c r="LY454" s="33"/>
      <c r="LZ454" s="33"/>
      <c r="MA454" s="33"/>
      <c r="MB454" s="33"/>
      <c r="MC454" s="33"/>
      <c r="MD454" s="33"/>
      <c r="ME454" s="33"/>
      <c r="MF454" s="33"/>
      <c r="MG454" s="33"/>
      <c r="MH454" s="33"/>
      <c r="MI454" s="33"/>
      <c r="MJ454" s="33"/>
      <c r="MK454" s="33"/>
      <c r="ML454" s="33"/>
      <c r="MM454" s="33"/>
      <c r="MN454" s="33"/>
      <c r="MO454" s="33"/>
      <c r="MP454" s="33"/>
      <c r="MQ454" s="33"/>
      <c r="MR454" s="33"/>
      <c r="MS454" s="33"/>
      <c r="MT454" s="33"/>
      <c r="MU454" s="33"/>
      <c r="MV454" s="33"/>
      <c r="MW454" s="33"/>
      <c r="MX454" s="33"/>
      <c r="MY454" s="33"/>
      <c r="MZ454" s="33"/>
      <c r="NA454" s="33"/>
      <c r="NB454" s="33"/>
      <c r="NC454" s="33"/>
      <c r="ND454" s="33"/>
      <c r="NE454" s="33"/>
      <c r="NF454" s="33"/>
      <c r="NG454" s="33"/>
      <c r="NH454" s="33"/>
      <c r="NI454" s="33"/>
      <c r="NJ454" s="33"/>
      <c r="NK454" s="33"/>
      <c r="NL454" s="33"/>
      <c r="NM454" s="33"/>
      <c r="NN454" s="33"/>
      <c r="NO454" s="33"/>
      <c r="NP454" s="33"/>
      <c r="NQ454" s="33"/>
      <c r="NR454" s="33"/>
      <c r="NS454" s="33"/>
      <c r="NT454" s="33"/>
      <c r="NU454" s="33"/>
      <c r="NV454" s="33"/>
      <c r="NW454" s="33"/>
      <c r="NX454" s="33"/>
      <c r="NY454" s="33"/>
      <c r="NZ454" s="33"/>
      <c r="OA454" s="33"/>
      <c r="OB454" s="33"/>
      <c r="OC454" s="33"/>
      <c r="OD454" s="33"/>
      <c r="OE454" s="33"/>
      <c r="OF454" s="33"/>
      <c r="OG454" s="33"/>
      <c r="OH454" s="33"/>
      <c r="OI454" s="33"/>
      <c r="OJ454" s="33"/>
      <c r="OK454" s="33"/>
      <c r="OL454" s="33"/>
      <c r="OM454" s="33"/>
      <c r="ON454" s="33"/>
      <c r="OO454" s="33"/>
      <c r="OP454" s="33"/>
      <c r="OQ454" s="33"/>
      <c r="OR454" s="33"/>
      <c r="OS454" s="33"/>
      <c r="OT454" s="33"/>
      <c r="OU454" s="33"/>
      <c r="OV454" s="33"/>
      <c r="OW454" s="33"/>
      <c r="OX454" s="33"/>
      <c r="OY454" s="33"/>
      <c r="OZ454" s="33"/>
      <c r="PA454" s="33"/>
      <c r="PB454" s="33"/>
      <c r="PC454" s="33"/>
      <c r="PD454" s="33"/>
      <c r="PE454" s="33"/>
      <c r="PF454" s="33"/>
      <c r="PG454" s="33"/>
      <c r="PH454" s="33"/>
      <c r="PI454" s="33"/>
      <c r="PJ454" s="33"/>
      <c r="PK454" s="33"/>
      <c r="PL454" s="33"/>
      <c r="PM454" s="33"/>
      <c r="PN454" s="33"/>
      <c r="PO454" s="33"/>
      <c r="PP454" s="33"/>
      <c r="PQ454" s="33"/>
      <c r="PR454" s="33"/>
      <c r="PS454" s="33"/>
      <c r="PT454" s="33"/>
      <c r="PU454" s="33"/>
      <c r="PV454" s="33"/>
      <c r="PW454" s="33"/>
      <c r="PX454" s="33"/>
      <c r="PY454" s="33"/>
      <c r="PZ454" s="33"/>
      <c r="QA454" s="33"/>
      <c r="QB454" s="33"/>
      <c r="QC454" s="33"/>
      <c r="QD454" s="33"/>
      <c r="QE454" s="33"/>
      <c r="QF454" s="33"/>
      <c r="QG454" s="33"/>
      <c r="QH454" s="33"/>
      <c r="QI454" s="33"/>
      <c r="QJ454" s="33"/>
      <c r="QK454" s="33"/>
      <c r="QL454" s="33"/>
      <c r="QM454" s="33"/>
      <c r="QN454" s="33"/>
      <c r="QO454" s="33"/>
      <c r="QP454" s="33"/>
      <c r="QQ454" s="33"/>
      <c r="QR454" s="33"/>
      <c r="QS454" s="33"/>
      <c r="QT454" s="33"/>
      <c r="QU454" s="33"/>
      <c r="QV454" s="33"/>
      <c r="QW454" s="33"/>
      <c r="QX454" s="33"/>
      <c r="QY454" s="33"/>
      <c r="QZ454" s="33"/>
      <c r="RA454" s="33"/>
      <c r="RB454" s="33"/>
      <c r="RC454" s="33"/>
      <c r="RD454" s="33"/>
      <c r="RE454" s="33"/>
      <c r="RF454" s="33"/>
      <c r="RG454" s="33"/>
      <c r="RH454" s="33"/>
      <c r="RI454" s="33"/>
      <c r="RJ454" s="33"/>
      <c r="RK454" s="33"/>
      <c r="RL454" s="33"/>
      <c r="RM454" s="33"/>
      <c r="RN454" s="33"/>
      <c r="RO454" s="33"/>
      <c r="RP454" s="33"/>
      <c r="RQ454" s="33"/>
      <c r="RR454" s="33"/>
      <c r="RS454" s="33"/>
      <c r="RT454" s="33"/>
      <c r="RU454" s="33"/>
      <c r="RV454" s="33"/>
      <c r="RW454" s="33"/>
      <c r="RX454" s="33"/>
      <c r="RY454" s="33"/>
      <c r="RZ454" s="33"/>
      <c r="SA454" s="33"/>
      <c r="SB454" s="33"/>
      <c r="SC454" s="33"/>
      <c r="SD454" s="33"/>
      <c r="SE454" s="33"/>
      <c r="SF454" s="33"/>
      <c r="SG454" s="33"/>
      <c r="SH454" s="33"/>
      <c r="SI454" s="33"/>
      <c r="SJ454" s="33"/>
      <c r="SK454" s="33"/>
      <c r="SL454" s="33"/>
      <c r="SM454" s="33"/>
      <c r="SN454" s="33"/>
      <c r="SO454" s="33"/>
      <c r="SP454" s="33"/>
      <c r="SQ454" s="33"/>
      <c r="SR454" s="33"/>
      <c r="SS454" s="33"/>
      <c r="ST454" s="33"/>
      <c r="SU454" s="33"/>
      <c r="SV454" s="33"/>
      <c r="SW454" s="33"/>
      <c r="SX454" s="33"/>
      <c r="SY454" s="33"/>
      <c r="SZ454" s="33"/>
      <c r="TA454" s="33"/>
      <c r="TB454" s="33"/>
      <c r="TC454" s="33"/>
      <c r="TD454" s="33"/>
      <c r="TE454" s="33"/>
      <c r="TF454" s="33"/>
      <c r="TG454" s="33"/>
      <c r="TH454" s="33"/>
      <c r="TI454" s="33"/>
      <c r="TJ454" s="33"/>
      <c r="TK454" s="33"/>
      <c r="TL454" s="33"/>
      <c r="TM454" s="33"/>
      <c r="TN454" s="33"/>
      <c r="TO454" s="33"/>
      <c r="TP454" s="33"/>
      <c r="TQ454" s="33"/>
      <c r="TR454" s="33"/>
      <c r="TS454" s="33"/>
      <c r="TT454" s="33"/>
      <c r="TU454" s="33"/>
      <c r="TV454" s="33"/>
      <c r="TW454" s="33"/>
      <c r="TX454" s="33"/>
      <c r="TY454" s="33"/>
      <c r="TZ454" s="33"/>
      <c r="UA454" s="33"/>
      <c r="UB454" s="33"/>
      <c r="UC454" s="33"/>
      <c r="UD454" s="33"/>
      <c r="UE454" s="33"/>
      <c r="UF454" s="33"/>
      <c r="UG454" s="33"/>
      <c r="UH454" s="33"/>
      <c r="UI454" s="33"/>
      <c r="UJ454" s="33"/>
      <c r="UK454" s="33"/>
      <c r="UL454" s="33"/>
      <c r="UM454" s="33"/>
      <c r="UN454" s="33"/>
      <c r="UO454" s="33"/>
      <c r="UP454" s="33"/>
      <c r="UQ454" s="33"/>
      <c r="UR454" s="33"/>
      <c r="US454" s="33"/>
      <c r="UT454" s="33"/>
      <c r="UU454" s="33"/>
      <c r="UV454" s="33"/>
      <c r="UW454" s="33"/>
      <c r="UX454" s="33"/>
      <c r="UY454" s="33"/>
      <c r="UZ454" s="33"/>
      <c r="VA454" s="33"/>
      <c r="VB454" s="33"/>
      <c r="VC454" s="33"/>
      <c r="VD454" s="33"/>
      <c r="VE454" s="33"/>
      <c r="VF454" s="33"/>
      <c r="VG454" s="33"/>
      <c r="VH454" s="33"/>
      <c r="VI454" s="33"/>
      <c r="VJ454" s="33"/>
      <c r="VK454" s="33"/>
      <c r="VL454" s="33"/>
      <c r="VM454" s="33"/>
      <c r="VN454" s="33"/>
      <c r="VO454" s="33"/>
      <c r="VP454" s="33"/>
      <c r="VQ454" s="33"/>
      <c r="VR454" s="33"/>
      <c r="VS454" s="33"/>
      <c r="VT454" s="33"/>
      <c r="VU454" s="33"/>
      <c r="VV454" s="33"/>
      <c r="VW454" s="33"/>
      <c r="VX454" s="33"/>
      <c r="VY454" s="33"/>
      <c r="VZ454" s="33"/>
      <c r="WA454" s="33"/>
      <c r="WB454" s="33"/>
      <c r="WC454" s="33"/>
      <c r="WD454" s="33"/>
      <c r="WE454" s="33"/>
      <c r="WF454" s="33"/>
      <c r="WG454" s="33"/>
      <c r="WH454" s="33"/>
      <c r="WI454" s="33"/>
      <c r="WJ454" s="33"/>
      <c r="WK454" s="33"/>
      <c r="WL454" s="33"/>
      <c r="WM454" s="33"/>
      <c r="WN454" s="33"/>
      <c r="WO454" s="33"/>
      <c r="WP454" s="33"/>
      <c r="WQ454" s="33"/>
      <c r="WR454" s="33"/>
      <c r="WS454" s="33"/>
      <c r="WT454" s="33"/>
      <c r="WU454" s="33"/>
      <c r="WV454" s="33"/>
      <c r="WW454" s="33"/>
      <c r="WX454" s="33"/>
      <c r="WY454" s="33"/>
      <c r="WZ454" s="33"/>
      <c r="XA454" s="33"/>
      <c r="XB454" s="33"/>
      <c r="XC454" s="33"/>
      <c r="XD454" s="33"/>
      <c r="XE454" s="33"/>
      <c r="XF454" s="33"/>
      <c r="XG454" s="33"/>
      <c r="XH454" s="33"/>
      <c r="XI454" s="33"/>
      <c r="XJ454" s="33"/>
      <c r="XK454" s="33"/>
      <c r="XL454" s="33"/>
      <c r="XM454" s="33"/>
      <c r="XN454" s="33"/>
      <c r="XO454" s="33"/>
      <c r="XP454" s="33"/>
      <c r="XQ454" s="33"/>
      <c r="XR454" s="33"/>
      <c r="XS454" s="33"/>
      <c r="XT454" s="33"/>
      <c r="XU454" s="33"/>
      <c r="XV454" s="33"/>
      <c r="XW454" s="33"/>
      <c r="XX454" s="33"/>
      <c r="XY454" s="33"/>
      <c r="XZ454" s="33"/>
      <c r="YA454" s="33"/>
      <c r="YB454" s="33"/>
      <c r="YC454" s="33"/>
      <c r="YD454" s="33"/>
      <c r="YE454" s="33"/>
      <c r="YF454" s="33"/>
      <c r="YG454" s="33"/>
      <c r="YH454" s="33"/>
      <c r="YI454" s="33"/>
      <c r="YJ454" s="33"/>
      <c r="YK454" s="33"/>
      <c r="YL454" s="33"/>
      <c r="YM454" s="33"/>
      <c r="YN454" s="33"/>
      <c r="YO454" s="33"/>
      <c r="YP454" s="33"/>
      <c r="YQ454" s="33"/>
      <c r="YR454" s="33"/>
      <c r="YS454" s="33"/>
      <c r="YT454" s="33"/>
      <c r="YU454" s="33"/>
      <c r="YV454" s="33"/>
      <c r="YW454" s="33"/>
      <c r="YX454" s="33"/>
      <c r="YY454" s="33"/>
      <c r="YZ454" s="33"/>
      <c r="ZA454" s="33"/>
      <c r="ZB454" s="33"/>
      <c r="ZC454" s="33"/>
      <c r="ZD454" s="33"/>
      <c r="ZE454" s="33"/>
      <c r="ZF454" s="33"/>
      <c r="ZG454" s="33"/>
      <c r="ZH454" s="33"/>
      <c r="ZI454" s="33"/>
      <c r="ZJ454" s="33"/>
      <c r="ZK454" s="33"/>
      <c r="ZL454" s="33"/>
      <c r="ZM454" s="33"/>
      <c r="ZN454" s="33"/>
      <c r="ZO454" s="33"/>
      <c r="ZP454" s="33"/>
      <c r="ZQ454" s="33"/>
      <c r="ZR454" s="33"/>
      <c r="ZS454" s="33"/>
      <c r="ZT454" s="33"/>
      <c r="ZU454" s="33"/>
      <c r="ZV454" s="33"/>
      <c r="ZW454" s="33"/>
      <c r="ZX454" s="33"/>
      <c r="ZY454" s="33"/>
      <c r="ZZ454" s="33"/>
      <c r="AAA454" s="33"/>
      <c r="AAB454" s="33"/>
      <c r="AAC454" s="33"/>
      <c r="AAD454" s="33"/>
      <c r="AAE454" s="33"/>
      <c r="AAF454" s="33"/>
      <c r="AAG454" s="33"/>
      <c r="AAH454" s="33"/>
      <c r="AAI454" s="33"/>
      <c r="AAJ454" s="33"/>
      <c r="AAK454" s="33"/>
      <c r="AAL454" s="33"/>
      <c r="AAM454" s="33"/>
      <c r="AAN454" s="33"/>
      <c r="AAO454" s="33"/>
      <c r="AAP454" s="33"/>
      <c r="AAQ454" s="33"/>
      <c r="AAR454" s="33"/>
      <c r="AAS454" s="33"/>
      <c r="AAT454" s="33"/>
      <c r="AAU454" s="33"/>
      <c r="AAV454" s="33"/>
      <c r="AAW454" s="33"/>
      <c r="AAX454" s="33"/>
      <c r="AAY454" s="33"/>
      <c r="AAZ454" s="33"/>
      <c r="ABA454" s="33"/>
      <c r="ABB454" s="33"/>
      <c r="ABC454" s="33"/>
      <c r="ABD454" s="33"/>
      <c r="ABE454" s="33"/>
      <c r="ABF454" s="33"/>
      <c r="ABG454" s="33"/>
      <c r="ABH454" s="33"/>
      <c r="ABI454" s="33"/>
      <c r="ABJ454" s="33"/>
      <c r="ABK454" s="33"/>
      <c r="ABL454" s="33"/>
      <c r="ABM454" s="33"/>
      <c r="ABN454" s="33"/>
      <c r="ABO454" s="33"/>
      <c r="ABP454" s="33"/>
      <c r="ABQ454" s="33"/>
      <c r="ABR454" s="33"/>
      <c r="ABS454" s="33"/>
      <c r="ABT454" s="33"/>
      <c r="ABU454" s="33"/>
      <c r="ABV454" s="33"/>
      <c r="ABW454" s="33"/>
      <c r="ABX454" s="33"/>
      <c r="ABY454" s="33"/>
      <c r="ABZ454" s="33"/>
      <c r="ACA454" s="33"/>
      <c r="ACB454" s="33"/>
      <c r="ACC454" s="33"/>
      <c r="ACD454" s="33"/>
      <c r="ACE454" s="33"/>
      <c r="ACF454" s="33"/>
      <c r="ACG454" s="33"/>
      <c r="ACH454" s="33"/>
      <c r="ACI454" s="33"/>
      <c r="ACJ454" s="33"/>
      <c r="ACK454" s="33"/>
      <c r="ACL454" s="33"/>
      <c r="ACM454" s="33"/>
      <c r="ACN454" s="33"/>
      <c r="ACO454" s="33"/>
      <c r="ACP454" s="33"/>
      <c r="ACQ454" s="33"/>
      <c r="ACR454" s="33"/>
      <c r="ACS454" s="33"/>
      <c r="ACT454" s="33"/>
      <c r="ACU454" s="33"/>
      <c r="ACV454" s="33"/>
      <c r="ACW454" s="33"/>
      <c r="ACX454" s="33"/>
      <c r="ACY454" s="33"/>
      <c r="ACZ454" s="33"/>
      <c r="ADA454" s="33"/>
      <c r="ADB454" s="33"/>
      <c r="ADC454" s="33"/>
      <c r="ADD454" s="33"/>
      <c r="ADE454" s="33"/>
      <c r="ADF454" s="33"/>
      <c r="ADG454" s="33"/>
      <c r="ADH454" s="33"/>
      <c r="ADI454" s="33"/>
      <c r="ADJ454" s="33"/>
      <c r="ADK454" s="33"/>
      <c r="ADL454" s="33"/>
      <c r="ADM454" s="33"/>
      <c r="ADN454" s="33"/>
      <c r="ADO454" s="33"/>
      <c r="ADP454" s="33"/>
      <c r="ADQ454" s="33"/>
      <c r="ADR454" s="33"/>
      <c r="ADS454" s="33"/>
      <c r="ADT454" s="33"/>
      <c r="ADU454" s="33"/>
      <c r="ADV454" s="33"/>
      <c r="ADW454" s="33"/>
      <c r="ADX454" s="33"/>
      <c r="ADY454" s="33"/>
      <c r="ADZ454" s="33"/>
      <c r="AEA454" s="33"/>
      <c r="AEB454" s="33"/>
      <c r="AEC454" s="33"/>
      <c r="AED454" s="33"/>
      <c r="AEE454" s="33"/>
      <c r="AEF454" s="33"/>
      <c r="AEG454" s="33"/>
      <c r="AEH454" s="33"/>
      <c r="AEI454" s="33"/>
      <c r="AEJ454" s="33"/>
      <c r="AEK454" s="33"/>
      <c r="AEL454" s="33"/>
      <c r="AEM454" s="33"/>
      <c r="AEN454" s="33"/>
      <c r="AEO454" s="33"/>
      <c r="AEP454" s="33"/>
      <c r="AEQ454" s="33"/>
      <c r="AER454" s="33"/>
      <c r="AES454" s="33"/>
      <c r="AET454" s="33"/>
      <c r="AEU454" s="33"/>
      <c r="AEV454" s="33"/>
      <c r="AEW454" s="33"/>
      <c r="AEX454" s="33"/>
      <c r="AEY454" s="33"/>
      <c r="AEZ454" s="33"/>
      <c r="AFA454" s="33"/>
      <c r="AFB454" s="33"/>
      <c r="AFC454" s="33"/>
      <c r="AFD454" s="33"/>
      <c r="AFE454" s="33"/>
      <c r="AFF454" s="33"/>
      <c r="AFG454" s="33"/>
      <c r="AFH454" s="33"/>
      <c r="AFI454" s="33"/>
      <c r="AFJ454" s="33"/>
      <c r="AFK454" s="33"/>
      <c r="AFL454" s="33"/>
      <c r="AFM454" s="33"/>
      <c r="AFN454" s="33"/>
      <c r="AFO454" s="33"/>
      <c r="AFP454" s="33"/>
      <c r="AFQ454" s="33"/>
      <c r="AFR454" s="33"/>
      <c r="AFS454" s="33"/>
      <c r="AFT454" s="33"/>
      <c r="AFU454" s="33"/>
      <c r="AFV454" s="33"/>
      <c r="AFW454" s="33"/>
      <c r="AFX454" s="33"/>
      <c r="AFY454" s="33"/>
      <c r="AFZ454" s="33"/>
      <c r="AGA454" s="33"/>
      <c r="AGB454" s="33"/>
      <c r="AGC454" s="33"/>
      <c r="AGD454" s="33"/>
      <c r="AGE454" s="33"/>
      <c r="AGF454" s="33"/>
      <c r="AGG454" s="33"/>
      <c r="AGH454" s="33"/>
      <c r="AGI454" s="33"/>
      <c r="AGJ454" s="33"/>
      <c r="AGK454" s="33"/>
      <c r="AGL454" s="33"/>
      <c r="AGM454" s="33"/>
      <c r="AGN454" s="33"/>
      <c r="AGO454" s="33"/>
      <c r="AGP454" s="33"/>
      <c r="AGQ454" s="33"/>
      <c r="AGR454" s="33"/>
      <c r="AGS454" s="33"/>
      <c r="AGT454" s="33"/>
      <c r="AGU454" s="33"/>
      <c r="AGV454" s="33"/>
      <c r="AGW454" s="33"/>
      <c r="AGX454" s="33"/>
      <c r="AGY454" s="33"/>
      <c r="AGZ454" s="33"/>
      <c r="AHA454" s="33"/>
      <c r="AHB454" s="33"/>
      <c r="AHC454" s="33"/>
      <c r="AHD454" s="33"/>
      <c r="AHE454" s="33"/>
      <c r="AHF454" s="33"/>
      <c r="AHG454" s="33"/>
      <c r="AHH454" s="33"/>
      <c r="AHI454" s="33"/>
      <c r="AHJ454" s="33"/>
      <c r="AHK454" s="33"/>
      <c r="AHL454" s="33"/>
      <c r="AHM454" s="33"/>
      <c r="AHN454" s="33"/>
      <c r="AHO454" s="33"/>
      <c r="AHP454" s="33"/>
      <c r="AHQ454" s="33"/>
      <c r="AHR454" s="33"/>
      <c r="AHS454" s="33"/>
      <c r="AHT454" s="33"/>
      <c r="AHU454" s="33"/>
      <c r="AHV454" s="33"/>
      <c r="AHW454" s="33"/>
      <c r="AHX454" s="33"/>
      <c r="AHY454" s="33"/>
      <c r="AHZ454" s="33"/>
      <c r="AIA454" s="33"/>
      <c r="AIB454" s="33"/>
      <c r="AIC454" s="33"/>
      <c r="AID454" s="33"/>
      <c r="AIE454" s="33"/>
      <c r="AIF454" s="33"/>
      <c r="AIG454" s="33"/>
      <c r="AIH454" s="33"/>
      <c r="AII454" s="33"/>
      <c r="AIJ454" s="33"/>
      <c r="AIK454" s="33"/>
      <c r="AIL454" s="33"/>
      <c r="AIM454" s="33"/>
      <c r="AIN454" s="33"/>
      <c r="AIO454" s="33"/>
      <c r="AIP454" s="33"/>
      <c r="AIQ454" s="33"/>
      <c r="AIR454" s="33"/>
      <c r="AIS454" s="33"/>
      <c r="AIT454" s="33"/>
      <c r="AIU454" s="33"/>
      <c r="AIV454" s="33"/>
      <c r="AIW454" s="33"/>
      <c r="AIX454" s="33"/>
      <c r="AIY454" s="33"/>
      <c r="AIZ454" s="33"/>
      <c r="AJA454" s="33"/>
      <c r="AJB454" s="33"/>
      <c r="AJC454" s="33"/>
      <c r="AJD454" s="33"/>
      <c r="AJE454" s="33"/>
      <c r="AJF454" s="33"/>
      <c r="AJG454" s="33"/>
      <c r="AJH454" s="33"/>
      <c r="AJI454" s="33"/>
      <c r="AJJ454" s="33"/>
      <c r="AJK454" s="33"/>
      <c r="AJL454" s="33"/>
      <c r="AJM454" s="33"/>
      <c r="AJN454" s="33"/>
      <c r="AJO454" s="33"/>
      <c r="AJP454" s="33"/>
      <c r="AJQ454" s="33"/>
      <c r="AJR454" s="33"/>
      <c r="AJS454" s="33"/>
      <c r="AJT454" s="33"/>
      <c r="AJU454" s="33"/>
      <c r="AJV454" s="33"/>
      <c r="AJW454" s="33"/>
      <c r="AJX454" s="33"/>
      <c r="AJY454" s="33"/>
      <c r="AJZ454" s="33"/>
      <c r="AKA454" s="33"/>
      <c r="AKB454" s="33"/>
      <c r="AKC454" s="33"/>
      <c r="AKD454" s="33"/>
      <c r="AKE454" s="33"/>
      <c r="AKF454" s="33"/>
      <c r="AKG454" s="33"/>
      <c r="AKH454" s="33"/>
      <c r="AKI454" s="33"/>
    </row>
    <row r="455" spans="1:971" x14ac:dyDescent="0.25">
      <c r="A455" s="1"/>
      <c r="B455" s="1"/>
      <c r="D455" s="2"/>
      <c r="E455" s="2"/>
      <c r="F455" s="2"/>
      <c r="G455" s="2"/>
      <c r="H455" s="2"/>
      <c r="I455" s="3"/>
      <c r="J455" s="4"/>
      <c r="K455" s="5"/>
      <c r="L455" s="4"/>
      <c r="M455" s="4"/>
    </row>
    <row r="456" spans="1:971" x14ac:dyDescent="0.25">
      <c r="A456" s="1"/>
      <c r="B456" s="1"/>
      <c r="D456" s="2"/>
      <c r="E456" s="2"/>
      <c r="F456" s="2"/>
      <c r="G456" s="2"/>
      <c r="H456" s="2"/>
      <c r="I456" s="3"/>
      <c r="J456" s="4"/>
      <c r="K456" s="5"/>
      <c r="L456" s="4"/>
      <c r="M456" s="4"/>
    </row>
    <row r="457" spans="1:971" x14ac:dyDescent="0.25">
      <c r="A457" s="29"/>
      <c r="B457" s="29"/>
      <c r="C457" s="29"/>
      <c r="D457" s="30"/>
      <c r="E457" s="30"/>
      <c r="F457" s="30"/>
      <c r="G457" s="30"/>
      <c r="H457" s="30"/>
      <c r="I457" s="31"/>
      <c r="J457" s="32"/>
      <c r="K457" s="45"/>
      <c r="L457" s="45"/>
      <c r="M457" s="45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  <c r="BO457" s="33"/>
      <c r="BP457" s="33"/>
      <c r="BQ457" s="33"/>
      <c r="BR457" s="33"/>
      <c r="BS457" s="33"/>
      <c r="BT457" s="33"/>
      <c r="BU457" s="33"/>
      <c r="BV457" s="33"/>
      <c r="BW457" s="33"/>
      <c r="BX457" s="33"/>
      <c r="BY457" s="33"/>
      <c r="BZ457" s="33"/>
      <c r="CA457" s="33"/>
      <c r="CB457" s="33"/>
      <c r="CC457" s="33"/>
      <c r="CD457" s="33"/>
      <c r="CE457" s="33"/>
      <c r="CF457" s="33"/>
      <c r="CG457" s="33"/>
      <c r="CH457" s="33"/>
      <c r="CI457" s="33"/>
      <c r="CJ457" s="33"/>
      <c r="CK457" s="33"/>
      <c r="CL457" s="33"/>
      <c r="CM457" s="33"/>
      <c r="CN457" s="33"/>
      <c r="CO457" s="33"/>
      <c r="CP457" s="33"/>
      <c r="CQ457" s="33"/>
      <c r="CR457" s="33"/>
      <c r="CS457" s="33"/>
      <c r="CT457" s="33"/>
      <c r="CU457" s="33"/>
      <c r="CV457" s="33"/>
      <c r="CW457" s="33"/>
      <c r="CX457" s="33"/>
      <c r="CY457" s="33"/>
      <c r="CZ457" s="33"/>
      <c r="DA457" s="33"/>
      <c r="DB457" s="33"/>
      <c r="DC457" s="33"/>
      <c r="DD457" s="33"/>
      <c r="DE457" s="33"/>
      <c r="DF457" s="33"/>
      <c r="DG457" s="33"/>
      <c r="DH457" s="33"/>
      <c r="DI457" s="33"/>
      <c r="DJ457" s="33"/>
      <c r="DK457" s="33"/>
      <c r="DL457" s="33"/>
      <c r="DM457" s="33"/>
      <c r="DN457" s="33"/>
      <c r="DO457" s="33"/>
      <c r="DP457" s="33"/>
      <c r="DQ457" s="33"/>
      <c r="DR457" s="33"/>
      <c r="DS457" s="33"/>
      <c r="DT457" s="33"/>
      <c r="DU457" s="33"/>
      <c r="DV457" s="33"/>
      <c r="DW457" s="33"/>
      <c r="DX457" s="33"/>
      <c r="DY457" s="33"/>
      <c r="DZ457" s="33"/>
      <c r="EA457" s="33"/>
      <c r="EB457" s="33"/>
      <c r="EC457" s="33"/>
      <c r="ED457" s="33"/>
      <c r="EE457" s="33"/>
      <c r="EF457" s="33"/>
      <c r="EG457" s="33"/>
      <c r="EH457" s="33"/>
      <c r="EI457" s="33"/>
      <c r="EJ457" s="33"/>
      <c r="EK457" s="33"/>
      <c r="EL457" s="33"/>
      <c r="EM457" s="33"/>
      <c r="EN457" s="33"/>
      <c r="EO457" s="33"/>
      <c r="EP457" s="33"/>
      <c r="EQ457" s="33"/>
      <c r="ER457" s="33"/>
      <c r="ES457" s="33"/>
      <c r="ET457" s="33"/>
      <c r="EU457" s="33"/>
      <c r="EV457" s="33"/>
      <c r="EW457" s="33"/>
      <c r="EX457" s="33"/>
      <c r="EY457" s="33"/>
      <c r="EZ457" s="33"/>
      <c r="FA457" s="33"/>
      <c r="FB457" s="33"/>
      <c r="FC457" s="33"/>
      <c r="FD457" s="33"/>
      <c r="FE457" s="33"/>
      <c r="FF457" s="33"/>
      <c r="FG457" s="33"/>
      <c r="FH457" s="33"/>
      <c r="FI457" s="33"/>
      <c r="FJ457" s="33"/>
      <c r="FK457" s="33"/>
      <c r="FL457" s="33"/>
      <c r="FM457" s="33"/>
      <c r="FN457" s="33"/>
      <c r="FO457" s="33"/>
      <c r="FP457" s="33"/>
      <c r="FQ457" s="33"/>
      <c r="FR457" s="33"/>
      <c r="FS457" s="33"/>
      <c r="FT457" s="33"/>
      <c r="FU457" s="33"/>
      <c r="FV457" s="33"/>
      <c r="FW457" s="33"/>
      <c r="FX457" s="33"/>
      <c r="FY457" s="33"/>
      <c r="FZ457" s="33"/>
      <c r="GA457" s="33"/>
      <c r="GB457" s="33"/>
      <c r="GC457" s="33"/>
      <c r="GD457" s="33"/>
      <c r="GE457" s="33"/>
      <c r="GF457" s="33"/>
      <c r="GG457" s="33"/>
      <c r="GH457" s="33"/>
      <c r="GI457" s="33"/>
      <c r="GJ457" s="33"/>
      <c r="GK457" s="33"/>
      <c r="GL457" s="33"/>
      <c r="GM457" s="33"/>
      <c r="GN457" s="33"/>
      <c r="GO457" s="33"/>
      <c r="GP457" s="33"/>
      <c r="GQ457" s="33"/>
      <c r="GR457" s="33"/>
      <c r="GS457" s="33"/>
      <c r="GT457" s="33"/>
      <c r="GU457" s="33"/>
      <c r="GV457" s="33"/>
      <c r="GW457" s="33"/>
      <c r="GX457" s="33"/>
      <c r="GY457" s="33"/>
      <c r="GZ457" s="33"/>
      <c r="HA457" s="33"/>
      <c r="HB457" s="33"/>
      <c r="HC457" s="33"/>
      <c r="HD457" s="33"/>
      <c r="HE457" s="33"/>
      <c r="HF457" s="33"/>
      <c r="HG457" s="33"/>
      <c r="HH457" s="33"/>
      <c r="HI457" s="33"/>
      <c r="HJ457" s="33"/>
      <c r="HK457" s="33"/>
      <c r="HL457" s="33"/>
      <c r="HM457" s="33"/>
      <c r="HN457" s="33"/>
      <c r="HO457" s="33"/>
      <c r="HP457" s="33"/>
      <c r="HQ457" s="33"/>
      <c r="HR457" s="33"/>
      <c r="HS457" s="33"/>
      <c r="HT457" s="33"/>
      <c r="HU457" s="33"/>
      <c r="HV457" s="33"/>
      <c r="HW457" s="33"/>
      <c r="HX457" s="33"/>
      <c r="HY457" s="33"/>
      <c r="HZ457" s="33"/>
      <c r="IA457" s="33"/>
      <c r="IB457" s="33"/>
      <c r="IC457" s="33"/>
      <c r="ID457" s="33"/>
      <c r="IE457" s="33"/>
      <c r="IF457" s="33"/>
      <c r="IG457" s="33"/>
      <c r="IH457" s="33"/>
      <c r="II457" s="33"/>
      <c r="IJ457" s="33"/>
      <c r="IK457" s="33"/>
      <c r="IL457" s="33"/>
      <c r="IM457" s="33"/>
      <c r="IN457" s="33"/>
      <c r="IO457" s="33"/>
      <c r="IP457" s="33"/>
      <c r="IQ457" s="33"/>
      <c r="IR457" s="33"/>
      <c r="IS457" s="33"/>
      <c r="IT457" s="33"/>
      <c r="IU457" s="33"/>
      <c r="IV457" s="33"/>
      <c r="IW457" s="33"/>
      <c r="IX457" s="33"/>
      <c r="IY457" s="33"/>
      <c r="IZ457" s="33"/>
      <c r="JA457" s="33"/>
      <c r="JB457" s="33"/>
      <c r="JC457" s="33"/>
      <c r="JD457" s="33"/>
      <c r="JE457" s="33"/>
      <c r="JF457" s="33"/>
      <c r="JG457" s="33"/>
      <c r="JH457" s="33"/>
      <c r="JI457" s="33"/>
      <c r="JJ457" s="33"/>
      <c r="JK457" s="33"/>
      <c r="JL457" s="33"/>
      <c r="JM457" s="33"/>
      <c r="JN457" s="33"/>
      <c r="JO457" s="33"/>
      <c r="JP457" s="33"/>
      <c r="JQ457" s="33"/>
      <c r="JR457" s="33"/>
      <c r="JS457" s="33"/>
      <c r="JT457" s="33"/>
      <c r="JU457" s="33"/>
      <c r="JV457" s="33"/>
      <c r="JW457" s="33"/>
      <c r="JX457" s="33"/>
      <c r="JY457" s="33"/>
      <c r="JZ457" s="33"/>
      <c r="KA457" s="33"/>
      <c r="KB457" s="33"/>
      <c r="KC457" s="33"/>
      <c r="KD457" s="33"/>
      <c r="KE457" s="33"/>
      <c r="KF457" s="33"/>
      <c r="KG457" s="33"/>
      <c r="KH457" s="33"/>
      <c r="KI457" s="33"/>
      <c r="KJ457" s="33"/>
      <c r="KK457" s="33"/>
      <c r="KL457" s="33"/>
      <c r="KM457" s="33"/>
      <c r="KN457" s="33"/>
      <c r="KO457" s="33"/>
      <c r="KP457" s="33"/>
      <c r="KQ457" s="33"/>
      <c r="KR457" s="33"/>
      <c r="KS457" s="33"/>
      <c r="KT457" s="33"/>
      <c r="KU457" s="33"/>
      <c r="KV457" s="33"/>
      <c r="KW457" s="33"/>
      <c r="KX457" s="33"/>
      <c r="KY457" s="33"/>
      <c r="KZ457" s="33"/>
      <c r="LA457" s="33"/>
      <c r="LB457" s="33"/>
      <c r="LC457" s="33"/>
      <c r="LD457" s="33"/>
      <c r="LE457" s="33"/>
      <c r="LF457" s="33"/>
      <c r="LG457" s="33"/>
      <c r="LH457" s="33"/>
      <c r="LI457" s="33"/>
      <c r="LJ457" s="33"/>
      <c r="LK457" s="33"/>
      <c r="LL457" s="33"/>
      <c r="LM457" s="33"/>
      <c r="LN457" s="33"/>
      <c r="LO457" s="33"/>
      <c r="LP457" s="33"/>
      <c r="LQ457" s="33"/>
      <c r="LR457" s="33"/>
      <c r="LS457" s="33"/>
      <c r="LT457" s="33"/>
      <c r="LU457" s="33"/>
      <c r="LV457" s="33"/>
      <c r="LW457" s="33"/>
      <c r="LX457" s="33"/>
      <c r="LY457" s="33"/>
      <c r="LZ457" s="33"/>
      <c r="MA457" s="33"/>
      <c r="MB457" s="33"/>
      <c r="MC457" s="33"/>
      <c r="MD457" s="33"/>
      <c r="ME457" s="33"/>
      <c r="MF457" s="33"/>
      <c r="MG457" s="33"/>
      <c r="MH457" s="33"/>
      <c r="MI457" s="33"/>
      <c r="MJ457" s="33"/>
      <c r="MK457" s="33"/>
      <c r="ML457" s="33"/>
      <c r="MM457" s="33"/>
      <c r="MN457" s="33"/>
      <c r="MO457" s="33"/>
      <c r="MP457" s="33"/>
      <c r="MQ457" s="33"/>
      <c r="MR457" s="33"/>
      <c r="MS457" s="33"/>
      <c r="MT457" s="33"/>
      <c r="MU457" s="33"/>
      <c r="MV457" s="33"/>
      <c r="MW457" s="33"/>
      <c r="MX457" s="33"/>
      <c r="MY457" s="33"/>
      <c r="MZ457" s="33"/>
      <c r="NA457" s="33"/>
      <c r="NB457" s="33"/>
      <c r="NC457" s="33"/>
      <c r="ND457" s="33"/>
      <c r="NE457" s="33"/>
      <c r="NF457" s="33"/>
      <c r="NG457" s="33"/>
      <c r="NH457" s="33"/>
      <c r="NI457" s="33"/>
      <c r="NJ457" s="33"/>
      <c r="NK457" s="33"/>
      <c r="NL457" s="33"/>
      <c r="NM457" s="33"/>
      <c r="NN457" s="33"/>
      <c r="NO457" s="33"/>
      <c r="NP457" s="33"/>
      <c r="NQ457" s="33"/>
      <c r="NR457" s="33"/>
      <c r="NS457" s="33"/>
      <c r="NT457" s="33"/>
      <c r="NU457" s="33"/>
      <c r="NV457" s="33"/>
      <c r="NW457" s="33"/>
      <c r="NX457" s="33"/>
      <c r="NY457" s="33"/>
      <c r="NZ457" s="33"/>
      <c r="OA457" s="33"/>
      <c r="OB457" s="33"/>
      <c r="OC457" s="33"/>
      <c r="OD457" s="33"/>
      <c r="OE457" s="33"/>
      <c r="OF457" s="33"/>
      <c r="OG457" s="33"/>
      <c r="OH457" s="33"/>
      <c r="OI457" s="33"/>
      <c r="OJ457" s="33"/>
      <c r="OK457" s="33"/>
      <c r="OL457" s="33"/>
      <c r="OM457" s="33"/>
      <c r="ON457" s="33"/>
      <c r="OO457" s="33"/>
      <c r="OP457" s="33"/>
      <c r="OQ457" s="33"/>
      <c r="OR457" s="33"/>
      <c r="OS457" s="33"/>
      <c r="OT457" s="33"/>
      <c r="OU457" s="33"/>
      <c r="OV457" s="33"/>
      <c r="OW457" s="33"/>
      <c r="OX457" s="33"/>
      <c r="OY457" s="33"/>
      <c r="OZ457" s="33"/>
      <c r="PA457" s="33"/>
      <c r="PB457" s="33"/>
      <c r="PC457" s="33"/>
      <c r="PD457" s="33"/>
      <c r="PE457" s="33"/>
      <c r="PF457" s="33"/>
      <c r="PG457" s="33"/>
      <c r="PH457" s="33"/>
      <c r="PI457" s="33"/>
      <c r="PJ457" s="33"/>
      <c r="PK457" s="33"/>
      <c r="PL457" s="33"/>
      <c r="PM457" s="33"/>
      <c r="PN457" s="33"/>
      <c r="PO457" s="33"/>
      <c r="PP457" s="33"/>
      <c r="PQ457" s="33"/>
      <c r="PR457" s="33"/>
      <c r="PS457" s="33"/>
      <c r="PT457" s="33"/>
      <c r="PU457" s="33"/>
      <c r="PV457" s="33"/>
      <c r="PW457" s="33"/>
      <c r="PX457" s="33"/>
      <c r="PY457" s="33"/>
      <c r="PZ457" s="33"/>
      <c r="QA457" s="33"/>
      <c r="QB457" s="33"/>
      <c r="QC457" s="33"/>
      <c r="QD457" s="33"/>
      <c r="QE457" s="33"/>
      <c r="QF457" s="33"/>
      <c r="QG457" s="33"/>
      <c r="QH457" s="33"/>
      <c r="QI457" s="33"/>
      <c r="QJ457" s="33"/>
      <c r="QK457" s="33"/>
      <c r="QL457" s="33"/>
      <c r="QM457" s="33"/>
      <c r="QN457" s="33"/>
      <c r="QO457" s="33"/>
      <c r="QP457" s="33"/>
      <c r="QQ457" s="33"/>
      <c r="QR457" s="33"/>
      <c r="QS457" s="33"/>
      <c r="QT457" s="33"/>
      <c r="QU457" s="33"/>
      <c r="QV457" s="33"/>
      <c r="QW457" s="33"/>
      <c r="QX457" s="33"/>
      <c r="QY457" s="33"/>
      <c r="QZ457" s="33"/>
      <c r="RA457" s="33"/>
      <c r="RB457" s="33"/>
      <c r="RC457" s="33"/>
      <c r="RD457" s="33"/>
      <c r="RE457" s="33"/>
      <c r="RF457" s="33"/>
      <c r="RG457" s="33"/>
      <c r="RH457" s="33"/>
      <c r="RI457" s="33"/>
      <c r="RJ457" s="33"/>
      <c r="RK457" s="33"/>
      <c r="RL457" s="33"/>
      <c r="RM457" s="33"/>
      <c r="RN457" s="33"/>
      <c r="RO457" s="33"/>
      <c r="RP457" s="33"/>
      <c r="RQ457" s="33"/>
      <c r="RR457" s="33"/>
      <c r="RS457" s="33"/>
      <c r="RT457" s="33"/>
      <c r="RU457" s="33"/>
      <c r="RV457" s="33"/>
      <c r="RW457" s="33"/>
      <c r="RX457" s="33"/>
      <c r="RY457" s="33"/>
      <c r="RZ457" s="33"/>
      <c r="SA457" s="33"/>
      <c r="SB457" s="33"/>
      <c r="SC457" s="33"/>
      <c r="SD457" s="33"/>
      <c r="SE457" s="33"/>
      <c r="SF457" s="33"/>
      <c r="SG457" s="33"/>
      <c r="SH457" s="33"/>
      <c r="SI457" s="33"/>
      <c r="SJ457" s="33"/>
      <c r="SK457" s="33"/>
      <c r="SL457" s="33"/>
      <c r="SM457" s="33"/>
      <c r="SN457" s="33"/>
      <c r="SO457" s="33"/>
      <c r="SP457" s="33"/>
      <c r="SQ457" s="33"/>
      <c r="SR457" s="33"/>
      <c r="SS457" s="33"/>
      <c r="ST457" s="33"/>
      <c r="SU457" s="33"/>
      <c r="SV457" s="33"/>
      <c r="SW457" s="33"/>
      <c r="SX457" s="33"/>
      <c r="SY457" s="33"/>
      <c r="SZ457" s="33"/>
      <c r="TA457" s="33"/>
      <c r="TB457" s="33"/>
      <c r="TC457" s="33"/>
      <c r="TD457" s="33"/>
      <c r="TE457" s="33"/>
      <c r="TF457" s="33"/>
      <c r="TG457" s="33"/>
      <c r="TH457" s="33"/>
      <c r="TI457" s="33"/>
      <c r="TJ457" s="33"/>
      <c r="TK457" s="33"/>
      <c r="TL457" s="33"/>
      <c r="TM457" s="33"/>
      <c r="TN457" s="33"/>
      <c r="TO457" s="33"/>
      <c r="TP457" s="33"/>
      <c r="TQ457" s="33"/>
      <c r="TR457" s="33"/>
      <c r="TS457" s="33"/>
      <c r="TT457" s="33"/>
      <c r="TU457" s="33"/>
      <c r="TV457" s="33"/>
      <c r="TW457" s="33"/>
      <c r="TX457" s="33"/>
      <c r="TY457" s="33"/>
      <c r="TZ457" s="33"/>
      <c r="UA457" s="33"/>
      <c r="UB457" s="33"/>
      <c r="UC457" s="33"/>
      <c r="UD457" s="33"/>
      <c r="UE457" s="33"/>
      <c r="UF457" s="33"/>
      <c r="UG457" s="33"/>
      <c r="UH457" s="33"/>
      <c r="UI457" s="33"/>
      <c r="UJ457" s="33"/>
      <c r="UK457" s="33"/>
      <c r="UL457" s="33"/>
      <c r="UM457" s="33"/>
      <c r="UN457" s="33"/>
      <c r="UO457" s="33"/>
      <c r="UP457" s="33"/>
      <c r="UQ457" s="33"/>
      <c r="UR457" s="33"/>
      <c r="US457" s="33"/>
      <c r="UT457" s="33"/>
      <c r="UU457" s="33"/>
      <c r="UV457" s="33"/>
      <c r="UW457" s="33"/>
      <c r="UX457" s="33"/>
      <c r="UY457" s="33"/>
      <c r="UZ457" s="33"/>
      <c r="VA457" s="33"/>
      <c r="VB457" s="33"/>
      <c r="VC457" s="33"/>
      <c r="VD457" s="33"/>
      <c r="VE457" s="33"/>
      <c r="VF457" s="33"/>
      <c r="VG457" s="33"/>
      <c r="VH457" s="33"/>
      <c r="VI457" s="33"/>
      <c r="VJ457" s="33"/>
      <c r="VK457" s="33"/>
      <c r="VL457" s="33"/>
      <c r="VM457" s="33"/>
      <c r="VN457" s="33"/>
      <c r="VO457" s="33"/>
      <c r="VP457" s="33"/>
      <c r="VQ457" s="33"/>
      <c r="VR457" s="33"/>
      <c r="VS457" s="33"/>
      <c r="VT457" s="33"/>
      <c r="VU457" s="33"/>
      <c r="VV457" s="33"/>
      <c r="VW457" s="33"/>
      <c r="VX457" s="33"/>
      <c r="VY457" s="33"/>
      <c r="VZ457" s="33"/>
      <c r="WA457" s="33"/>
      <c r="WB457" s="33"/>
      <c r="WC457" s="33"/>
      <c r="WD457" s="33"/>
      <c r="WE457" s="33"/>
      <c r="WF457" s="33"/>
      <c r="WG457" s="33"/>
      <c r="WH457" s="33"/>
      <c r="WI457" s="33"/>
      <c r="WJ457" s="33"/>
      <c r="WK457" s="33"/>
      <c r="WL457" s="33"/>
      <c r="WM457" s="33"/>
      <c r="WN457" s="33"/>
      <c r="WO457" s="33"/>
      <c r="WP457" s="33"/>
      <c r="WQ457" s="33"/>
      <c r="WR457" s="33"/>
      <c r="WS457" s="33"/>
      <c r="WT457" s="33"/>
      <c r="WU457" s="33"/>
      <c r="WV457" s="33"/>
      <c r="WW457" s="33"/>
      <c r="WX457" s="33"/>
      <c r="WY457" s="33"/>
      <c r="WZ457" s="33"/>
      <c r="XA457" s="33"/>
      <c r="XB457" s="33"/>
      <c r="XC457" s="33"/>
      <c r="XD457" s="33"/>
      <c r="XE457" s="33"/>
      <c r="XF457" s="33"/>
      <c r="XG457" s="33"/>
      <c r="XH457" s="33"/>
      <c r="XI457" s="33"/>
      <c r="XJ457" s="33"/>
      <c r="XK457" s="33"/>
      <c r="XL457" s="33"/>
      <c r="XM457" s="33"/>
      <c r="XN457" s="33"/>
      <c r="XO457" s="33"/>
      <c r="XP457" s="33"/>
      <c r="XQ457" s="33"/>
      <c r="XR457" s="33"/>
      <c r="XS457" s="33"/>
      <c r="XT457" s="33"/>
      <c r="XU457" s="33"/>
      <c r="XV457" s="33"/>
      <c r="XW457" s="33"/>
      <c r="XX457" s="33"/>
      <c r="XY457" s="33"/>
      <c r="XZ457" s="33"/>
      <c r="YA457" s="33"/>
      <c r="YB457" s="33"/>
      <c r="YC457" s="33"/>
      <c r="YD457" s="33"/>
      <c r="YE457" s="33"/>
      <c r="YF457" s="33"/>
      <c r="YG457" s="33"/>
      <c r="YH457" s="33"/>
      <c r="YI457" s="33"/>
      <c r="YJ457" s="33"/>
      <c r="YK457" s="33"/>
      <c r="YL457" s="33"/>
      <c r="YM457" s="33"/>
      <c r="YN457" s="33"/>
      <c r="YO457" s="33"/>
      <c r="YP457" s="33"/>
      <c r="YQ457" s="33"/>
      <c r="YR457" s="33"/>
      <c r="YS457" s="33"/>
      <c r="YT457" s="33"/>
      <c r="YU457" s="33"/>
      <c r="YV457" s="33"/>
      <c r="YW457" s="33"/>
      <c r="YX457" s="33"/>
      <c r="YY457" s="33"/>
      <c r="YZ457" s="33"/>
      <c r="ZA457" s="33"/>
      <c r="ZB457" s="33"/>
      <c r="ZC457" s="33"/>
      <c r="ZD457" s="33"/>
      <c r="ZE457" s="33"/>
      <c r="ZF457" s="33"/>
      <c r="ZG457" s="33"/>
      <c r="ZH457" s="33"/>
      <c r="ZI457" s="33"/>
      <c r="ZJ457" s="33"/>
      <c r="ZK457" s="33"/>
      <c r="ZL457" s="33"/>
      <c r="ZM457" s="33"/>
      <c r="ZN457" s="33"/>
      <c r="ZO457" s="33"/>
      <c r="ZP457" s="33"/>
      <c r="ZQ457" s="33"/>
      <c r="ZR457" s="33"/>
      <c r="ZS457" s="33"/>
      <c r="ZT457" s="33"/>
      <c r="ZU457" s="33"/>
      <c r="ZV457" s="33"/>
      <c r="ZW457" s="33"/>
      <c r="ZX457" s="33"/>
      <c r="ZY457" s="33"/>
      <c r="ZZ457" s="33"/>
      <c r="AAA457" s="33"/>
      <c r="AAB457" s="33"/>
      <c r="AAC457" s="33"/>
      <c r="AAD457" s="33"/>
      <c r="AAE457" s="33"/>
      <c r="AAF457" s="33"/>
      <c r="AAG457" s="33"/>
      <c r="AAH457" s="33"/>
      <c r="AAI457" s="33"/>
      <c r="AAJ457" s="33"/>
      <c r="AAK457" s="33"/>
      <c r="AAL457" s="33"/>
      <c r="AAM457" s="33"/>
      <c r="AAN457" s="33"/>
      <c r="AAO457" s="33"/>
      <c r="AAP457" s="33"/>
      <c r="AAQ457" s="33"/>
      <c r="AAR457" s="33"/>
      <c r="AAS457" s="33"/>
      <c r="AAT457" s="33"/>
      <c r="AAU457" s="33"/>
      <c r="AAV457" s="33"/>
      <c r="AAW457" s="33"/>
      <c r="AAX457" s="33"/>
      <c r="AAY457" s="33"/>
      <c r="AAZ457" s="33"/>
      <c r="ABA457" s="33"/>
      <c r="ABB457" s="33"/>
      <c r="ABC457" s="33"/>
      <c r="ABD457" s="33"/>
      <c r="ABE457" s="33"/>
      <c r="ABF457" s="33"/>
      <c r="ABG457" s="33"/>
      <c r="ABH457" s="33"/>
      <c r="ABI457" s="33"/>
      <c r="ABJ457" s="33"/>
      <c r="ABK457" s="33"/>
      <c r="ABL457" s="33"/>
      <c r="ABM457" s="33"/>
      <c r="ABN457" s="33"/>
      <c r="ABO457" s="33"/>
      <c r="ABP457" s="33"/>
      <c r="ABQ457" s="33"/>
      <c r="ABR457" s="33"/>
      <c r="ABS457" s="33"/>
      <c r="ABT457" s="33"/>
      <c r="ABU457" s="33"/>
      <c r="ABV457" s="33"/>
      <c r="ABW457" s="33"/>
      <c r="ABX457" s="33"/>
      <c r="ABY457" s="33"/>
      <c r="ABZ457" s="33"/>
      <c r="ACA457" s="33"/>
      <c r="ACB457" s="33"/>
      <c r="ACC457" s="33"/>
      <c r="ACD457" s="33"/>
      <c r="ACE457" s="33"/>
      <c r="ACF457" s="33"/>
      <c r="ACG457" s="33"/>
      <c r="ACH457" s="33"/>
      <c r="ACI457" s="33"/>
      <c r="ACJ457" s="33"/>
      <c r="ACK457" s="33"/>
      <c r="ACL457" s="33"/>
      <c r="ACM457" s="33"/>
      <c r="ACN457" s="33"/>
      <c r="ACO457" s="33"/>
      <c r="ACP457" s="33"/>
      <c r="ACQ457" s="33"/>
      <c r="ACR457" s="33"/>
      <c r="ACS457" s="33"/>
      <c r="ACT457" s="33"/>
      <c r="ACU457" s="33"/>
      <c r="ACV457" s="33"/>
      <c r="ACW457" s="33"/>
      <c r="ACX457" s="33"/>
      <c r="ACY457" s="33"/>
      <c r="ACZ457" s="33"/>
      <c r="ADA457" s="33"/>
      <c r="ADB457" s="33"/>
      <c r="ADC457" s="33"/>
      <c r="ADD457" s="33"/>
      <c r="ADE457" s="33"/>
      <c r="ADF457" s="33"/>
      <c r="ADG457" s="33"/>
      <c r="ADH457" s="33"/>
      <c r="ADI457" s="33"/>
      <c r="ADJ457" s="33"/>
      <c r="ADK457" s="33"/>
      <c r="ADL457" s="33"/>
      <c r="ADM457" s="33"/>
      <c r="ADN457" s="33"/>
      <c r="ADO457" s="33"/>
      <c r="ADP457" s="33"/>
      <c r="ADQ457" s="33"/>
      <c r="ADR457" s="33"/>
      <c r="ADS457" s="33"/>
      <c r="ADT457" s="33"/>
      <c r="ADU457" s="33"/>
      <c r="ADV457" s="33"/>
      <c r="ADW457" s="33"/>
      <c r="ADX457" s="33"/>
      <c r="ADY457" s="33"/>
      <c r="ADZ457" s="33"/>
      <c r="AEA457" s="33"/>
      <c r="AEB457" s="33"/>
      <c r="AEC457" s="33"/>
      <c r="AED457" s="33"/>
      <c r="AEE457" s="33"/>
      <c r="AEF457" s="33"/>
      <c r="AEG457" s="33"/>
      <c r="AEH457" s="33"/>
      <c r="AEI457" s="33"/>
      <c r="AEJ457" s="33"/>
      <c r="AEK457" s="33"/>
      <c r="AEL457" s="33"/>
      <c r="AEM457" s="33"/>
      <c r="AEN457" s="33"/>
      <c r="AEO457" s="33"/>
      <c r="AEP457" s="33"/>
      <c r="AEQ457" s="33"/>
      <c r="AER457" s="33"/>
      <c r="AES457" s="33"/>
      <c r="AET457" s="33"/>
      <c r="AEU457" s="33"/>
      <c r="AEV457" s="33"/>
      <c r="AEW457" s="33"/>
      <c r="AEX457" s="33"/>
      <c r="AEY457" s="33"/>
      <c r="AEZ457" s="33"/>
      <c r="AFA457" s="33"/>
      <c r="AFB457" s="33"/>
      <c r="AFC457" s="33"/>
      <c r="AFD457" s="33"/>
      <c r="AFE457" s="33"/>
      <c r="AFF457" s="33"/>
      <c r="AFG457" s="33"/>
      <c r="AFH457" s="33"/>
      <c r="AFI457" s="33"/>
      <c r="AFJ457" s="33"/>
      <c r="AFK457" s="33"/>
      <c r="AFL457" s="33"/>
      <c r="AFM457" s="33"/>
      <c r="AFN457" s="33"/>
      <c r="AFO457" s="33"/>
      <c r="AFP457" s="33"/>
      <c r="AFQ457" s="33"/>
      <c r="AFR457" s="33"/>
      <c r="AFS457" s="33"/>
      <c r="AFT457" s="33"/>
      <c r="AFU457" s="33"/>
      <c r="AFV457" s="33"/>
      <c r="AFW457" s="33"/>
      <c r="AFX457" s="33"/>
      <c r="AFY457" s="33"/>
      <c r="AFZ457" s="33"/>
      <c r="AGA457" s="33"/>
      <c r="AGB457" s="33"/>
      <c r="AGC457" s="33"/>
      <c r="AGD457" s="33"/>
      <c r="AGE457" s="33"/>
      <c r="AGF457" s="33"/>
      <c r="AGG457" s="33"/>
      <c r="AGH457" s="33"/>
      <c r="AGI457" s="33"/>
      <c r="AGJ457" s="33"/>
      <c r="AGK457" s="33"/>
      <c r="AGL457" s="33"/>
      <c r="AGM457" s="33"/>
      <c r="AGN457" s="33"/>
      <c r="AGO457" s="33"/>
      <c r="AGP457" s="33"/>
      <c r="AGQ457" s="33"/>
      <c r="AGR457" s="33"/>
      <c r="AGS457" s="33"/>
      <c r="AGT457" s="33"/>
      <c r="AGU457" s="33"/>
      <c r="AGV457" s="33"/>
      <c r="AGW457" s="33"/>
      <c r="AGX457" s="33"/>
      <c r="AGY457" s="33"/>
      <c r="AGZ457" s="33"/>
      <c r="AHA457" s="33"/>
      <c r="AHB457" s="33"/>
      <c r="AHC457" s="33"/>
      <c r="AHD457" s="33"/>
      <c r="AHE457" s="33"/>
      <c r="AHF457" s="33"/>
      <c r="AHG457" s="33"/>
      <c r="AHH457" s="33"/>
      <c r="AHI457" s="33"/>
      <c r="AHJ457" s="33"/>
      <c r="AHK457" s="33"/>
      <c r="AHL457" s="33"/>
      <c r="AHM457" s="33"/>
      <c r="AHN457" s="33"/>
      <c r="AHO457" s="33"/>
      <c r="AHP457" s="33"/>
      <c r="AHQ457" s="33"/>
      <c r="AHR457" s="33"/>
      <c r="AHS457" s="33"/>
      <c r="AHT457" s="33"/>
      <c r="AHU457" s="33"/>
      <c r="AHV457" s="33"/>
      <c r="AHW457" s="33"/>
      <c r="AHX457" s="33"/>
      <c r="AHY457" s="33"/>
      <c r="AHZ457" s="33"/>
      <c r="AIA457" s="33"/>
      <c r="AIB457" s="33"/>
      <c r="AIC457" s="33"/>
      <c r="AID457" s="33"/>
      <c r="AIE457" s="33"/>
      <c r="AIF457" s="33"/>
      <c r="AIG457" s="33"/>
      <c r="AIH457" s="33"/>
      <c r="AII457" s="33"/>
      <c r="AIJ457" s="33"/>
      <c r="AIK457" s="33"/>
      <c r="AIL457" s="33"/>
      <c r="AIM457" s="33"/>
      <c r="AIN457" s="33"/>
      <c r="AIO457" s="33"/>
      <c r="AIP457" s="33"/>
      <c r="AIQ457" s="33"/>
      <c r="AIR457" s="33"/>
      <c r="AIS457" s="33"/>
      <c r="AIT457" s="33"/>
      <c r="AIU457" s="33"/>
      <c r="AIV457" s="33"/>
      <c r="AIW457" s="33"/>
      <c r="AIX457" s="33"/>
      <c r="AIY457" s="33"/>
      <c r="AIZ457" s="33"/>
      <c r="AJA457" s="33"/>
      <c r="AJB457" s="33"/>
      <c r="AJC457" s="33"/>
      <c r="AJD457" s="33"/>
      <c r="AJE457" s="33"/>
      <c r="AJF457" s="33"/>
      <c r="AJG457" s="33"/>
      <c r="AJH457" s="33"/>
      <c r="AJI457" s="33"/>
      <c r="AJJ457" s="33"/>
      <c r="AJK457" s="33"/>
      <c r="AJL457" s="33"/>
      <c r="AJM457" s="33"/>
      <c r="AJN457" s="33"/>
      <c r="AJO457" s="33"/>
      <c r="AJP457" s="33"/>
      <c r="AJQ457" s="33"/>
      <c r="AJR457" s="33"/>
      <c r="AJS457" s="33"/>
      <c r="AJT457" s="33"/>
      <c r="AJU457" s="33"/>
      <c r="AJV457" s="33"/>
      <c r="AJW457" s="33"/>
      <c r="AJX457" s="33"/>
      <c r="AJY457" s="33"/>
      <c r="AJZ457" s="33"/>
      <c r="AKA457" s="33"/>
      <c r="AKB457" s="33"/>
      <c r="AKC457" s="33"/>
      <c r="AKD457" s="33"/>
      <c r="AKE457" s="33"/>
      <c r="AKF457" s="33"/>
      <c r="AKG457" s="33"/>
      <c r="AKH457" s="33"/>
      <c r="AKI457" s="33"/>
    </row>
    <row r="458" spans="1:971" x14ac:dyDescent="0.25">
      <c r="A458" s="1"/>
      <c r="B458" s="1"/>
      <c r="D458" s="2"/>
      <c r="E458" s="2"/>
      <c r="F458" s="2"/>
      <c r="G458" s="2"/>
      <c r="H458" s="2"/>
      <c r="I458" s="3"/>
      <c r="J458" s="4"/>
      <c r="K458" s="5"/>
      <c r="L458" s="4"/>
      <c r="M458" s="4"/>
    </row>
    <row r="459" spans="1:971" x14ac:dyDescent="0.25">
      <c r="A459" s="1"/>
      <c r="B459" s="1"/>
      <c r="D459" s="2"/>
      <c r="E459" s="2"/>
      <c r="F459" s="2"/>
      <c r="G459" s="2"/>
      <c r="H459" s="2"/>
      <c r="I459" s="3"/>
      <c r="J459" s="4"/>
      <c r="K459" s="5"/>
      <c r="L459" s="4"/>
      <c r="M459" s="4"/>
    </row>
    <row r="460" spans="1:971" x14ac:dyDescent="0.25">
      <c r="A460" s="29"/>
      <c r="B460" s="29"/>
      <c r="C460" s="29"/>
      <c r="D460" s="30"/>
      <c r="E460" s="30"/>
      <c r="F460" s="30"/>
      <c r="G460" s="30"/>
      <c r="H460" s="30"/>
      <c r="I460" s="31"/>
      <c r="J460" s="32"/>
      <c r="K460" s="45"/>
      <c r="L460" s="45"/>
      <c r="M460" s="45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  <c r="BO460" s="33"/>
      <c r="BP460" s="33"/>
      <c r="BQ460" s="33"/>
      <c r="BR460" s="33"/>
      <c r="BS460" s="33"/>
      <c r="BT460" s="33"/>
      <c r="BU460" s="33"/>
      <c r="BV460" s="33"/>
      <c r="BW460" s="33"/>
      <c r="BX460" s="33"/>
      <c r="BY460" s="33"/>
      <c r="BZ460" s="33"/>
      <c r="CA460" s="33"/>
      <c r="CB460" s="33"/>
      <c r="CC460" s="33"/>
      <c r="CD460" s="33"/>
      <c r="CE460" s="33"/>
      <c r="CF460" s="33"/>
      <c r="CG460" s="33"/>
      <c r="CH460" s="33"/>
      <c r="CI460" s="33"/>
      <c r="CJ460" s="33"/>
      <c r="CK460" s="33"/>
      <c r="CL460" s="33"/>
      <c r="CM460" s="33"/>
      <c r="CN460" s="33"/>
      <c r="CO460" s="33"/>
      <c r="CP460" s="33"/>
      <c r="CQ460" s="33"/>
      <c r="CR460" s="33"/>
      <c r="CS460" s="33"/>
      <c r="CT460" s="33"/>
      <c r="CU460" s="33"/>
      <c r="CV460" s="33"/>
      <c r="CW460" s="33"/>
      <c r="CX460" s="33"/>
      <c r="CY460" s="33"/>
      <c r="CZ460" s="33"/>
      <c r="DA460" s="33"/>
      <c r="DB460" s="33"/>
      <c r="DC460" s="33"/>
      <c r="DD460" s="33"/>
      <c r="DE460" s="33"/>
      <c r="DF460" s="33"/>
      <c r="DG460" s="33"/>
      <c r="DH460" s="33"/>
      <c r="DI460" s="33"/>
      <c r="DJ460" s="33"/>
      <c r="DK460" s="33"/>
      <c r="DL460" s="33"/>
      <c r="DM460" s="33"/>
      <c r="DN460" s="33"/>
      <c r="DO460" s="33"/>
      <c r="DP460" s="33"/>
      <c r="DQ460" s="33"/>
      <c r="DR460" s="33"/>
      <c r="DS460" s="33"/>
      <c r="DT460" s="33"/>
      <c r="DU460" s="33"/>
      <c r="DV460" s="33"/>
      <c r="DW460" s="33"/>
      <c r="DX460" s="33"/>
      <c r="DY460" s="33"/>
      <c r="DZ460" s="33"/>
      <c r="EA460" s="33"/>
      <c r="EB460" s="33"/>
      <c r="EC460" s="33"/>
      <c r="ED460" s="33"/>
      <c r="EE460" s="33"/>
      <c r="EF460" s="33"/>
      <c r="EG460" s="33"/>
      <c r="EH460" s="33"/>
      <c r="EI460" s="33"/>
      <c r="EJ460" s="33"/>
      <c r="EK460" s="33"/>
      <c r="EL460" s="33"/>
      <c r="EM460" s="33"/>
      <c r="EN460" s="33"/>
      <c r="EO460" s="33"/>
      <c r="EP460" s="33"/>
      <c r="EQ460" s="33"/>
      <c r="ER460" s="33"/>
      <c r="ES460" s="33"/>
      <c r="ET460" s="33"/>
      <c r="EU460" s="33"/>
      <c r="EV460" s="33"/>
      <c r="EW460" s="33"/>
      <c r="EX460" s="33"/>
      <c r="EY460" s="33"/>
      <c r="EZ460" s="33"/>
      <c r="FA460" s="33"/>
      <c r="FB460" s="33"/>
      <c r="FC460" s="33"/>
      <c r="FD460" s="33"/>
      <c r="FE460" s="33"/>
      <c r="FF460" s="33"/>
      <c r="FG460" s="33"/>
      <c r="FH460" s="33"/>
      <c r="FI460" s="33"/>
      <c r="FJ460" s="33"/>
      <c r="FK460" s="33"/>
      <c r="FL460" s="33"/>
      <c r="FM460" s="33"/>
      <c r="FN460" s="33"/>
      <c r="FO460" s="33"/>
      <c r="FP460" s="33"/>
      <c r="FQ460" s="33"/>
      <c r="FR460" s="33"/>
      <c r="FS460" s="33"/>
      <c r="FT460" s="33"/>
      <c r="FU460" s="33"/>
      <c r="FV460" s="33"/>
      <c r="FW460" s="33"/>
      <c r="FX460" s="33"/>
      <c r="FY460" s="33"/>
      <c r="FZ460" s="33"/>
      <c r="GA460" s="33"/>
      <c r="GB460" s="33"/>
      <c r="GC460" s="33"/>
      <c r="GD460" s="33"/>
      <c r="GE460" s="33"/>
      <c r="GF460" s="33"/>
      <c r="GG460" s="33"/>
      <c r="GH460" s="33"/>
      <c r="GI460" s="33"/>
      <c r="GJ460" s="33"/>
      <c r="GK460" s="33"/>
      <c r="GL460" s="33"/>
      <c r="GM460" s="33"/>
      <c r="GN460" s="33"/>
      <c r="GO460" s="33"/>
      <c r="GP460" s="33"/>
      <c r="GQ460" s="33"/>
      <c r="GR460" s="33"/>
      <c r="GS460" s="33"/>
      <c r="GT460" s="33"/>
      <c r="GU460" s="33"/>
      <c r="GV460" s="33"/>
      <c r="GW460" s="33"/>
      <c r="GX460" s="33"/>
      <c r="GY460" s="33"/>
      <c r="GZ460" s="33"/>
      <c r="HA460" s="33"/>
      <c r="HB460" s="33"/>
      <c r="HC460" s="33"/>
      <c r="HD460" s="33"/>
      <c r="HE460" s="33"/>
      <c r="HF460" s="33"/>
      <c r="HG460" s="33"/>
      <c r="HH460" s="33"/>
      <c r="HI460" s="33"/>
      <c r="HJ460" s="33"/>
      <c r="HK460" s="33"/>
      <c r="HL460" s="33"/>
      <c r="HM460" s="33"/>
      <c r="HN460" s="33"/>
      <c r="HO460" s="33"/>
      <c r="HP460" s="33"/>
      <c r="HQ460" s="33"/>
      <c r="HR460" s="33"/>
      <c r="HS460" s="33"/>
      <c r="HT460" s="33"/>
      <c r="HU460" s="33"/>
      <c r="HV460" s="33"/>
      <c r="HW460" s="33"/>
      <c r="HX460" s="33"/>
      <c r="HY460" s="33"/>
      <c r="HZ460" s="33"/>
      <c r="IA460" s="33"/>
      <c r="IB460" s="33"/>
      <c r="IC460" s="33"/>
      <c r="ID460" s="33"/>
      <c r="IE460" s="33"/>
      <c r="IF460" s="33"/>
      <c r="IG460" s="33"/>
      <c r="IH460" s="33"/>
      <c r="II460" s="33"/>
      <c r="IJ460" s="33"/>
      <c r="IK460" s="33"/>
      <c r="IL460" s="33"/>
      <c r="IM460" s="33"/>
      <c r="IN460" s="33"/>
      <c r="IO460" s="33"/>
      <c r="IP460" s="33"/>
      <c r="IQ460" s="33"/>
      <c r="IR460" s="33"/>
      <c r="IS460" s="33"/>
      <c r="IT460" s="33"/>
      <c r="IU460" s="33"/>
      <c r="IV460" s="33"/>
      <c r="IW460" s="33"/>
      <c r="IX460" s="33"/>
      <c r="IY460" s="33"/>
      <c r="IZ460" s="33"/>
      <c r="JA460" s="33"/>
      <c r="JB460" s="33"/>
      <c r="JC460" s="33"/>
      <c r="JD460" s="33"/>
      <c r="JE460" s="33"/>
      <c r="JF460" s="33"/>
      <c r="JG460" s="33"/>
      <c r="JH460" s="33"/>
      <c r="JI460" s="33"/>
      <c r="JJ460" s="33"/>
      <c r="JK460" s="33"/>
      <c r="JL460" s="33"/>
      <c r="JM460" s="33"/>
      <c r="JN460" s="33"/>
      <c r="JO460" s="33"/>
      <c r="JP460" s="33"/>
      <c r="JQ460" s="33"/>
      <c r="JR460" s="33"/>
      <c r="JS460" s="33"/>
      <c r="JT460" s="33"/>
      <c r="JU460" s="33"/>
      <c r="JV460" s="33"/>
      <c r="JW460" s="33"/>
      <c r="JX460" s="33"/>
      <c r="JY460" s="33"/>
      <c r="JZ460" s="33"/>
      <c r="KA460" s="33"/>
      <c r="KB460" s="33"/>
      <c r="KC460" s="33"/>
      <c r="KD460" s="33"/>
      <c r="KE460" s="33"/>
      <c r="KF460" s="33"/>
      <c r="KG460" s="33"/>
      <c r="KH460" s="33"/>
      <c r="KI460" s="33"/>
      <c r="KJ460" s="33"/>
      <c r="KK460" s="33"/>
      <c r="KL460" s="33"/>
      <c r="KM460" s="33"/>
      <c r="KN460" s="33"/>
      <c r="KO460" s="33"/>
      <c r="KP460" s="33"/>
      <c r="KQ460" s="33"/>
      <c r="KR460" s="33"/>
      <c r="KS460" s="33"/>
      <c r="KT460" s="33"/>
      <c r="KU460" s="33"/>
      <c r="KV460" s="33"/>
      <c r="KW460" s="33"/>
      <c r="KX460" s="33"/>
      <c r="KY460" s="33"/>
      <c r="KZ460" s="33"/>
      <c r="LA460" s="33"/>
      <c r="LB460" s="33"/>
      <c r="LC460" s="33"/>
      <c r="LD460" s="33"/>
      <c r="LE460" s="33"/>
      <c r="LF460" s="33"/>
      <c r="LG460" s="33"/>
      <c r="LH460" s="33"/>
      <c r="LI460" s="33"/>
      <c r="LJ460" s="33"/>
      <c r="LK460" s="33"/>
      <c r="LL460" s="33"/>
      <c r="LM460" s="33"/>
      <c r="LN460" s="33"/>
      <c r="LO460" s="33"/>
      <c r="LP460" s="33"/>
      <c r="LQ460" s="33"/>
      <c r="LR460" s="33"/>
      <c r="LS460" s="33"/>
      <c r="LT460" s="33"/>
      <c r="LU460" s="33"/>
      <c r="LV460" s="33"/>
      <c r="LW460" s="33"/>
      <c r="LX460" s="33"/>
      <c r="LY460" s="33"/>
      <c r="LZ460" s="33"/>
      <c r="MA460" s="33"/>
      <c r="MB460" s="33"/>
      <c r="MC460" s="33"/>
      <c r="MD460" s="33"/>
      <c r="ME460" s="33"/>
      <c r="MF460" s="33"/>
      <c r="MG460" s="33"/>
      <c r="MH460" s="33"/>
      <c r="MI460" s="33"/>
      <c r="MJ460" s="33"/>
      <c r="MK460" s="33"/>
      <c r="ML460" s="33"/>
      <c r="MM460" s="33"/>
      <c r="MN460" s="33"/>
      <c r="MO460" s="33"/>
      <c r="MP460" s="33"/>
      <c r="MQ460" s="33"/>
      <c r="MR460" s="33"/>
      <c r="MS460" s="33"/>
      <c r="MT460" s="33"/>
      <c r="MU460" s="33"/>
      <c r="MV460" s="33"/>
      <c r="MW460" s="33"/>
      <c r="MX460" s="33"/>
      <c r="MY460" s="33"/>
      <c r="MZ460" s="33"/>
      <c r="NA460" s="33"/>
      <c r="NB460" s="33"/>
      <c r="NC460" s="33"/>
      <c r="ND460" s="33"/>
      <c r="NE460" s="33"/>
      <c r="NF460" s="33"/>
      <c r="NG460" s="33"/>
      <c r="NH460" s="33"/>
      <c r="NI460" s="33"/>
      <c r="NJ460" s="33"/>
      <c r="NK460" s="33"/>
      <c r="NL460" s="33"/>
      <c r="NM460" s="33"/>
      <c r="NN460" s="33"/>
      <c r="NO460" s="33"/>
      <c r="NP460" s="33"/>
      <c r="NQ460" s="33"/>
      <c r="NR460" s="33"/>
      <c r="NS460" s="33"/>
      <c r="NT460" s="33"/>
      <c r="NU460" s="33"/>
      <c r="NV460" s="33"/>
      <c r="NW460" s="33"/>
      <c r="NX460" s="33"/>
      <c r="NY460" s="33"/>
      <c r="NZ460" s="33"/>
      <c r="OA460" s="33"/>
      <c r="OB460" s="33"/>
      <c r="OC460" s="33"/>
      <c r="OD460" s="33"/>
      <c r="OE460" s="33"/>
      <c r="OF460" s="33"/>
      <c r="OG460" s="33"/>
      <c r="OH460" s="33"/>
      <c r="OI460" s="33"/>
      <c r="OJ460" s="33"/>
      <c r="OK460" s="33"/>
      <c r="OL460" s="33"/>
      <c r="OM460" s="33"/>
      <c r="ON460" s="33"/>
      <c r="OO460" s="33"/>
      <c r="OP460" s="33"/>
      <c r="OQ460" s="33"/>
      <c r="OR460" s="33"/>
      <c r="OS460" s="33"/>
      <c r="OT460" s="33"/>
      <c r="OU460" s="33"/>
      <c r="OV460" s="33"/>
      <c r="OW460" s="33"/>
      <c r="OX460" s="33"/>
      <c r="OY460" s="33"/>
      <c r="OZ460" s="33"/>
      <c r="PA460" s="33"/>
      <c r="PB460" s="33"/>
      <c r="PC460" s="33"/>
      <c r="PD460" s="33"/>
      <c r="PE460" s="33"/>
      <c r="PF460" s="33"/>
      <c r="PG460" s="33"/>
      <c r="PH460" s="33"/>
      <c r="PI460" s="33"/>
      <c r="PJ460" s="33"/>
      <c r="PK460" s="33"/>
      <c r="PL460" s="33"/>
      <c r="PM460" s="33"/>
      <c r="PN460" s="33"/>
      <c r="PO460" s="33"/>
      <c r="PP460" s="33"/>
      <c r="PQ460" s="33"/>
      <c r="PR460" s="33"/>
      <c r="PS460" s="33"/>
      <c r="PT460" s="33"/>
      <c r="PU460" s="33"/>
      <c r="PV460" s="33"/>
      <c r="PW460" s="33"/>
      <c r="PX460" s="33"/>
      <c r="PY460" s="33"/>
      <c r="PZ460" s="33"/>
      <c r="QA460" s="33"/>
      <c r="QB460" s="33"/>
      <c r="QC460" s="33"/>
      <c r="QD460" s="33"/>
      <c r="QE460" s="33"/>
      <c r="QF460" s="33"/>
      <c r="QG460" s="33"/>
      <c r="QH460" s="33"/>
      <c r="QI460" s="33"/>
      <c r="QJ460" s="33"/>
      <c r="QK460" s="33"/>
      <c r="QL460" s="33"/>
      <c r="QM460" s="33"/>
      <c r="QN460" s="33"/>
      <c r="QO460" s="33"/>
      <c r="QP460" s="33"/>
      <c r="QQ460" s="33"/>
      <c r="QR460" s="33"/>
      <c r="QS460" s="33"/>
      <c r="QT460" s="33"/>
      <c r="QU460" s="33"/>
      <c r="QV460" s="33"/>
      <c r="QW460" s="33"/>
      <c r="QX460" s="33"/>
      <c r="QY460" s="33"/>
      <c r="QZ460" s="33"/>
      <c r="RA460" s="33"/>
      <c r="RB460" s="33"/>
      <c r="RC460" s="33"/>
      <c r="RD460" s="33"/>
      <c r="RE460" s="33"/>
      <c r="RF460" s="33"/>
      <c r="RG460" s="33"/>
      <c r="RH460" s="33"/>
      <c r="RI460" s="33"/>
      <c r="RJ460" s="33"/>
      <c r="RK460" s="33"/>
      <c r="RL460" s="33"/>
      <c r="RM460" s="33"/>
      <c r="RN460" s="33"/>
      <c r="RO460" s="33"/>
      <c r="RP460" s="33"/>
      <c r="RQ460" s="33"/>
      <c r="RR460" s="33"/>
      <c r="RS460" s="33"/>
      <c r="RT460" s="33"/>
      <c r="RU460" s="33"/>
      <c r="RV460" s="33"/>
      <c r="RW460" s="33"/>
      <c r="RX460" s="33"/>
      <c r="RY460" s="33"/>
      <c r="RZ460" s="33"/>
      <c r="SA460" s="33"/>
      <c r="SB460" s="33"/>
      <c r="SC460" s="33"/>
      <c r="SD460" s="33"/>
      <c r="SE460" s="33"/>
      <c r="SF460" s="33"/>
      <c r="SG460" s="33"/>
      <c r="SH460" s="33"/>
      <c r="SI460" s="33"/>
      <c r="SJ460" s="33"/>
      <c r="SK460" s="33"/>
      <c r="SL460" s="33"/>
      <c r="SM460" s="33"/>
      <c r="SN460" s="33"/>
      <c r="SO460" s="33"/>
      <c r="SP460" s="33"/>
      <c r="SQ460" s="33"/>
      <c r="SR460" s="33"/>
      <c r="SS460" s="33"/>
      <c r="ST460" s="33"/>
      <c r="SU460" s="33"/>
      <c r="SV460" s="33"/>
      <c r="SW460" s="33"/>
      <c r="SX460" s="33"/>
      <c r="SY460" s="33"/>
      <c r="SZ460" s="33"/>
      <c r="TA460" s="33"/>
      <c r="TB460" s="33"/>
      <c r="TC460" s="33"/>
      <c r="TD460" s="33"/>
      <c r="TE460" s="33"/>
      <c r="TF460" s="33"/>
      <c r="TG460" s="33"/>
      <c r="TH460" s="33"/>
      <c r="TI460" s="33"/>
      <c r="TJ460" s="33"/>
      <c r="TK460" s="33"/>
      <c r="TL460" s="33"/>
      <c r="TM460" s="33"/>
      <c r="TN460" s="33"/>
      <c r="TO460" s="33"/>
      <c r="TP460" s="33"/>
      <c r="TQ460" s="33"/>
      <c r="TR460" s="33"/>
      <c r="TS460" s="33"/>
      <c r="TT460" s="33"/>
      <c r="TU460" s="33"/>
      <c r="TV460" s="33"/>
      <c r="TW460" s="33"/>
      <c r="TX460" s="33"/>
      <c r="TY460" s="33"/>
      <c r="TZ460" s="33"/>
      <c r="UA460" s="33"/>
      <c r="UB460" s="33"/>
      <c r="UC460" s="33"/>
      <c r="UD460" s="33"/>
      <c r="UE460" s="33"/>
      <c r="UF460" s="33"/>
      <c r="UG460" s="33"/>
      <c r="UH460" s="33"/>
      <c r="UI460" s="33"/>
      <c r="UJ460" s="33"/>
      <c r="UK460" s="33"/>
      <c r="UL460" s="33"/>
      <c r="UM460" s="33"/>
      <c r="UN460" s="33"/>
      <c r="UO460" s="33"/>
      <c r="UP460" s="33"/>
      <c r="UQ460" s="33"/>
      <c r="UR460" s="33"/>
      <c r="US460" s="33"/>
      <c r="UT460" s="33"/>
      <c r="UU460" s="33"/>
      <c r="UV460" s="33"/>
      <c r="UW460" s="33"/>
      <c r="UX460" s="33"/>
      <c r="UY460" s="33"/>
      <c r="UZ460" s="33"/>
      <c r="VA460" s="33"/>
      <c r="VB460" s="33"/>
      <c r="VC460" s="33"/>
      <c r="VD460" s="33"/>
      <c r="VE460" s="33"/>
      <c r="VF460" s="33"/>
      <c r="VG460" s="33"/>
      <c r="VH460" s="33"/>
      <c r="VI460" s="33"/>
      <c r="VJ460" s="33"/>
      <c r="VK460" s="33"/>
      <c r="VL460" s="33"/>
      <c r="VM460" s="33"/>
      <c r="VN460" s="33"/>
      <c r="VO460" s="33"/>
      <c r="VP460" s="33"/>
      <c r="VQ460" s="33"/>
      <c r="VR460" s="33"/>
      <c r="VS460" s="33"/>
      <c r="VT460" s="33"/>
      <c r="VU460" s="33"/>
      <c r="VV460" s="33"/>
      <c r="VW460" s="33"/>
      <c r="VX460" s="33"/>
      <c r="VY460" s="33"/>
      <c r="VZ460" s="33"/>
      <c r="WA460" s="33"/>
      <c r="WB460" s="33"/>
      <c r="WC460" s="33"/>
      <c r="WD460" s="33"/>
      <c r="WE460" s="33"/>
      <c r="WF460" s="33"/>
      <c r="WG460" s="33"/>
      <c r="WH460" s="33"/>
      <c r="WI460" s="33"/>
      <c r="WJ460" s="33"/>
      <c r="WK460" s="33"/>
      <c r="WL460" s="33"/>
      <c r="WM460" s="33"/>
      <c r="WN460" s="33"/>
      <c r="WO460" s="33"/>
      <c r="WP460" s="33"/>
      <c r="WQ460" s="33"/>
      <c r="WR460" s="33"/>
      <c r="WS460" s="33"/>
      <c r="WT460" s="33"/>
      <c r="WU460" s="33"/>
      <c r="WV460" s="33"/>
      <c r="WW460" s="33"/>
      <c r="WX460" s="33"/>
      <c r="WY460" s="33"/>
      <c r="WZ460" s="33"/>
      <c r="XA460" s="33"/>
      <c r="XB460" s="33"/>
      <c r="XC460" s="33"/>
      <c r="XD460" s="33"/>
      <c r="XE460" s="33"/>
      <c r="XF460" s="33"/>
      <c r="XG460" s="33"/>
      <c r="XH460" s="33"/>
      <c r="XI460" s="33"/>
      <c r="XJ460" s="33"/>
      <c r="XK460" s="33"/>
      <c r="XL460" s="33"/>
      <c r="XM460" s="33"/>
      <c r="XN460" s="33"/>
      <c r="XO460" s="33"/>
      <c r="XP460" s="33"/>
      <c r="XQ460" s="33"/>
      <c r="XR460" s="33"/>
      <c r="XS460" s="33"/>
      <c r="XT460" s="33"/>
      <c r="XU460" s="33"/>
      <c r="XV460" s="33"/>
      <c r="XW460" s="33"/>
      <c r="XX460" s="33"/>
      <c r="XY460" s="33"/>
      <c r="XZ460" s="33"/>
      <c r="YA460" s="33"/>
      <c r="YB460" s="33"/>
      <c r="YC460" s="33"/>
      <c r="YD460" s="33"/>
      <c r="YE460" s="33"/>
      <c r="YF460" s="33"/>
      <c r="YG460" s="33"/>
      <c r="YH460" s="33"/>
      <c r="YI460" s="33"/>
      <c r="YJ460" s="33"/>
      <c r="YK460" s="33"/>
      <c r="YL460" s="33"/>
      <c r="YM460" s="33"/>
      <c r="YN460" s="33"/>
      <c r="YO460" s="33"/>
      <c r="YP460" s="33"/>
      <c r="YQ460" s="33"/>
      <c r="YR460" s="33"/>
      <c r="YS460" s="33"/>
      <c r="YT460" s="33"/>
      <c r="YU460" s="33"/>
      <c r="YV460" s="33"/>
      <c r="YW460" s="33"/>
      <c r="YX460" s="33"/>
      <c r="YY460" s="33"/>
      <c r="YZ460" s="33"/>
      <c r="ZA460" s="33"/>
      <c r="ZB460" s="33"/>
      <c r="ZC460" s="33"/>
      <c r="ZD460" s="33"/>
      <c r="ZE460" s="33"/>
      <c r="ZF460" s="33"/>
      <c r="ZG460" s="33"/>
      <c r="ZH460" s="33"/>
      <c r="ZI460" s="33"/>
      <c r="ZJ460" s="33"/>
      <c r="ZK460" s="33"/>
      <c r="ZL460" s="33"/>
      <c r="ZM460" s="33"/>
      <c r="ZN460" s="33"/>
      <c r="ZO460" s="33"/>
      <c r="ZP460" s="33"/>
      <c r="ZQ460" s="33"/>
      <c r="ZR460" s="33"/>
      <c r="ZS460" s="33"/>
      <c r="ZT460" s="33"/>
      <c r="ZU460" s="33"/>
      <c r="ZV460" s="33"/>
      <c r="ZW460" s="33"/>
      <c r="ZX460" s="33"/>
      <c r="ZY460" s="33"/>
      <c r="ZZ460" s="33"/>
      <c r="AAA460" s="33"/>
      <c r="AAB460" s="33"/>
      <c r="AAC460" s="33"/>
      <c r="AAD460" s="33"/>
      <c r="AAE460" s="33"/>
      <c r="AAF460" s="33"/>
      <c r="AAG460" s="33"/>
      <c r="AAH460" s="33"/>
      <c r="AAI460" s="33"/>
      <c r="AAJ460" s="33"/>
      <c r="AAK460" s="33"/>
      <c r="AAL460" s="33"/>
      <c r="AAM460" s="33"/>
      <c r="AAN460" s="33"/>
      <c r="AAO460" s="33"/>
      <c r="AAP460" s="33"/>
      <c r="AAQ460" s="33"/>
      <c r="AAR460" s="33"/>
      <c r="AAS460" s="33"/>
      <c r="AAT460" s="33"/>
      <c r="AAU460" s="33"/>
      <c r="AAV460" s="33"/>
      <c r="AAW460" s="33"/>
      <c r="AAX460" s="33"/>
      <c r="AAY460" s="33"/>
      <c r="AAZ460" s="33"/>
      <c r="ABA460" s="33"/>
      <c r="ABB460" s="33"/>
      <c r="ABC460" s="33"/>
      <c r="ABD460" s="33"/>
      <c r="ABE460" s="33"/>
      <c r="ABF460" s="33"/>
      <c r="ABG460" s="33"/>
      <c r="ABH460" s="33"/>
      <c r="ABI460" s="33"/>
      <c r="ABJ460" s="33"/>
      <c r="ABK460" s="33"/>
      <c r="ABL460" s="33"/>
      <c r="ABM460" s="33"/>
      <c r="ABN460" s="33"/>
      <c r="ABO460" s="33"/>
      <c r="ABP460" s="33"/>
      <c r="ABQ460" s="33"/>
      <c r="ABR460" s="33"/>
      <c r="ABS460" s="33"/>
      <c r="ABT460" s="33"/>
      <c r="ABU460" s="33"/>
      <c r="ABV460" s="33"/>
      <c r="ABW460" s="33"/>
      <c r="ABX460" s="33"/>
      <c r="ABY460" s="33"/>
      <c r="ABZ460" s="33"/>
      <c r="ACA460" s="33"/>
      <c r="ACB460" s="33"/>
      <c r="ACC460" s="33"/>
      <c r="ACD460" s="33"/>
      <c r="ACE460" s="33"/>
      <c r="ACF460" s="33"/>
      <c r="ACG460" s="33"/>
      <c r="ACH460" s="33"/>
      <c r="ACI460" s="33"/>
      <c r="ACJ460" s="33"/>
      <c r="ACK460" s="33"/>
      <c r="ACL460" s="33"/>
      <c r="ACM460" s="33"/>
      <c r="ACN460" s="33"/>
      <c r="ACO460" s="33"/>
      <c r="ACP460" s="33"/>
      <c r="ACQ460" s="33"/>
      <c r="ACR460" s="33"/>
      <c r="ACS460" s="33"/>
      <c r="ACT460" s="33"/>
      <c r="ACU460" s="33"/>
      <c r="ACV460" s="33"/>
      <c r="ACW460" s="33"/>
      <c r="ACX460" s="33"/>
      <c r="ACY460" s="33"/>
      <c r="ACZ460" s="33"/>
      <c r="ADA460" s="33"/>
      <c r="ADB460" s="33"/>
      <c r="ADC460" s="33"/>
      <c r="ADD460" s="33"/>
      <c r="ADE460" s="33"/>
      <c r="ADF460" s="33"/>
      <c r="ADG460" s="33"/>
      <c r="ADH460" s="33"/>
      <c r="ADI460" s="33"/>
      <c r="ADJ460" s="33"/>
      <c r="ADK460" s="33"/>
      <c r="ADL460" s="33"/>
      <c r="ADM460" s="33"/>
      <c r="ADN460" s="33"/>
      <c r="ADO460" s="33"/>
      <c r="ADP460" s="33"/>
      <c r="ADQ460" s="33"/>
      <c r="ADR460" s="33"/>
      <c r="ADS460" s="33"/>
      <c r="ADT460" s="33"/>
      <c r="ADU460" s="33"/>
      <c r="ADV460" s="33"/>
      <c r="ADW460" s="33"/>
      <c r="ADX460" s="33"/>
      <c r="ADY460" s="33"/>
      <c r="ADZ460" s="33"/>
      <c r="AEA460" s="33"/>
      <c r="AEB460" s="33"/>
      <c r="AEC460" s="33"/>
      <c r="AED460" s="33"/>
      <c r="AEE460" s="33"/>
      <c r="AEF460" s="33"/>
      <c r="AEG460" s="33"/>
      <c r="AEH460" s="33"/>
      <c r="AEI460" s="33"/>
      <c r="AEJ460" s="33"/>
      <c r="AEK460" s="33"/>
      <c r="AEL460" s="33"/>
      <c r="AEM460" s="33"/>
      <c r="AEN460" s="33"/>
      <c r="AEO460" s="33"/>
      <c r="AEP460" s="33"/>
      <c r="AEQ460" s="33"/>
      <c r="AER460" s="33"/>
      <c r="AES460" s="33"/>
      <c r="AET460" s="33"/>
      <c r="AEU460" s="33"/>
      <c r="AEV460" s="33"/>
      <c r="AEW460" s="33"/>
      <c r="AEX460" s="33"/>
      <c r="AEY460" s="33"/>
      <c r="AEZ460" s="33"/>
      <c r="AFA460" s="33"/>
      <c r="AFB460" s="33"/>
      <c r="AFC460" s="33"/>
      <c r="AFD460" s="33"/>
      <c r="AFE460" s="33"/>
      <c r="AFF460" s="33"/>
      <c r="AFG460" s="33"/>
      <c r="AFH460" s="33"/>
      <c r="AFI460" s="33"/>
      <c r="AFJ460" s="33"/>
      <c r="AFK460" s="33"/>
      <c r="AFL460" s="33"/>
      <c r="AFM460" s="33"/>
      <c r="AFN460" s="33"/>
      <c r="AFO460" s="33"/>
      <c r="AFP460" s="33"/>
      <c r="AFQ460" s="33"/>
      <c r="AFR460" s="33"/>
      <c r="AFS460" s="33"/>
      <c r="AFT460" s="33"/>
      <c r="AFU460" s="33"/>
      <c r="AFV460" s="33"/>
      <c r="AFW460" s="33"/>
      <c r="AFX460" s="33"/>
      <c r="AFY460" s="33"/>
      <c r="AFZ460" s="33"/>
      <c r="AGA460" s="33"/>
      <c r="AGB460" s="33"/>
      <c r="AGC460" s="33"/>
      <c r="AGD460" s="33"/>
      <c r="AGE460" s="33"/>
      <c r="AGF460" s="33"/>
      <c r="AGG460" s="33"/>
      <c r="AGH460" s="33"/>
      <c r="AGI460" s="33"/>
      <c r="AGJ460" s="33"/>
      <c r="AGK460" s="33"/>
      <c r="AGL460" s="33"/>
      <c r="AGM460" s="33"/>
      <c r="AGN460" s="33"/>
      <c r="AGO460" s="33"/>
      <c r="AGP460" s="33"/>
      <c r="AGQ460" s="33"/>
      <c r="AGR460" s="33"/>
      <c r="AGS460" s="33"/>
      <c r="AGT460" s="33"/>
      <c r="AGU460" s="33"/>
      <c r="AGV460" s="33"/>
      <c r="AGW460" s="33"/>
      <c r="AGX460" s="33"/>
      <c r="AGY460" s="33"/>
      <c r="AGZ460" s="33"/>
      <c r="AHA460" s="33"/>
      <c r="AHB460" s="33"/>
      <c r="AHC460" s="33"/>
      <c r="AHD460" s="33"/>
      <c r="AHE460" s="33"/>
      <c r="AHF460" s="33"/>
      <c r="AHG460" s="33"/>
      <c r="AHH460" s="33"/>
      <c r="AHI460" s="33"/>
      <c r="AHJ460" s="33"/>
      <c r="AHK460" s="33"/>
      <c r="AHL460" s="33"/>
      <c r="AHM460" s="33"/>
      <c r="AHN460" s="33"/>
      <c r="AHO460" s="33"/>
      <c r="AHP460" s="33"/>
      <c r="AHQ460" s="33"/>
      <c r="AHR460" s="33"/>
      <c r="AHS460" s="33"/>
      <c r="AHT460" s="33"/>
      <c r="AHU460" s="33"/>
      <c r="AHV460" s="33"/>
      <c r="AHW460" s="33"/>
      <c r="AHX460" s="33"/>
      <c r="AHY460" s="33"/>
      <c r="AHZ460" s="33"/>
      <c r="AIA460" s="33"/>
      <c r="AIB460" s="33"/>
      <c r="AIC460" s="33"/>
      <c r="AID460" s="33"/>
      <c r="AIE460" s="33"/>
      <c r="AIF460" s="33"/>
      <c r="AIG460" s="33"/>
      <c r="AIH460" s="33"/>
      <c r="AII460" s="33"/>
      <c r="AIJ460" s="33"/>
      <c r="AIK460" s="33"/>
      <c r="AIL460" s="33"/>
      <c r="AIM460" s="33"/>
      <c r="AIN460" s="33"/>
      <c r="AIO460" s="33"/>
      <c r="AIP460" s="33"/>
      <c r="AIQ460" s="33"/>
      <c r="AIR460" s="33"/>
      <c r="AIS460" s="33"/>
      <c r="AIT460" s="33"/>
      <c r="AIU460" s="33"/>
      <c r="AIV460" s="33"/>
      <c r="AIW460" s="33"/>
      <c r="AIX460" s="33"/>
      <c r="AIY460" s="33"/>
      <c r="AIZ460" s="33"/>
      <c r="AJA460" s="33"/>
      <c r="AJB460" s="33"/>
      <c r="AJC460" s="33"/>
      <c r="AJD460" s="33"/>
      <c r="AJE460" s="33"/>
      <c r="AJF460" s="33"/>
      <c r="AJG460" s="33"/>
      <c r="AJH460" s="33"/>
      <c r="AJI460" s="33"/>
      <c r="AJJ460" s="33"/>
      <c r="AJK460" s="33"/>
      <c r="AJL460" s="33"/>
      <c r="AJM460" s="33"/>
      <c r="AJN460" s="33"/>
      <c r="AJO460" s="33"/>
      <c r="AJP460" s="33"/>
      <c r="AJQ460" s="33"/>
      <c r="AJR460" s="33"/>
      <c r="AJS460" s="33"/>
      <c r="AJT460" s="33"/>
      <c r="AJU460" s="33"/>
      <c r="AJV460" s="33"/>
      <c r="AJW460" s="33"/>
      <c r="AJX460" s="33"/>
      <c r="AJY460" s="33"/>
      <c r="AJZ460" s="33"/>
      <c r="AKA460" s="33"/>
      <c r="AKB460" s="33"/>
      <c r="AKC460" s="33"/>
      <c r="AKD460" s="33"/>
      <c r="AKE460" s="33"/>
      <c r="AKF460" s="33"/>
      <c r="AKG460" s="33"/>
      <c r="AKH460" s="33"/>
      <c r="AKI460" s="33"/>
    </row>
    <row r="461" spans="1:971" x14ac:dyDescent="0.25">
      <c r="A461" s="1"/>
      <c r="B461" s="1"/>
      <c r="D461" s="2"/>
      <c r="E461" s="2"/>
      <c r="F461" s="2"/>
      <c r="G461" s="2"/>
      <c r="H461" s="2"/>
      <c r="I461" s="3"/>
      <c r="J461" s="4"/>
      <c r="K461" s="5"/>
      <c r="L461" s="4"/>
      <c r="M461" s="4"/>
    </row>
    <row r="462" spans="1:971" x14ac:dyDescent="0.25">
      <c r="A462" s="1"/>
      <c r="B462" s="1"/>
      <c r="D462" s="2"/>
      <c r="E462" s="2"/>
      <c r="F462" s="2"/>
      <c r="G462" s="2"/>
      <c r="H462" s="2"/>
      <c r="I462" s="3"/>
      <c r="J462" s="4"/>
      <c r="K462" s="5"/>
      <c r="L462" s="4"/>
      <c r="M462" s="4"/>
    </row>
    <row r="463" spans="1:971" ht="15.75" thickBot="1" x14ac:dyDescent="0.3">
      <c r="A463" s="1"/>
      <c r="B463" s="1"/>
      <c r="C463" s="29"/>
      <c r="D463" s="2"/>
      <c r="E463" s="2"/>
      <c r="F463" s="2"/>
      <c r="G463" s="2"/>
      <c r="H463" s="2"/>
      <c r="I463" s="3"/>
      <c r="J463" s="4"/>
      <c r="K463" s="37"/>
      <c r="L463" s="37"/>
      <c r="M463" s="37"/>
    </row>
    <row r="464" spans="1:971" ht="15.75" thickTop="1" x14ac:dyDescent="0.25">
      <c r="A464" s="1"/>
      <c r="B464" s="1"/>
      <c r="D464" s="2"/>
      <c r="E464" s="2"/>
      <c r="F464" s="2"/>
      <c r="G464" s="2"/>
      <c r="H464" s="2"/>
      <c r="I464" s="3"/>
      <c r="J464" s="4"/>
      <c r="K464" s="5"/>
      <c r="L464" s="4"/>
      <c r="M464" s="4"/>
    </row>
    <row r="465" spans="1:971" x14ac:dyDescent="0.25">
      <c r="A465" s="1"/>
      <c r="B465" s="1"/>
      <c r="D465" s="2"/>
      <c r="E465" s="2"/>
      <c r="F465" s="2"/>
      <c r="G465" s="2"/>
      <c r="H465" s="2"/>
      <c r="I465" s="3"/>
      <c r="J465" s="4"/>
      <c r="K465" s="5"/>
      <c r="L465" s="4"/>
      <c r="M465" s="4"/>
    </row>
    <row r="466" spans="1:971" ht="15.75" thickBot="1" x14ac:dyDescent="0.3">
      <c r="A466" s="1"/>
      <c r="B466" s="1"/>
      <c r="C466" s="27"/>
      <c r="D466" s="2"/>
      <c r="E466" s="2"/>
      <c r="F466" s="2"/>
      <c r="G466" s="2"/>
      <c r="H466" s="2"/>
      <c r="I466" s="3"/>
      <c r="J466" s="4"/>
      <c r="K466" s="11"/>
      <c r="L466" s="11"/>
      <c r="M466" s="11"/>
    </row>
    <row r="467" spans="1:971" ht="15.75" thickTop="1" x14ac:dyDescent="0.25">
      <c r="A467" s="1"/>
      <c r="B467" s="1"/>
      <c r="D467" s="2"/>
      <c r="E467" s="2"/>
      <c r="F467" s="2"/>
      <c r="G467" s="2"/>
      <c r="H467" s="2"/>
      <c r="I467" s="3"/>
      <c r="J467" s="4"/>
      <c r="K467" s="5"/>
      <c r="L467" s="4"/>
      <c r="M467" s="4"/>
    </row>
    <row r="468" spans="1:971" x14ac:dyDescent="0.25">
      <c r="A468" s="1"/>
      <c r="B468" s="1"/>
      <c r="D468" s="2"/>
      <c r="E468" s="2"/>
      <c r="F468" s="2"/>
      <c r="G468" s="2"/>
      <c r="H468" s="2"/>
      <c r="I468" s="3"/>
      <c r="J468" s="4"/>
      <c r="K468" s="5"/>
      <c r="L468" s="4"/>
      <c r="M468" s="4"/>
    </row>
    <row r="471" spans="1:971" x14ac:dyDescent="0.25">
      <c r="A471" s="1"/>
      <c r="B471" s="1"/>
      <c r="D471" s="2"/>
      <c r="E471" s="2"/>
      <c r="F471" s="2"/>
      <c r="G471" s="2"/>
      <c r="H471" s="2"/>
      <c r="I471" s="3"/>
      <c r="J471" s="4"/>
      <c r="K471" s="5"/>
      <c r="L471" s="4"/>
      <c r="M471" s="4"/>
    </row>
    <row r="472" spans="1:971" x14ac:dyDescent="0.25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</row>
    <row r="473" spans="1:971" x14ac:dyDescent="0.25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</row>
    <row r="474" spans="1:971" x14ac:dyDescent="0.25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</row>
    <row r="477" spans="1:971" x14ac:dyDescent="0.25">
      <c r="K477" s="18"/>
      <c r="L477" s="18"/>
      <c r="M477" s="18"/>
    </row>
    <row r="478" spans="1:971" x14ac:dyDescent="0.25">
      <c r="C478" s="15"/>
    </row>
    <row r="479" spans="1:971" ht="15" customHeight="1" x14ac:dyDescent="0.3">
      <c r="A479" s="19"/>
      <c r="B479" s="19"/>
      <c r="C479" s="19"/>
      <c r="D479" s="19"/>
      <c r="E479" s="20"/>
      <c r="F479" s="20"/>
      <c r="G479" s="20"/>
      <c r="H479" s="20"/>
      <c r="I479" s="21"/>
      <c r="J479" s="20"/>
      <c r="K479" s="22"/>
      <c r="L479" s="23"/>
      <c r="M479" s="23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  <c r="KB479" s="1"/>
      <c r="KC479" s="1"/>
      <c r="KD479" s="1"/>
      <c r="KE479" s="1"/>
      <c r="KF479" s="1"/>
      <c r="KG479" s="1"/>
      <c r="KH479" s="1"/>
      <c r="KI479" s="1"/>
      <c r="KJ479" s="1"/>
      <c r="KK479" s="1"/>
      <c r="KL479" s="1"/>
      <c r="KM479" s="1"/>
      <c r="KN479" s="1"/>
      <c r="KO479" s="1"/>
      <c r="KP479" s="1"/>
      <c r="KQ479" s="1"/>
      <c r="KR479" s="1"/>
      <c r="KS479" s="1"/>
      <c r="KT479" s="1"/>
      <c r="KU479" s="1"/>
      <c r="KV479" s="1"/>
      <c r="KW479" s="1"/>
      <c r="KX479" s="1"/>
      <c r="KY479" s="1"/>
      <c r="KZ479" s="1"/>
      <c r="LA479" s="1"/>
      <c r="LB479" s="1"/>
      <c r="LC479" s="1"/>
      <c r="LD479" s="1"/>
      <c r="LE479" s="1"/>
      <c r="LF479" s="1"/>
      <c r="LG479" s="1"/>
      <c r="LH479" s="1"/>
      <c r="LI479" s="1"/>
      <c r="LJ479" s="1"/>
      <c r="LK479" s="1"/>
      <c r="LL479" s="1"/>
      <c r="LM479" s="1"/>
      <c r="LN479" s="1"/>
      <c r="LO479" s="1"/>
      <c r="LP479" s="1"/>
      <c r="LQ479" s="1"/>
      <c r="LR479" s="1"/>
      <c r="LS479" s="1"/>
      <c r="LT479" s="1"/>
      <c r="LU479" s="1"/>
      <c r="LV479" s="1"/>
      <c r="LW479" s="1"/>
      <c r="LX479" s="1"/>
      <c r="LY479" s="1"/>
      <c r="LZ479" s="1"/>
      <c r="MA479" s="1"/>
      <c r="MB479" s="1"/>
      <c r="MC479" s="1"/>
      <c r="MD479" s="1"/>
      <c r="ME479" s="1"/>
      <c r="MF479" s="1"/>
      <c r="MG479" s="1"/>
      <c r="MH479" s="1"/>
      <c r="MI479" s="1"/>
      <c r="MJ479" s="1"/>
      <c r="MK479" s="1"/>
      <c r="ML479" s="1"/>
      <c r="MM479" s="1"/>
      <c r="MN479" s="1"/>
      <c r="MO479" s="1"/>
      <c r="MP479" s="1"/>
      <c r="MQ479" s="1"/>
      <c r="MR479" s="1"/>
      <c r="MS479" s="1"/>
      <c r="MT479" s="1"/>
      <c r="MU479" s="1"/>
      <c r="MV479" s="1"/>
      <c r="MW479" s="1"/>
      <c r="MX479" s="1"/>
      <c r="MY479" s="1"/>
      <c r="MZ479" s="1"/>
      <c r="NA479" s="1"/>
      <c r="NB479" s="1"/>
      <c r="NC479" s="1"/>
      <c r="ND479" s="1"/>
      <c r="NE479" s="1"/>
      <c r="NF479" s="1"/>
      <c r="NG479" s="1"/>
      <c r="NH479" s="1"/>
      <c r="NI479" s="1"/>
      <c r="NJ479" s="1"/>
      <c r="NK479" s="1"/>
      <c r="NL479" s="1"/>
      <c r="NM479" s="1"/>
      <c r="NN479" s="1"/>
      <c r="NO479" s="1"/>
      <c r="NP479" s="1"/>
      <c r="NQ479" s="1"/>
      <c r="NR479" s="1"/>
      <c r="NS479" s="1"/>
      <c r="NT479" s="1"/>
      <c r="NU479" s="1"/>
      <c r="NV479" s="1"/>
      <c r="NW479" s="1"/>
      <c r="NX479" s="1"/>
      <c r="NY479" s="1"/>
      <c r="NZ479" s="1"/>
      <c r="OA479" s="1"/>
      <c r="OB479" s="1"/>
      <c r="OC479" s="1"/>
      <c r="OD479" s="1"/>
      <c r="OE479" s="1"/>
      <c r="OF479" s="1"/>
      <c r="OG479" s="1"/>
      <c r="OH479" s="1"/>
      <c r="OI479" s="1"/>
      <c r="OJ479" s="1"/>
      <c r="OK479" s="1"/>
      <c r="OL479" s="1"/>
      <c r="OM479" s="1"/>
      <c r="ON479" s="1"/>
      <c r="OO479" s="1"/>
      <c r="OP479" s="1"/>
      <c r="OQ479" s="1"/>
      <c r="OR479" s="1"/>
      <c r="OS479" s="1"/>
      <c r="OT479" s="1"/>
      <c r="OU479" s="1"/>
      <c r="OV479" s="1"/>
      <c r="OW479" s="1"/>
      <c r="OX479" s="1"/>
      <c r="OY479" s="1"/>
      <c r="OZ479" s="1"/>
      <c r="PA479" s="1"/>
      <c r="PB479" s="1"/>
      <c r="PC479" s="1"/>
      <c r="PD479" s="1"/>
      <c r="PE479" s="1"/>
      <c r="PF479" s="1"/>
      <c r="PG479" s="1"/>
      <c r="PH479" s="1"/>
      <c r="PI479" s="1"/>
      <c r="PJ479" s="1"/>
      <c r="PK479" s="1"/>
      <c r="PL479" s="1"/>
      <c r="PM479" s="1"/>
      <c r="PN479" s="1"/>
      <c r="PO479" s="1"/>
      <c r="PP479" s="1"/>
      <c r="PQ479" s="1"/>
      <c r="PR479" s="1"/>
      <c r="PS479" s="1"/>
      <c r="PT479" s="1"/>
      <c r="PU479" s="1"/>
      <c r="PV479" s="1"/>
      <c r="PW479" s="1"/>
      <c r="PX479" s="1"/>
      <c r="PY479" s="1"/>
      <c r="PZ479" s="1"/>
      <c r="QA479" s="1"/>
      <c r="QB479" s="1"/>
      <c r="QC479" s="1"/>
      <c r="QD479" s="1"/>
      <c r="QE479" s="1"/>
      <c r="QF479" s="1"/>
      <c r="QG479" s="1"/>
      <c r="QH479" s="1"/>
      <c r="QI479" s="1"/>
      <c r="QJ479" s="1"/>
      <c r="QK479" s="1"/>
      <c r="QL479" s="1"/>
      <c r="QM479" s="1"/>
      <c r="QN479" s="1"/>
      <c r="QO479" s="1"/>
      <c r="QP479" s="1"/>
      <c r="QQ479" s="1"/>
      <c r="QR479" s="1"/>
      <c r="QS479" s="1"/>
      <c r="QT479" s="1"/>
      <c r="QU479" s="1"/>
      <c r="QV479" s="1"/>
      <c r="QW479" s="1"/>
      <c r="QX479" s="1"/>
      <c r="QY479" s="1"/>
      <c r="QZ479" s="1"/>
      <c r="RA479" s="1"/>
      <c r="RB479" s="1"/>
      <c r="RC479" s="1"/>
      <c r="RD479" s="1"/>
      <c r="RE479" s="1"/>
      <c r="RF479" s="1"/>
      <c r="RG479" s="1"/>
      <c r="RH479" s="1"/>
      <c r="RI479" s="1"/>
      <c r="RJ479" s="1"/>
      <c r="RK479" s="1"/>
      <c r="RL479" s="1"/>
      <c r="RM479" s="1"/>
      <c r="RN479" s="1"/>
      <c r="RO479" s="1"/>
      <c r="RP479" s="1"/>
      <c r="RQ479" s="1"/>
      <c r="RR479" s="1"/>
      <c r="RS479" s="1"/>
      <c r="RT479" s="1"/>
      <c r="RU479" s="1"/>
      <c r="RV479" s="1"/>
      <c r="RW479" s="1"/>
      <c r="RX479" s="1"/>
      <c r="RY479" s="1"/>
      <c r="RZ479" s="1"/>
      <c r="SA479" s="1"/>
      <c r="SB479" s="1"/>
      <c r="SC479" s="1"/>
      <c r="SD479" s="1"/>
      <c r="SE479" s="1"/>
      <c r="SF479" s="1"/>
      <c r="SG479" s="1"/>
      <c r="SH479" s="1"/>
      <c r="SI479" s="1"/>
      <c r="SJ479" s="1"/>
      <c r="SK479" s="1"/>
      <c r="SL479" s="1"/>
      <c r="SM479" s="1"/>
      <c r="SN479" s="1"/>
      <c r="SO479" s="1"/>
      <c r="SP479" s="1"/>
      <c r="SQ479" s="1"/>
      <c r="SR479" s="1"/>
      <c r="SS479" s="1"/>
      <c r="ST479" s="1"/>
      <c r="SU479" s="1"/>
      <c r="SV479" s="1"/>
      <c r="SW479" s="1"/>
      <c r="SX479" s="1"/>
      <c r="SY479" s="1"/>
      <c r="SZ479" s="1"/>
      <c r="TA479" s="1"/>
      <c r="TB479" s="1"/>
      <c r="TC479" s="1"/>
      <c r="TD479" s="1"/>
      <c r="TE479" s="1"/>
      <c r="TF479" s="1"/>
      <c r="TG479" s="1"/>
      <c r="TH479" s="1"/>
      <c r="TI479" s="1"/>
      <c r="TJ479" s="1"/>
      <c r="TK479" s="1"/>
      <c r="TL479" s="1"/>
      <c r="TM479" s="1"/>
      <c r="TN479" s="1"/>
      <c r="TO479" s="1"/>
      <c r="TP479" s="1"/>
      <c r="TQ479" s="1"/>
      <c r="TR479" s="1"/>
      <c r="TS479" s="1"/>
      <c r="TT479" s="1"/>
      <c r="TU479" s="1"/>
      <c r="TV479" s="1"/>
      <c r="TW479" s="1"/>
      <c r="TX479" s="1"/>
      <c r="TY479" s="1"/>
      <c r="TZ479" s="1"/>
      <c r="UA479" s="1"/>
      <c r="UB479" s="1"/>
      <c r="UC479" s="1"/>
      <c r="UD479" s="1"/>
      <c r="UE479" s="1"/>
      <c r="UF479" s="1"/>
      <c r="UG479" s="1"/>
      <c r="UH479" s="1"/>
      <c r="UI479" s="1"/>
      <c r="UJ479" s="1"/>
      <c r="UK479" s="1"/>
      <c r="UL479" s="1"/>
      <c r="UM479" s="1"/>
      <c r="UN479" s="1"/>
      <c r="UO479" s="1"/>
      <c r="UP479" s="1"/>
      <c r="UQ479" s="1"/>
      <c r="UR479" s="1"/>
      <c r="US479" s="1"/>
      <c r="UT479" s="1"/>
      <c r="UU479" s="1"/>
      <c r="UV479" s="1"/>
      <c r="UW479" s="1"/>
      <c r="UX479" s="1"/>
      <c r="UY479" s="1"/>
      <c r="UZ479" s="1"/>
      <c r="VA479" s="1"/>
      <c r="VB479" s="1"/>
      <c r="VC479" s="1"/>
      <c r="VD479" s="1"/>
      <c r="VE479" s="1"/>
      <c r="VF479" s="1"/>
      <c r="VG479" s="1"/>
      <c r="VH479" s="1"/>
      <c r="VI479" s="1"/>
      <c r="VJ479" s="1"/>
      <c r="VK479" s="1"/>
      <c r="VL479" s="1"/>
      <c r="VM479" s="1"/>
      <c r="VN479" s="1"/>
      <c r="VO479" s="1"/>
      <c r="VP479" s="1"/>
      <c r="VQ479" s="1"/>
      <c r="VR479" s="1"/>
      <c r="VS479" s="1"/>
      <c r="VT479" s="1"/>
      <c r="VU479" s="1"/>
      <c r="VV479" s="1"/>
      <c r="VW479" s="1"/>
      <c r="VX479" s="1"/>
      <c r="VY479" s="1"/>
      <c r="VZ479" s="1"/>
      <c r="WA479" s="1"/>
      <c r="WB479" s="1"/>
      <c r="WC479" s="1"/>
      <c r="WD479" s="1"/>
      <c r="WE479" s="1"/>
      <c r="WF479" s="1"/>
      <c r="WG479" s="1"/>
      <c r="WH479" s="1"/>
      <c r="WI479" s="1"/>
      <c r="WJ479" s="1"/>
      <c r="WK479" s="1"/>
      <c r="WL479" s="1"/>
      <c r="WM479" s="1"/>
      <c r="WN479" s="1"/>
      <c r="WO479" s="1"/>
      <c r="WP479" s="1"/>
      <c r="WQ479" s="1"/>
      <c r="WR479" s="1"/>
      <c r="WS479" s="1"/>
      <c r="WT479" s="1"/>
      <c r="WU479" s="1"/>
      <c r="WV479" s="1"/>
      <c r="WW479" s="1"/>
      <c r="WX479" s="1"/>
      <c r="WY479" s="1"/>
      <c r="WZ479" s="1"/>
      <c r="XA479" s="1"/>
      <c r="XB479" s="1"/>
      <c r="XC479" s="1"/>
      <c r="XD479" s="1"/>
      <c r="XE479" s="1"/>
      <c r="XF479" s="1"/>
      <c r="XG479" s="1"/>
      <c r="XH479" s="1"/>
      <c r="XI479" s="1"/>
      <c r="XJ479" s="1"/>
      <c r="XK479" s="1"/>
      <c r="XL479" s="1"/>
      <c r="XM479" s="1"/>
      <c r="XN479" s="1"/>
      <c r="XO479" s="1"/>
      <c r="XP479" s="1"/>
      <c r="XQ479" s="1"/>
      <c r="XR479" s="1"/>
      <c r="XS479" s="1"/>
      <c r="XT479" s="1"/>
      <c r="XU479" s="1"/>
      <c r="XV479" s="1"/>
      <c r="XW479" s="1"/>
      <c r="XX479" s="1"/>
      <c r="XY479" s="1"/>
      <c r="XZ479" s="1"/>
      <c r="YA479" s="1"/>
      <c r="YB479" s="1"/>
      <c r="YC479" s="1"/>
      <c r="YD479" s="1"/>
      <c r="YE479" s="1"/>
      <c r="YF479" s="1"/>
      <c r="YG479" s="1"/>
      <c r="YH479" s="1"/>
      <c r="YI479" s="1"/>
      <c r="YJ479" s="1"/>
      <c r="YK479" s="1"/>
      <c r="YL479" s="1"/>
      <c r="YM479" s="1"/>
      <c r="YN479" s="1"/>
      <c r="YO479" s="1"/>
      <c r="YP479" s="1"/>
      <c r="YQ479" s="1"/>
      <c r="YR479" s="1"/>
      <c r="YS479" s="1"/>
      <c r="YT479" s="1"/>
      <c r="YU479" s="1"/>
      <c r="YV479" s="1"/>
      <c r="YW479" s="1"/>
      <c r="YX479" s="1"/>
      <c r="YY479" s="1"/>
      <c r="YZ479" s="1"/>
      <c r="ZA479" s="1"/>
      <c r="ZB479" s="1"/>
      <c r="ZC479" s="1"/>
      <c r="ZD479" s="1"/>
      <c r="ZE479" s="1"/>
      <c r="ZF479" s="1"/>
      <c r="ZG479" s="1"/>
      <c r="ZH479" s="1"/>
      <c r="ZI479" s="1"/>
      <c r="ZJ479" s="1"/>
      <c r="ZK479" s="1"/>
      <c r="ZL479" s="1"/>
      <c r="ZM479" s="1"/>
      <c r="ZN479" s="1"/>
      <c r="ZO479" s="1"/>
      <c r="ZP479" s="1"/>
      <c r="ZQ479" s="1"/>
      <c r="ZR479" s="1"/>
      <c r="ZS479" s="1"/>
      <c r="ZT479" s="1"/>
      <c r="ZU479" s="1"/>
      <c r="ZV479" s="1"/>
      <c r="ZW479" s="1"/>
      <c r="ZX479" s="1"/>
      <c r="ZY479" s="1"/>
      <c r="ZZ479" s="1"/>
      <c r="AAA479" s="1"/>
      <c r="AAB479" s="1"/>
      <c r="AAC479" s="1"/>
      <c r="AAD479" s="1"/>
      <c r="AAE479" s="1"/>
      <c r="AAF479" s="1"/>
      <c r="AAG479" s="1"/>
      <c r="AAH479" s="1"/>
      <c r="AAI479" s="1"/>
      <c r="AAJ479" s="1"/>
      <c r="AAK479" s="1"/>
      <c r="AAL479" s="1"/>
      <c r="AAM479" s="1"/>
      <c r="AAN479" s="1"/>
      <c r="AAO479" s="1"/>
      <c r="AAP479" s="1"/>
      <c r="AAQ479" s="1"/>
      <c r="AAR479" s="1"/>
      <c r="AAS479" s="1"/>
      <c r="AAT479" s="1"/>
      <c r="AAU479" s="1"/>
      <c r="AAV479" s="1"/>
      <c r="AAW479" s="1"/>
      <c r="AAX479" s="1"/>
      <c r="AAY479" s="1"/>
      <c r="AAZ479" s="1"/>
      <c r="ABA479" s="1"/>
      <c r="ABB479" s="1"/>
      <c r="ABC479" s="1"/>
      <c r="ABD479" s="1"/>
      <c r="ABE479" s="1"/>
      <c r="ABF479" s="1"/>
      <c r="ABG479" s="1"/>
      <c r="ABH479" s="1"/>
      <c r="ABI479" s="1"/>
      <c r="ABJ479" s="1"/>
      <c r="ABK479" s="1"/>
      <c r="ABL479" s="1"/>
      <c r="ABM479" s="1"/>
      <c r="ABN479" s="1"/>
      <c r="ABO479" s="1"/>
      <c r="ABP479" s="1"/>
      <c r="ABQ479" s="1"/>
      <c r="ABR479" s="1"/>
      <c r="ABS479" s="1"/>
      <c r="ABT479" s="1"/>
      <c r="ABU479" s="1"/>
      <c r="ABV479" s="1"/>
      <c r="ABW479" s="1"/>
      <c r="ABX479" s="1"/>
      <c r="ABY479" s="1"/>
      <c r="ABZ479" s="1"/>
      <c r="ACA479" s="1"/>
      <c r="ACB479" s="1"/>
      <c r="ACC479" s="1"/>
      <c r="ACD479" s="1"/>
      <c r="ACE479" s="1"/>
      <c r="ACF479" s="1"/>
      <c r="ACG479" s="1"/>
      <c r="ACH479" s="1"/>
      <c r="ACI479" s="1"/>
      <c r="ACJ479" s="1"/>
      <c r="ACK479" s="1"/>
      <c r="ACL479" s="1"/>
      <c r="ACM479" s="1"/>
      <c r="ACN479" s="1"/>
      <c r="ACO479" s="1"/>
      <c r="ACP479" s="1"/>
      <c r="ACQ479" s="1"/>
      <c r="ACR479" s="1"/>
      <c r="ACS479" s="1"/>
      <c r="ACT479" s="1"/>
      <c r="ACU479" s="1"/>
      <c r="ACV479" s="1"/>
      <c r="ACW479" s="1"/>
      <c r="ACX479" s="1"/>
      <c r="ACY479" s="1"/>
      <c r="ACZ479" s="1"/>
      <c r="ADA479" s="1"/>
      <c r="ADB479" s="1"/>
      <c r="ADC479" s="1"/>
      <c r="ADD479" s="1"/>
      <c r="ADE479" s="1"/>
      <c r="ADF479" s="1"/>
      <c r="ADG479" s="1"/>
      <c r="ADH479" s="1"/>
      <c r="ADI479" s="1"/>
      <c r="ADJ479" s="1"/>
      <c r="ADK479" s="1"/>
      <c r="ADL479" s="1"/>
      <c r="ADM479" s="1"/>
      <c r="ADN479" s="1"/>
      <c r="ADO479" s="1"/>
      <c r="ADP479" s="1"/>
      <c r="ADQ479" s="1"/>
      <c r="ADR479" s="1"/>
      <c r="ADS479" s="1"/>
      <c r="ADT479" s="1"/>
      <c r="ADU479" s="1"/>
      <c r="ADV479" s="1"/>
      <c r="ADW479" s="1"/>
      <c r="ADX479" s="1"/>
      <c r="ADY479" s="1"/>
      <c r="ADZ479" s="1"/>
      <c r="AEA479" s="1"/>
      <c r="AEB479" s="1"/>
      <c r="AEC479" s="1"/>
      <c r="AED479" s="1"/>
      <c r="AEE479" s="1"/>
      <c r="AEF479" s="1"/>
      <c r="AEG479" s="1"/>
      <c r="AEH479" s="1"/>
      <c r="AEI479" s="1"/>
      <c r="AEJ479" s="1"/>
      <c r="AEK479" s="1"/>
      <c r="AEL479" s="1"/>
      <c r="AEM479" s="1"/>
      <c r="AEN479" s="1"/>
      <c r="AEO479" s="1"/>
      <c r="AEP479" s="1"/>
      <c r="AEQ479" s="1"/>
      <c r="AER479" s="1"/>
      <c r="AES479" s="1"/>
      <c r="AET479" s="1"/>
      <c r="AEU479" s="1"/>
      <c r="AEV479" s="1"/>
      <c r="AEW479" s="1"/>
      <c r="AEX479" s="1"/>
      <c r="AEY479" s="1"/>
      <c r="AEZ479" s="1"/>
      <c r="AFA479" s="1"/>
      <c r="AFB479" s="1"/>
      <c r="AFC479" s="1"/>
      <c r="AFD479" s="1"/>
      <c r="AFE479" s="1"/>
      <c r="AFF479" s="1"/>
      <c r="AFG479" s="1"/>
      <c r="AFH479" s="1"/>
      <c r="AFI479" s="1"/>
      <c r="AFJ479" s="1"/>
      <c r="AFK479" s="1"/>
      <c r="AFL479" s="1"/>
      <c r="AFM479" s="1"/>
      <c r="AFN479" s="1"/>
      <c r="AFO479" s="1"/>
      <c r="AFP479" s="1"/>
      <c r="AFQ479" s="1"/>
      <c r="AFR479" s="1"/>
      <c r="AFS479" s="1"/>
      <c r="AFT479" s="1"/>
      <c r="AFU479" s="1"/>
      <c r="AFV479" s="1"/>
      <c r="AFW479" s="1"/>
      <c r="AFX479" s="1"/>
      <c r="AFY479" s="1"/>
      <c r="AFZ479" s="1"/>
      <c r="AGA479" s="1"/>
      <c r="AGB479" s="1"/>
      <c r="AGC479" s="1"/>
      <c r="AGD479" s="1"/>
      <c r="AGE479" s="1"/>
      <c r="AGF479" s="1"/>
      <c r="AGG479" s="1"/>
      <c r="AGH479" s="1"/>
      <c r="AGI479" s="1"/>
      <c r="AGJ479" s="1"/>
      <c r="AGK479" s="1"/>
      <c r="AGL479" s="1"/>
      <c r="AGM479" s="1"/>
      <c r="AGN479" s="1"/>
      <c r="AGO479" s="1"/>
      <c r="AGP479" s="1"/>
      <c r="AGQ479" s="1"/>
      <c r="AGR479" s="1"/>
      <c r="AGS479" s="1"/>
      <c r="AGT479" s="1"/>
      <c r="AGU479" s="1"/>
      <c r="AGV479" s="1"/>
      <c r="AGW479" s="1"/>
      <c r="AGX479" s="1"/>
      <c r="AGY479" s="1"/>
      <c r="AGZ479" s="1"/>
      <c r="AHA479" s="1"/>
      <c r="AHB479" s="1"/>
      <c r="AHC479" s="1"/>
      <c r="AHD479" s="1"/>
      <c r="AHE479" s="1"/>
      <c r="AHF479" s="1"/>
      <c r="AHG479" s="1"/>
      <c r="AHH479" s="1"/>
      <c r="AHI479" s="1"/>
      <c r="AHJ479" s="1"/>
      <c r="AHK479" s="1"/>
      <c r="AHL479" s="1"/>
      <c r="AHM479" s="1"/>
      <c r="AHN479" s="1"/>
      <c r="AHO479" s="1"/>
      <c r="AHP479" s="1"/>
      <c r="AHQ479" s="1"/>
      <c r="AHR479" s="1"/>
      <c r="AHS479" s="1"/>
      <c r="AHT479" s="1"/>
      <c r="AHU479" s="1"/>
      <c r="AHV479" s="1"/>
      <c r="AHW479" s="1"/>
      <c r="AHX479" s="1"/>
      <c r="AHY479" s="1"/>
      <c r="AHZ479" s="1"/>
      <c r="AIA479" s="1"/>
      <c r="AIB479" s="1"/>
      <c r="AIC479" s="1"/>
      <c r="AID479" s="1"/>
      <c r="AIE479" s="1"/>
      <c r="AIF479" s="1"/>
      <c r="AIG479" s="1"/>
      <c r="AIH479" s="1"/>
      <c r="AII479" s="1"/>
      <c r="AIJ479" s="1"/>
      <c r="AIK479" s="1"/>
      <c r="AIL479" s="1"/>
      <c r="AIM479" s="1"/>
      <c r="AIN479" s="1"/>
      <c r="AIO479" s="1"/>
      <c r="AIP479" s="1"/>
      <c r="AIQ479" s="1"/>
      <c r="AIR479" s="1"/>
      <c r="AIS479" s="1"/>
      <c r="AIT479" s="1"/>
      <c r="AIU479" s="1"/>
      <c r="AIV479" s="1"/>
      <c r="AIW479" s="1"/>
      <c r="AIX479" s="1"/>
      <c r="AIY479" s="1"/>
      <c r="AIZ479" s="1"/>
      <c r="AJA479" s="1"/>
      <c r="AJB479" s="1"/>
      <c r="AJC479" s="1"/>
      <c r="AJD479" s="1"/>
      <c r="AJE479" s="1"/>
      <c r="AJF479" s="1"/>
      <c r="AJG479" s="1"/>
      <c r="AJH479" s="1"/>
      <c r="AJI479" s="1"/>
      <c r="AJJ479" s="1"/>
      <c r="AJK479" s="1"/>
      <c r="AJL479" s="1"/>
      <c r="AJM479" s="1"/>
      <c r="AJN479" s="1"/>
      <c r="AJO479" s="1"/>
      <c r="AJP479" s="1"/>
      <c r="AJQ479" s="1"/>
      <c r="AJR479" s="1"/>
      <c r="AJS479" s="1"/>
      <c r="AJT479" s="1"/>
      <c r="AJU479" s="1"/>
      <c r="AJV479" s="1"/>
      <c r="AJW479" s="1"/>
      <c r="AJX479" s="1"/>
      <c r="AJY479" s="1"/>
      <c r="AJZ479" s="1"/>
      <c r="AKA479" s="1"/>
      <c r="AKB479" s="1"/>
      <c r="AKC479" s="1"/>
      <c r="AKD479" s="1"/>
      <c r="AKE479" s="1"/>
      <c r="AKF479" s="1"/>
      <c r="AKG479" s="1"/>
      <c r="AKH479" s="1"/>
      <c r="AKI479" s="1"/>
    </row>
    <row r="480" spans="1:971" ht="15" customHeight="1" x14ac:dyDescent="0.3">
      <c r="A480" s="19"/>
      <c r="B480" s="19"/>
      <c r="C480" s="19"/>
      <c r="D480" s="19"/>
      <c r="E480" s="20"/>
      <c r="F480" s="20"/>
      <c r="G480" s="20"/>
      <c r="H480" s="20"/>
      <c r="I480" s="21"/>
      <c r="J480" s="20"/>
      <c r="K480" s="22"/>
      <c r="L480" s="23"/>
      <c r="M480" s="23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  <c r="KA480" s="1"/>
      <c r="KB480" s="1"/>
      <c r="KC480" s="1"/>
      <c r="KD480" s="1"/>
      <c r="KE480" s="1"/>
      <c r="KF480" s="1"/>
      <c r="KG480" s="1"/>
      <c r="KH480" s="1"/>
      <c r="KI480" s="1"/>
      <c r="KJ480" s="1"/>
      <c r="KK480" s="1"/>
      <c r="KL480" s="1"/>
      <c r="KM480" s="1"/>
      <c r="KN480" s="1"/>
      <c r="KO480" s="1"/>
      <c r="KP480" s="1"/>
      <c r="KQ480" s="1"/>
      <c r="KR480" s="1"/>
      <c r="KS480" s="1"/>
      <c r="KT480" s="1"/>
      <c r="KU480" s="1"/>
      <c r="KV480" s="1"/>
      <c r="KW480" s="1"/>
      <c r="KX480" s="1"/>
      <c r="KY480" s="1"/>
      <c r="KZ480" s="1"/>
      <c r="LA480" s="1"/>
      <c r="LB480" s="1"/>
      <c r="LC480" s="1"/>
      <c r="LD480" s="1"/>
      <c r="LE480" s="1"/>
      <c r="LF480" s="1"/>
      <c r="LG480" s="1"/>
      <c r="LH480" s="1"/>
      <c r="LI480" s="1"/>
      <c r="LJ480" s="1"/>
      <c r="LK480" s="1"/>
      <c r="LL480" s="1"/>
      <c r="LM480" s="1"/>
      <c r="LN480" s="1"/>
      <c r="LO480" s="1"/>
      <c r="LP480" s="1"/>
      <c r="LQ480" s="1"/>
      <c r="LR480" s="1"/>
      <c r="LS480" s="1"/>
      <c r="LT480" s="1"/>
      <c r="LU480" s="1"/>
      <c r="LV480" s="1"/>
      <c r="LW480" s="1"/>
      <c r="LX480" s="1"/>
      <c r="LY480" s="1"/>
      <c r="LZ480" s="1"/>
      <c r="MA480" s="1"/>
      <c r="MB480" s="1"/>
      <c r="MC480" s="1"/>
      <c r="MD480" s="1"/>
      <c r="ME480" s="1"/>
      <c r="MF480" s="1"/>
      <c r="MG480" s="1"/>
      <c r="MH480" s="1"/>
      <c r="MI480" s="1"/>
      <c r="MJ480" s="1"/>
      <c r="MK480" s="1"/>
      <c r="ML480" s="1"/>
      <c r="MM480" s="1"/>
      <c r="MN480" s="1"/>
      <c r="MO480" s="1"/>
      <c r="MP480" s="1"/>
      <c r="MQ480" s="1"/>
      <c r="MR480" s="1"/>
      <c r="MS480" s="1"/>
      <c r="MT480" s="1"/>
      <c r="MU480" s="1"/>
      <c r="MV480" s="1"/>
      <c r="MW480" s="1"/>
      <c r="MX480" s="1"/>
      <c r="MY480" s="1"/>
      <c r="MZ480" s="1"/>
      <c r="NA480" s="1"/>
      <c r="NB480" s="1"/>
      <c r="NC480" s="1"/>
      <c r="ND480" s="1"/>
      <c r="NE480" s="1"/>
      <c r="NF480" s="1"/>
      <c r="NG480" s="1"/>
      <c r="NH480" s="1"/>
      <c r="NI480" s="1"/>
      <c r="NJ480" s="1"/>
      <c r="NK480" s="1"/>
      <c r="NL480" s="1"/>
      <c r="NM480" s="1"/>
      <c r="NN480" s="1"/>
      <c r="NO480" s="1"/>
      <c r="NP480" s="1"/>
      <c r="NQ480" s="1"/>
      <c r="NR480" s="1"/>
      <c r="NS480" s="1"/>
      <c r="NT480" s="1"/>
      <c r="NU480" s="1"/>
      <c r="NV480" s="1"/>
      <c r="NW480" s="1"/>
      <c r="NX480" s="1"/>
      <c r="NY480" s="1"/>
      <c r="NZ480" s="1"/>
      <c r="OA480" s="1"/>
      <c r="OB480" s="1"/>
      <c r="OC480" s="1"/>
      <c r="OD480" s="1"/>
      <c r="OE480" s="1"/>
      <c r="OF480" s="1"/>
      <c r="OG480" s="1"/>
      <c r="OH480" s="1"/>
      <c r="OI480" s="1"/>
      <c r="OJ480" s="1"/>
      <c r="OK480" s="1"/>
      <c r="OL480" s="1"/>
      <c r="OM480" s="1"/>
      <c r="ON480" s="1"/>
      <c r="OO480" s="1"/>
      <c r="OP480" s="1"/>
      <c r="OQ480" s="1"/>
      <c r="OR480" s="1"/>
      <c r="OS480" s="1"/>
      <c r="OT480" s="1"/>
      <c r="OU480" s="1"/>
      <c r="OV480" s="1"/>
      <c r="OW480" s="1"/>
      <c r="OX480" s="1"/>
      <c r="OY480" s="1"/>
      <c r="OZ480" s="1"/>
      <c r="PA480" s="1"/>
      <c r="PB480" s="1"/>
      <c r="PC480" s="1"/>
      <c r="PD480" s="1"/>
      <c r="PE480" s="1"/>
      <c r="PF480" s="1"/>
      <c r="PG480" s="1"/>
      <c r="PH480" s="1"/>
      <c r="PI480" s="1"/>
      <c r="PJ480" s="1"/>
      <c r="PK480" s="1"/>
      <c r="PL480" s="1"/>
      <c r="PM480" s="1"/>
      <c r="PN480" s="1"/>
      <c r="PO480" s="1"/>
      <c r="PP480" s="1"/>
      <c r="PQ480" s="1"/>
      <c r="PR480" s="1"/>
      <c r="PS480" s="1"/>
      <c r="PT480" s="1"/>
      <c r="PU480" s="1"/>
      <c r="PV480" s="1"/>
      <c r="PW480" s="1"/>
      <c r="PX480" s="1"/>
      <c r="PY480" s="1"/>
      <c r="PZ480" s="1"/>
      <c r="QA480" s="1"/>
      <c r="QB480" s="1"/>
      <c r="QC480" s="1"/>
      <c r="QD480" s="1"/>
      <c r="QE480" s="1"/>
      <c r="QF480" s="1"/>
      <c r="QG480" s="1"/>
      <c r="QH480" s="1"/>
      <c r="QI480" s="1"/>
      <c r="QJ480" s="1"/>
      <c r="QK480" s="1"/>
      <c r="QL480" s="1"/>
      <c r="QM480" s="1"/>
      <c r="QN480" s="1"/>
      <c r="QO480" s="1"/>
      <c r="QP480" s="1"/>
      <c r="QQ480" s="1"/>
      <c r="QR480" s="1"/>
      <c r="QS480" s="1"/>
      <c r="QT480" s="1"/>
      <c r="QU480" s="1"/>
      <c r="QV480" s="1"/>
      <c r="QW480" s="1"/>
      <c r="QX480" s="1"/>
      <c r="QY480" s="1"/>
      <c r="QZ480" s="1"/>
      <c r="RA480" s="1"/>
      <c r="RB480" s="1"/>
      <c r="RC480" s="1"/>
      <c r="RD480" s="1"/>
      <c r="RE480" s="1"/>
      <c r="RF480" s="1"/>
      <c r="RG480" s="1"/>
      <c r="RH480" s="1"/>
      <c r="RI480" s="1"/>
      <c r="RJ480" s="1"/>
      <c r="RK480" s="1"/>
      <c r="RL480" s="1"/>
      <c r="RM480" s="1"/>
      <c r="RN480" s="1"/>
      <c r="RO480" s="1"/>
      <c r="RP480" s="1"/>
      <c r="RQ480" s="1"/>
      <c r="RR480" s="1"/>
      <c r="RS480" s="1"/>
      <c r="RT480" s="1"/>
      <c r="RU480" s="1"/>
      <c r="RV480" s="1"/>
      <c r="RW480" s="1"/>
      <c r="RX480" s="1"/>
      <c r="RY480" s="1"/>
      <c r="RZ480" s="1"/>
      <c r="SA480" s="1"/>
      <c r="SB480" s="1"/>
      <c r="SC480" s="1"/>
      <c r="SD480" s="1"/>
      <c r="SE480" s="1"/>
      <c r="SF480" s="1"/>
      <c r="SG480" s="1"/>
      <c r="SH480" s="1"/>
      <c r="SI480" s="1"/>
      <c r="SJ480" s="1"/>
      <c r="SK480" s="1"/>
      <c r="SL480" s="1"/>
      <c r="SM480" s="1"/>
      <c r="SN480" s="1"/>
      <c r="SO480" s="1"/>
      <c r="SP480" s="1"/>
      <c r="SQ480" s="1"/>
      <c r="SR480" s="1"/>
      <c r="SS480" s="1"/>
      <c r="ST480" s="1"/>
      <c r="SU480" s="1"/>
      <c r="SV480" s="1"/>
      <c r="SW480" s="1"/>
      <c r="SX480" s="1"/>
      <c r="SY480" s="1"/>
      <c r="SZ480" s="1"/>
      <c r="TA480" s="1"/>
      <c r="TB480" s="1"/>
      <c r="TC480" s="1"/>
      <c r="TD480" s="1"/>
      <c r="TE480" s="1"/>
      <c r="TF480" s="1"/>
      <c r="TG480" s="1"/>
      <c r="TH480" s="1"/>
      <c r="TI480" s="1"/>
      <c r="TJ480" s="1"/>
      <c r="TK480" s="1"/>
      <c r="TL480" s="1"/>
      <c r="TM480" s="1"/>
      <c r="TN480" s="1"/>
      <c r="TO480" s="1"/>
      <c r="TP480" s="1"/>
      <c r="TQ480" s="1"/>
      <c r="TR480" s="1"/>
      <c r="TS480" s="1"/>
      <c r="TT480" s="1"/>
      <c r="TU480" s="1"/>
      <c r="TV480" s="1"/>
      <c r="TW480" s="1"/>
      <c r="TX480" s="1"/>
      <c r="TY480" s="1"/>
      <c r="TZ480" s="1"/>
      <c r="UA480" s="1"/>
      <c r="UB480" s="1"/>
      <c r="UC480" s="1"/>
      <c r="UD480" s="1"/>
      <c r="UE480" s="1"/>
      <c r="UF480" s="1"/>
      <c r="UG480" s="1"/>
      <c r="UH480" s="1"/>
      <c r="UI480" s="1"/>
      <c r="UJ480" s="1"/>
      <c r="UK480" s="1"/>
      <c r="UL480" s="1"/>
      <c r="UM480" s="1"/>
      <c r="UN480" s="1"/>
      <c r="UO480" s="1"/>
      <c r="UP480" s="1"/>
      <c r="UQ480" s="1"/>
      <c r="UR480" s="1"/>
      <c r="US480" s="1"/>
      <c r="UT480" s="1"/>
      <c r="UU480" s="1"/>
      <c r="UV480" s="1"/>
      <c r="UW480" s="1"/>
      <c r="UX480" s="1"/>
      <c r="UY480" s="1"/>
      <c r="UZ480" s="1"/>
      <c r="VA480" s="1"/>
      <c r="VB480" s="1"/>
      <c r="VC480" s="1"/>
      <c r="VD480" s="1"/>
      <c r="VE480" s="1"/>
      <c r="VF480" s="1"/>
      <c r="VG480" s="1"/>
      <c r="VH480" s="1"/>
      <c r="VI480" s="1"/>
      <c r="VJ480" s="1"/>
      <c r="VK480" s="1"/>
      <c r="VL480" s="1"/>
      <c r="VM480" s="1"/>
      <c r="VN480" s="1"/>
      <c r="VO480" s="1"/>
      <c r="VP480" s="1"/>
      <c r="VQ480" s="1"/>
      <c r="VR480" s="1"/>
      <c r="VS480" s="1"/>
      <c r="VT480" s="1"/>
      <c r="VU480" s="1"/>
      <c r="VV480" s="1"/>
      <c r="VW480" s="1"/>
      <c r="VX480" s="1"/>
      <c r="VY480" s="1"/>
      <c r="VZ480" s="1"/>
      <c r="WA480" s="1"/>
      <c r="WB480" s="1"/>
      <c r="WC480" s="1"/>
      <c r="WD480" s="1"/>
      <c r="WE480" s="1"/>
      <c r="WF480" s="1"/>
      <c r="WG480" s="1"/>
      <c r="WH480" s="1"/>
      <c r="WI480" s="1"/>
      <c r="WJ480" s="1"/>
      <c r="WK480" s="1"/>
      <c r="WL480" s="1"/>
      <c r="WM480" s="1"/>
      <c r="WN480" s="1"/>
      <c r="WO480" s="1"/>
      <c r="WP480" s="1"/>
      <c r="WQ480" s="1"/>
      <c r="WR480" s="1"/>
      <c r="WS480" s="1"/>
      <c r="WT480" s="1"/>
      <c r="WU480" s="1"/>
      <c r="WV480" s="1"/>
      <c r="WW480" s="1"/>
      <c r="WX480" s="1"/>
      <c r="WY480" s="1"/>
      <c r="WZ480" s="1"/>
      <c r="XA480" s="1"/>
      <c r="XB480" s="1"/>
      <c r="XC480" s="1"/>
      <c r="XD480" s="1"/>
      <c r="XE480" s="1"/>
      <c r="XF480" s="1"/>
      <c r="XG480" s="1"/>
      <c r="XH480" s="1"/>
      <c r="XI480" s="1"/>
      <c r="XJ480" s="1"/>
      <c r="XK480" s="1"/>
      <c r="XL480" s="1"/>
      <c r="XM480" s="1"/>
      <c r="XN480" s="1"/>
      <c r="XO480" s="1"/>
      <c r="XP480" s="1"/>
      <c r="XQ480" s="1"/>
      <c r="XR480" s="1"/>
      <c r="XS480" s="1"/>
      <c r="XT480" s="1"/>
      <c r="XU480" s="1"/>
      <c r="XV480" s="1"/>
      <c r="XW480" s="1"/>
      <c r="XX480" s="1"/>
      <c r="XY480" s="1"/>
      <c r="XZ480" s="1"/>
      <c r="YA480" s="1"/>
      <c r="YB480" s="1"/>
      <c r="YC480" s="1"/>
      <c r="YD480" s="1"/>
      <c r="YE480" s="1"/>
      <c r="YF480" s="1"/>
      <c r="YG480" s="1"/>
      <c r="YH480" s="1"/>
      <c r="YI480" s="1"/>
      <c r="YJ480" s="1"/>
      <c r="YK480" s="1"/>
      <c r="YL480" s="1"/>
      <c r="YM480" s="1"/>
      <c r="YN480" s="1"/>
      <c r="YO480" s="1"/>
      <c r="YP480" s="1"/>
      <c r="YQ480" s="1"/>
      <c r="YR480" s="1"/>
      <c r="YS480" s="1"/>
      <c r="YT480" s="1"/>
      <c r="YU480" s="1"/>
      <c r="YV480" s="1"/>
      <c r="YW480" s="1"/>
      <c r="YX480" s="1"/>
      <c r="YY480" s="1"/>
      <c r="YZ480" s="1"/>
      <c r="ZA480" s="1"/>
      <c r="ZB480" s="1"/>
      <c r="ZC480" s="1"/>
      <c r="ZD480" s="1"/>
      <c r="ZE480" s="1"/>
      <c r="ZF480" s="1"/>
      <c r="ZG480" s="1"/>
      <c r="ZH480" s="1"/>
      <c r="ZI480" s="1"/>
      <c r="ZJ480" s="1"/>
      <c r="ZK480" s="1"/>
      <c r="ZL480" s="1"/>
      <c r="ZM480" s="1"/>
      <c r="ZN480" s="1"/>
      <c r="ZO480" s="1"/>
      <c r="ZP480" s="1"/>
      <c r="ZQ480" s="1"/>
      <c r="ZR480" s="1"/>
      <c r="ZS480" s="1"/>
      <c r="ZT480" s="1"/>
      <c r="ZU480" s="1"/>
      <c r="ZV480" s="1"/>
      <c r="ZW480" s="1"/>
      <c r="ZX480" s="1"/>
      <c r="ZY480" s="1"/>
      <c r="ZZ480" s="1"/>
      <c r="AAA480" s="1"/>
      <c r="AAB480" s="1"/>
      <c r="AAC480" s="1"/>
      <c r="AAD480" s="1"/>
      <c r="AAE480" s="1"/>
      <c r="AAF480" s="1"/>
      <c r="AAG480" s="1"/>
      <c r="AAH480" s="1"/>
      <c r="AAI480" s="1"/>
      <c r="AAJ480" s="1"/>
      <c r="AAK480" s="1"/>
      <c r="AAL480" s="1"/>
      <c r="AAM480" s="1"/>
      <c r="AAN480" s="1"/>
      <c r="AAO480" s="1"/>
      <c r="AAP480" s="1"/>
      <c r="AAQ480" s="1"/>
      <c r="AAR480" s="1"/>
      <c r="AAS480" s="1"/>
      <c r="AAT480" s="1"/>
      <c r="AAU480" s="1"/>
      <c r="AAV480" s="1"/>
      <c r="AAW480" s="1"/>
      <c r="AAX480" s="1"/>
      <c r="AAY480" s="1"/>
      <c r="AAZ480" s="1"/>
      <c r="ABA480" s="1"/>
      <c r="ABB480" s="1"/>
      <c r="ABC480" s="1"/>
      <c r="ABD480" s="1"/>
      <c r="ABE480" s="1"/>
      <c r="ABF480" s="1"/>
      <c r="ABG480" s="1"/>
      <c r="ABH480" s="1"/>
      <c r="ABI480" s="1"/>
      <c r="ABJ480" s="1"/>
      <c r="ABK480" s="1"/>
      <c r="ABL480" s="1"/>
      <c r="ABM480" s="1"/>
      <c r="ABN480" s="1"/>
      <c r="ABO480" s="1"/>
      <c r="ABP480" s="1"/>
      <c r="ABQ480" s="1"/>
      <c r="ABR480" s="1"/>
      <c r="ABS480" s="1"/>
      <c r="ABT480" s="1"/>
      <c r="ABU480" s="1"/>
      <c r="ABV480" s="1"/>
      <c r="ABW480" s="1"/>
      <c r="ABX480" s="1"/>
      <c r="ABY480" s="1"/>
      <c r="ABZ480" s="1"/>
      <c r="ACA480" s="1"/>
      <c r="ACB480" s="1"/>
      <c r="ACC480" s="1"/>
      <c r="ACD480" s="1"/>
      <c r="ACE480" s="1"/>
      <c r="ACF480" s="1"/>
      <c r="ACG480" s="1"/>
      <c r="ACH480" s="1"/>
      <c r="ACI480" s="1"/>
      <c r="ACJ480" s="1"/>
      <c r="ACK480" s="1"/>
      <c r="ACL480" s="1"/>
      <c r="ACM480" s="1"/>
      <c r="ACN480" s="1"/>
      <c r="ACO480" s="1"/>
      <c r="ACP480" s="1"/>
      <c r="ACQ480" s="1"/>
      <c r="ACR480" s="1"/>
      <c r="ACS480" s="1"/>
      <c r="ACT480" s="1"/>
      <c r="ACU480" s="1"/>
      <c r="ACV480" s="1"/>
      <c r="ACW480" s="1"/>
      <c r="ACX480" s="1"/>
      <c r="ACY480" s="1"/>
      <c r="ACZ480" s="1"/>
      <c r="ADA480" s="1"/>
      <c r="ADB480" s="1"/>
      <c r="ADC480" s="1"/>
      <c r="ADD480" s="1"/>
      <c r="ADE480" s="1"/>
      <c r="ADF480" s="1"/>
      <c r="ADG480" s="1"/>
      <c r="ADH480" s="1"/>
      <c r="ADI480" s="1"/>
      <c r="ADJ480" s="1"/>
      <c r="ADK480" s="1"/>
      <c r="ADL480" s="1"/>
      <c r="ADM480" s="1"/>
      <c r="ADN480" s="1"/>
      <c r="ADO480" s="1"/>
      <c r="ADP480" s="1"/>
      <c r="ADQ480" s="1"/>
      <c r="ADR480" s="1"/>
      <c r="ADS480" s="1"/>
      <c r="ADT480" s="1"/>
      <c r="ADU480" s="1"/>
      <c r="ADV480" s="1"/>
      <c r="ADW480" s="1"/>
      <c r="ADX480" s="1"/>
      <c r="ADY480" s="1"/>
      <c r="ADZ480" s="1"/>
      <c r="AEA480" s="1"/>
      <c r="AEB480" s="1"/>
      <c r="AEC480" s="1"/>
      <c r="AED480" s="1"/>
      <c r="AEE480" s="1"/>
      <c r="AEF480" s="1"/>
      <c r="AEG480" s="1"/>
      <c r="AEH480" s="1"/>
      <c r="AEI480" s="1"/>
      <c r="AEJ480" s="1"/>
      <c r="AEK480" s="1"/>
      <c r="AEL480" s="1"/>
      <c r="AEM480" s="1"/>
      <c r="AEN480" s="1"/>
      <c r="AEO480" s="1"/>
      <c r="AEP480" s="1"/>
      <c r="AEQ480" s="1"/>
      <c r="AER480" s="1"/>
      <c r="AES480" s="1"/>
      <c r="AET480" s="1"/>
      <c r="AEU480" s="1"/>
      <c r="AEV480" s="1"/>
      <c r="AEW480" s="1"/>
      <c r="AEX480" s="1"/>
      <c r="AEY480" s="1"/>
      <c r="AEZ480" s="1"/>
      <c r="AFA480" s="1"/>
      <c r="AFB480" s="1"/>
      <c r="AFC480" s="1"/>
      <c r="AFD480" s="1"/>
      <c r="AFE480" s="1"/>
      <c r="AFF480" s="1"/>
      <c r="AFG480" s="1"/>
      <c r="AFH480" s="1"/>
      <c r="AFI480" s="1"/>
      <c r="AFJ480" s="1"/>
      <c r="AFK480" s="1"/>
      <c r="AFL480" s="1"/>
      <c r="AFM480" s="1"/>
      <c r="AFN480" s="1"/>
      <c r="AFO480" s="1"/>
      <c r="AFP480" s="1"/>
      <c r="AFQ480" s="1"/>
      <c r="AFR480" s="1"/>
      <c r="AFS480" s="1"/>
      <c r="AFT480" s="1"/>
      <c r="AFU480" s="1"/>
      <c r="AFV480" s="1"/>
      <c r="AFW480" s="1"/>
      <c r="AFX480" s="1"/>
      <c r="AFY480" s="1"/>
      <c r="AFZ480" s="1"/>
      <c r="AGA480" s="1"/>
      <c r="AGB480" s="1"/>
      <c r="AGC480" s="1"/>
      <c r="AGD480" s="1"/>
      <c r="AGE480" s="1"/>
      <c r="AGF480" s="1"/>
      <c r="AGG480" s="1"/>
      <c r="AGH480" s="1"/>
      <c r="AGI480" s="1"/>
      <c r="AGJ480" s="1"/>
      <c r="AGK480" s="1"/>
      <c r="AGL480" s="1"/>
      <c r="AGM480" s="1"/>
      <c r="AGN480" s="1"/>
      <c r="AGO480" s="1"/>
      <c r="AGP480" s="1"/>
      <c r="AGQ480" s="1"/>
      <c r="AGR480" s="1"/>
      <c r="AGS480" s="1"/>
      <c r="AGT480" s="1"/>
      <c r="AGU480" s="1"/>
      <c r="AGV480" s="1"/>
      <c r="AGW480" s="1"/>
      <c r="AGX480" s="1"/>
      <c r="AGY480" s="1"/>
      <c r="AGZ480" s="1"/>
      <c r="AHA480" s="1"/>
      <c r="AHB480" s="1"/>
      <c r="AHC480" s="1"/>
      <c r="AHD480" s="1"/>
      <c r="AHE480" s="1"/>
      <c r="AHF480" s="1"/>
      <c r="AHG480" s="1"/>
      <c r="AHH480" s="1"/>
      <c r="AHI480" s="1"/>
      <c r="AHJ480" s="1"/>
      <c r="AHK480" s="1"/>
      <c r="AHL480" s="1"/>
      <c r="AHM480" s="1"/>
      <c r="AHN480" s="1"/>
      <c r="AHO480" s="1"/>
      <c r="AHP480" s="1"/>
      <c r="AHQ480" s="1"/>
      <c r="AHR480" s="1"/>
      <c r="AHS480" s="1"/>
      <c r="AHT480" s="1"/>
      <c r="AHU480" s="1"/>
      <c r="AHV480" s="1"/>
      <c r="AHW480" s="1"/>
      <c r="AHX480" s="1"/>
      <c r="AHY480" s="1"/>
      <c r="AHZ480" s="1"/>
      <c r="AIA480" s="1"/>
      <c r="AIB480" s="1"/>
      <c r="AIC480" s="1"/>
      <c r="AID480" s="1"/>
      <c r="AIE480" s="1"/>
      <c r="AIF480" s="1"/>
      <c r="AIG480" s="1"/>
      <c r="AIH480" s="1"/>
      <c r="AII480" s="1"/>
      <c r="AIJ480" s="1"/>
      <c r="AIK480" s="1"/>
      <c r="AIL480" s="1"/>
      <c r="AIM480" s="1"/>
      <c r="AIN480" s="1"/>
      <c r="AIO480" s="1"/>
      <c r="AIP480" s="1"/>
      <c r="AIQ480" s="1"/>
      <c r="AIR480" s="1"/>
      <c r="AIS480" s="1"/>
      <c r="AIT480" s="1"/>
      <c r="AIU480" s="1"/>
      <c r="AIV480" s="1"/>
      <c r="AIW480" s="1"/>
      <c r="AIX480" s="1"/>
      <c r="AIY480" s="1"/>
      <c r="AIZ480" s="1"/>
      <c r="AJA480" s="1"/>
      <c r="AJB480" s="1"/>
      <c r="AJC480" s="1"/>
      <c r="AJD480" s="1"/>
      <c r="AJE480" s="1"/>
      <c r="AJF480" s="1"/>
      <c r="AJG480" s="1"/>
      <c r="AJH480" s="1"/>
      <c r="AJI480" s="1"/>
      <c r="AJJ480" s="1"/>
      <c r="AJK480" s="1"/>
      <c r="AJL480" s="1"/>
      <c r="AJM480" s="1"/>
      <c r="AJN480" s="1"/>
      <c r="AJO480" s="1"/>
      <c r="AJP480" s="1"/>
      <c r="AJQ480" s="1"/>
      <c r="AJR480" s="1"/>
      <c r="AJS480" s="1"/>
      <c r="AJT480" s="1"/>
      <c r="AJU480" s="1"/>
      <c r="AJV480" s="1"/>
      <c r="AJW480" s="1"/>
      <c r="AJX480" s="1"/>
      <c r="AJY480" s="1"/>
      <c r="AJZ480" s="1"/>
      <c r="AKA480" s="1"/>
      <c r="AKB480" s="1"/>
      <c r="AKC480" s="1"/>
      <c r="AKD480" s="1"/>
      <c r="AKE480" s="1"/>
      <c r="AKF480" s="1"/>
      <c r="AKG480" s="1"/>
      <c r="AKH480" s="1"/>
      <c r="AKI480" s="1"/>
    </row>
    <row r="481" spans="1:971" x14ac:dyDescent="0.25">
      <c r="A481" s="1"/>
      <c r="B481" s="1"/>
      <c r="D481" s="2"/>
      <c r="E481" s="2"/>
      <c r="F481" s="2"/>
      <c r="G481" s="2"/>
      <c r="H481" s="2"/>
      <c r="I481" s="3"/>
      <c r="J481" s="4"/>
      <c r="K481" s="5"/>
      <c r="L481" s="4"/>
      <c r="M481" s="4"/>
    </row>
    <row r="482" spans="1:971" x14ac:dyDescent="0.25">
      <c r="A482" s="1"/>
      <c r="B482" s="1"/>
      <c r="D482" s="2"/>
      <c r="E482" s="2"/>
      <c r="F482" s="2"/>
      <c r="G482" s="2"/>
      <c r="H482" s="2"/>
      <c r="I482" s="3"/>
      <c r="J482" s="4"/>
      <c r="K482" s="5"/>
      <c r="L482" s="4"/>
      <c r="M482" s="4"/>
    </row>
    <row r="483" spans="1:971" ht="15" customHeight="1" x14ac:dyDescent="0.3">
      <c r="A483" s="19"/>
      <c r="B483" s="19"/>
      <c r="C483" s="19"/>
      <c r="D483" s="19"/>
      <c r="E483" s="20"/>
      <c r="F483" s="20"/>
      <c r="G483" s="20"/>
      <c r="H483" s="20"/>
      <c r="I483" s="21"/>
      <c r="J483" s="20"/>
      <c r="K483" s="22"/>
      <c r="L483" s="23"/>
      <c r="M483" s="23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/>
      <c r="KE483" s="1"/>
      <c r="KF483" s="1"/>
      <c r="KG483" s="1"/>
      <c r="KH483" s="1"/>
      <c r="KI483" s="1"/>
      <c r="KJ483" s="1"/>
      <c r="KK483" s="1"/>
      <c r="KL483" s="1"/>
      <c r="KM483" s="1"/>
      <c r="KN483" s="1"/>
      <c r="KO483" s="1"/>
      <c r="KP483" s="1"/>
      <c r="KQ483" s="1"/>
      <c r="KR483" s="1"/>
      <c r="KS483" s="1"/>
      <c r="KT483" s="1"/>
      <c r="KU483" s="1"/>
      <c r="KV483" s="1"/>
      <c r="KW483" s="1"/>
      <c r="KX483" s="1"/>
      <c r="KY483" s="1"/>
      <c r="KZ483" s="1"/>
      <c r="LA483" s="1"/>
      <c r="LB483" s="1"/>
      <c r="LC483" s="1"/>
      <c r="LD483" s="1"/>
      <c r="LE483" s="1"/>
      <c r="LF483" s="1"/>
      <c r="LG483" s="1"/>
      <c r="LH483" s="1"/>
      <c r="LI483" s="1"/>
      <c r="LJ483" s="1"/>
      <c r="LK483" s="1"/>
      <c r="LL483" s="1"/>
      <c r="LM483" s="1"/>
      <c r="LN483" s="1"/>
      <c r="LO483" s="1"/>
      <c r="LP483" s="1"/>
      <c r="LQ483" s="1"/>
      <c r="LR483" s="1"/>
      <c r="LS483" s="1"/>
      <c r="LT483" s="1"/>
      <c r="LU483" s="1"/>
      <c r="LV483" s="1"/>
      <c r="LW483" s="1"/>
      <c r="LX483" s="1"/>
      <c r="LY483" s="1"/>
      <c r="LZ483" s="1"/>
      <c r="MA483" s="1"/>
      <c r="MB483" s="1"/>
      <c r="MC483" s="1"/>
      <c r="MD483" s="1"/>
      <c r="ME483" s="1"/>
      <c r="MF483" s="1"/>
      <c r="MG483" s="1"/>
      <c r="MH483" s="1"/>
      <c r="MI483" s="1"/>
      <c r="MJ483" s="1"/>
      <c r="MK483" s="1"/>
      <c r="ML483" s="1"/>
      <c r="MM483" s="1"/>
      <c r="MN483" s="1"/>
      <c r="MO483" s="1"/>
      <c r="MP483" s="1"/>
      <c r="MQ483" s="1"/>
      <c r="MR483" s="1"/>
      <c r="MS483" s="1"/>
      <c r="MT483" s="1"/>
      <c r="MU483" s="1"/>
      <c r="MV483" s="1"/>
      <c r="MW483" s="1"/>
      <c r="MX483" s="1"/>
      <c r="MY483" s="1"/>
      <c r="MZ483" s="1"/>
      <c r="NA483" s="1"/>
      <c r="NB483" s="1"/>
      <c r="NC483" s="1"/>
      <c r="ND483" s="1"/>
      <c r="NE483" s="1"/>
      <c r="NF483" s="1"/>
      <c r="NG483" s="1"/>
      <c r="NH483" s="1"/>
      <c r="NI483" s="1"/>
      <c r="NJ483" s="1"/>
      <c r="NK483" s="1"/>
      <c r="NL483" s="1"/>
      <c r="NM483" s="1"/>
      <c r="NN483" s="1"/>
      <c r="NO483" s="1"/>
      <c r="NP483" s="1"/>
      <c r="NQ483" s="1"/>
      <c r="NR483" s="1"/>
      <c r="NS483" s="1"/>
      <c r="NT483" s="1"/>
      <c r="NU483" s="1"/>
      <c r="NV483" s="1"/>
      <c r="NW483" s="1"/>
      <c r="NX483" s="1"/>
      <c r="NY483" s="1"/>
      <c r="NZ483" s="1"/>
      <c r="OA483" s="1"/>
      <c r="OB483" s="1"/>
      <c r="OC483" s="1"/>
      <c r="OD483" s="1"/>
      <c r="OE483" s="1"/>
      <c r="OF483" s="1"/>
      <c r="OG483" s="1"/>
      <c r="OH483" s="1"/>
      <c r="OI483" s="1"/>
      <c r="OJ483" s="1"/>
      <c r="OK483" s="1"/>
      <c r="OL483" s="1"/>
      <c r="OM483" s="1"/>
      <c r="ON483" s="1"/>
      <c r="OO483" s="1"/>
      <c r="OP483" s="1"/>
      <c r="OQ483" s="1"/>
      <c r="OR483" s="1"/>
      <c r="OS483" s="1"/>
      <c r="OT483" s="1"/>
      <c r="OU483" s="1"/>
      <c r="OV483" s="1"/>
      <c r="OW483" s="1"/>
      <c r="OX483" s="1"/>
      <c r="OY483" s="1"/>
      <c r="OZ483" s="1"/>
      <c r="PA483" s="1"/>
      <c r="PB483" s="1"/>
      <c r="PC483" s="1"/>
      <c r="PD483" s="1"/>
      <c r="PE483" s="1"/>
      <c r="PF483" s="1"/>
      <c r="PG483" s="1"/>
      <c r="PH483" s="1"/>
      <c r="PI483" s="1"/>
      <c r="PJ483" s="1"/>
      <c r="PK483" s="1"/>
      <c r="PL483" s="1"/>
      <c r="PM483" s="1"/>
      <c r="PN483" s="1"/>
      <c r="PO483" s="1"/>
      <c r="PP483" s="1"/>
      <c r="PQ483" s="1"/>
      <c r="PR483" s="1"/>
      <c r="PS483" s="1"/>
      <c r="PT483" s="1"/>
      <c r="PU483" s="1"/>
      <c r="PV483" s="1"/>
      <c r="PW483" s="1"/>
      <c r="PX483" s="1"/>
      <c r="PY483" s="1"/>
      <c r="PZ483" s="1"/>
      <c r="QA483" s="1"/>
      <c r="QB483" s="1"/>
      <c r="QC483" s="1"/>
      <c r="QD483" s="1"/>
      <c r="QE483" s="1"/>
      <c r="QF483" s="1"/>
      <c r="QG483" s="1"/>
      <c r="QH483" s="1"/>
      <c r="QI483" s="1"/>
      <c r="QJ483" s="1"/>
      <c r="QK483" s="1"/>
      <c r="QL483" s="1"/>
      <c r="QM483" s="1"/>
      <c r="QN483" s="1"/>
      <c r="QO483" s="1"/>
      <c r="QP483" s="1"/>
      <c r="QQ483" s="1"/>
      <c r="QR483" s="1"/>
      <c r="QS483" s="1"/>
      <c r="QT483" s="1"/>
      <c r="QU483" s="1"/>
      <c r="QV483" s="1"/>
      <c r="QW483" s="1"/>
      <c r="QX483" s="1"/>
      <c r="QY483" s="1"/>
      <c r="QZ483" s="1"/>
      <c r="RA483" s="1"/>
      <c r="RB483" s="1"/>
      <c r="RC483" s="1"/>
      <c r="RD483" s="1"/>
      <c r="RE483" s="1"/>
      <c r="RF483" s="1"/>
      <c r="RG483" s="1"/>
      <c r="RH483" s="1"/>
      <c r="RI483" s="1"/>
      <c r="RJ483" s="1"/>
      <c r="RK483" s="1"/>
      <c r="RL483" s="1"/>
      <c r="RM483" s="1"/>
      <c r="RN483" s="1"/>
      <c r="RO483" s="1"/>
      <c r="RP483" s="1"/>
      <c r="RQ483" s="1"/>
      <c r="RR483" s="1"/>
      <c r="RS483" s="1"/>
      <c r="RT483" s="1"/>
      <c r="RU483" s="1"/>
      <c r="RV483" s="1"/>
      <c r="RW483" s="1"/>
      <c r="RX483" s="1"/>
      <c r="RY483" s="1"/>
      <c r="RZ483" s="1"/>
      <c r="SA483" s="1"/>
      <c r="SB483" s="1"/>
      <c r="SC483" s="1"/>
      <c r="SD483" s="1"/>
      <c r="SE483" s="1"/>
      <c r="SF483" s="1"/>
      <c r="SG483" s="1"/>
      <c r="SH483" s="1"/>
      <c r="SI483" s="1"/>
      <c r="SJ483" s="1"/>
      <c r="SK483" s="1"/>
      <c r="SL483" s="1"/>
      <c r="SM483" s="1"/>
      <c r="SN483" s="1"/>
      <c r="SO483" s="1"/>
      <c r="SP483" s="1"/>
      <c r="SQ483" s="1"/>
      <c r="SR483" s="1"/>
      <c r="SS483" s="1"/>
      <c r="ST483" s="1"/>
      <c r="SU483" s="1"/>
      <c r="SV483" s="1"/>
      <c r="SW483" s="1"/>
      <c r="SX483" s="1"/>
      <c r="SY483" s="1"/>
      <c r="SZ483" s="1"/>
      <c r="TA483" s="1"/>
      <c r="TB483" s="1"/>
      <c r="TC483" s="1"/>
      <c r="TD483" s="1"/>
      <c r="TE483" s="1"/>
      <c r="TF483" s="1"/>
      <c r="TG483" s="1"/>
      <c r="TH483" s="1"/>
      <c r="TI483" s="1"/>
      <c r="TJ483" s="1"/>
      <c r="TK483" s="1"/>
      <c r="TL483" s="1"/>
      <c r="TM483" s="1"/>
      <c r="TN483" s="1"/>
      <c r="TO483" s="1"/>
      <c r="TP483" s="1"/>
      <c r="TQ483" s="1"/>
      <c r="TR483" s="1"/>
      <c r="TS483" s="1"/>
      <c r="TT483" s="1"/>
      <c r="TU483" s="1"/>
      <c r="TV483" s="1"/>
      <c r="TW483" s="1"/>
      <c r="TX483" s="1"/>
      <c r="TY483" s="1"/>
      <c r="TZ483" s="1"/>
      <c r="UA483" s="1"/>
      <c r="UB483" s="1"/>
      <c r="UC483" s="1"/>
      <c r="UD483" s="1"/>
      <c r="UE483" s="1"/>
      <c r="UF483" s="1"/>
      <c r="UG483" s="1"/>
      <c r="UH483" s="1"/>
      <c r="UI483" s="1"/>
      <c r="UJ483" s="1"/>
      <c r="UK483" s="1"/>
      <c r="UL483" s="1"/>
      <c r="UM483" s="1"/>
      <c r="UN483" s="1"/>
      <c r="UO483" s="1"/>
      <c r="UP483" s="1"/>
      <c r="UQ483" s="1"/>
      <c r="UR483" s="1"/>
      <c r="US483" s="1"/>
      <c r="UT483" s="1"/>
      <c r="UU483" s="1"/>
      <c r="UV483" s="1"/>
      <c r="UW483" s="1"/>
      <c r="UX483" s="1"/>
      <c r="UY483" s="1"/>
      <c r="UZ483" s="1"/>
      <c r="VA483" s="1"/>
      <c r="VB483" s="1"/>
      <c r="VC483" s="1"/>
      <c r="VD483" s="1"/>
      <c r="VE483" s="1"/>
      <c r="VF483" s="1"/>
      <c r="VG483" s="1"/>
      <c r="VH483" s="1"/>
      <c r="VI483" s="1"/>
      <c r="VJ483" s="1"/>
      <c r="VK483" s="1"/>
      <c r="VL483" s="1"/>
      <c r="VM483" s="1"/>
      <c r="VN483" s="1"/>
      <c r="VO483" s="1"/>
      <c r="VP483" s="1"/>
      <c r="VQ483" s="1"/>
      <c r="VR483" s="1"/>
      <c r="VS483" s="1"/>
      <c r="VT483" s="1"/>
      <c r="VU483" s="1"/>
      <c r="VV483" s="1"/>
      <c r="VW483" s="1"/>
      <c r="VX483" s="1"/>
      <c r="VY483" s="1"/>
      <c r="VZ483" s="1"/>
      <c r="WA483" s="1"/>
      <c r="WB483" s="1"/>
      <c r="WC483" s="1"/>
      <c r="WD483" s="1"/>
      <c r="WE483" s="1"/>
      <c r="WF483" s="1"/>
      <c r="WG483" s="1"/>
      <c r="WH483" s="1"/>
      <c r="WI483" s="1"/>
      <c r="WJ483" s="1"/>
      <c r="WK483" s="1"/>
      <c r="WL483" s="1"/>
      <c r="WM483" s="1"/>
      <c r="WN483" s="1"/>
      <c r="WO483" s="1"/>
      <c r="WP483" s="1"/>
      <c r="WQ483" s="1"/>
      <c r="WR483" s="1"/>
      <c r="WS483" s="1"/>
      <c r="WT483" s="1"/>
      <c r="WU483" s="1"/>
      <c r="WV483" s="1"/>
      <c r="WW483" s="1"/>
      <c r="WX483" s="1"/>
      <c r="WY483" s="1"/>
      <c r="WZ483" s="1"/>
      <c r="XA483" s="1"/>
      <c r="XB483" s="1"/>
      <c r="XC483" s="1"/>
      <c r="XD483" s="1"/>
      <c r="XE483" s="1"/>
      <c r="XF483" s="1"/>
      <c r="XG483" s="1"/>
      <c r="XH483" s="1"/>
      <c r="XI483" s="1"/>
      <c r="XJ483" s="1"/>
      <c r="XK483" s="1"/>
      <c r="XL483" s="1"/>
      <c r="XM483" s="1"/>
      <c r="XN483" s="1"/>
      <c r="XO483" s="1"/>
      <c r="XP483" s="1"/>
      <c r="XQ483" s="1"/>
      <c r="XR483" s="1"/>
      <c r="XS483" s="1"/>
      <c r="XT483" s="1"/>
      <c r="XU483" s="1"/>
      <c r="XV483" s="1"/>
      <c r="XW483" s="1"/>
      <c r="XX483" s="1"/>
      <c r="XY483" s="1"/>
      <c r="XZ483" s="1"/>
      <c r="YA483" s="1"/>
      <c r="YB483" s="1"/>
      <c r="YC483" s="1"/>
      <c r="YD483" s="1"/>
      <c r="YE483" s="1"/>
      <c r="YF483" s="1"/>
      <c r="YG483" s="1"/>
      <c r="YH483" s="1"/>
      <c r="YI483" s="1"/>
      <c r="YJ483" s="1"/>
      <c r="YK483" s="1"/>
      <c r="YL483" s="1"/>
      <c r="YM483" s="1"/>
      <c r="YN483" s="1"/>
      <c r="YO483" s="1"/>
      <c r="YP483" s="1"/>
      <c r="YQ483" s="1"/>
      <c r="YR483" s="1"/>
      <c r="YS483" s="1"/>
      <c r="YT483" s="1"/>
      <c r="YU483" s="1"/>
      <c r="YV483" s="1"/>
      <c r="YW483" s="1"/>
      <c r="YX483" s="1"/>
      <c r="YY483" s="1"/>
      <c r="YZ483" s="1"/>
      <c r="ZA483" s="1"/>
      <c r="ZB483" s="1"/>
      <c r="ZC483" s="1"/>
      <c r="ZD483" s="1"/>
      <c r="ZE483" s="1"/>
      <c r="ZF483" s="1"/>
      <c r="ZG483" s="1"/>
      <c r="ZH483" s="1"/>
      <c r="ZI483" s="1"/>
      <c r="ZJ483" s="1"/>
      <c r="ZK483" s="1"/>
      <c r="ZL483" s="1"/>
      <c r="ZM483" s="1"/>
      <c r="ZN483" s="1"/>
      <c r="ZO483" s="1"/>
      <c r="ZP483" s="1"/>
      <c r="ZQ483" s="1"/>
      <c r="ZR483" s="1"/>
      <c r="ZS483" s="1"/>
      <c r="ZT483" s="1"/>
      <c r="ZU483" s="1"/>
      <c r="ZV483" s="1"/>
      <c r="ZW483" s="1"/>
      <c r="ZX483" s="1"/>
      <c r="ZY483" s="1"/>
      <c r="ZZ483" s="1"/>
      <c r="AAA483" s="1"/>
      <c r="AAB483" s="1"/>
      <c r="AAC483" s="1"/>
      <c r="AAD483" s="1"/>
      <c r="AAE483" s="1"/>
      <c r="AAF483" s="1"/>
      <c r="AAG483" s="1"/>
      <c r="AAH483" s="1"/>
      <c r="AAI483" s="1"/>
      <c r="AAJ483" s="1"/>
      <c r="AAK483" s="1"/>
      <c r="AAL483" s="1"/>
      <c r="AAM483" s="1"/>
      <c r="AAN483" s="1"/>
      <c r="AAO483" s="1"/>
      <c r="AAP483" s="1"/>
      <c r="AAQ483" s="1"/>
      <c r="AAR483" s="1"/>
      <c r="AAS483" s="1"/>
      <c r="AAT483" s="1"/>
      <c r="AAU483" s="1"/>
      <c r="AAV483" s="1"/>
      <c r="AAW483" s="1"/>
      <c r="AAX483" s="1"/>
      <c r="AAY483" s="1"/>
      <c r="AAZ483" s="1"/>
      <c r="ABA483" s="1"/>
      <c r="ABB483" s="1"/>
      <c r="ABC483" s="1"/>
      <c r="ABD483" s="1"/>
      <c r="ABE483" s="1"/>
      <c r="ABF483" s="1"/>
      <c r="ABG483" s="1"/>
      <c r="ABH483" s="1"/>
      <c r="ABI483" s="1"/>
      <c r="ABJ483" s="1"/>
      <c r="ABK483" s="1"/>
      <c r="ABL483" s="1"/>
      <c r="ABM483" s="1"/>
      <c r="ABN483" s="1"/>
      <c r="ABO483" s="1"/>
      <c r="ABP483" s="1"/>
      <c r="ABQ483" s="1"/>
      <c r="ABR483" s="1"/>
      <c r="ABS483" s="1"/>
      <c r="ABT483" s="1"/>
      <c r="ABU483" s="1"/>
      <c r="ABV483" s="1"/>
      <c r="ABW483" s="1"/>
      <c r="ABX483" s="1"/>
      <c r="ABY483" s="1"/>
      <c r="ABZ483" s="1"/>
      <c r="ACA483" s="1"/>
      <c r="ACB483" s="1"/>
      <c r="ACC483" s="1"/>
      <c r="ACD483" s="1"/>
      <c r="ACE483" s="1"/>
      <c r="ACF483" s="1"/>
      <c r="ACG483" s="1"/>
      <c r="ACH483" s="1"/>
      <c r="ACI483" s="1"/>
      <c r="ACJ483" s="1"/>
      <c r="ACK483" s="1"/>
      <c r="ACL483" s="1"/>
      <c r="ACM483" s="1"/>
      <c r="ACN483" s="1"/>
      <c r="ACO483" s="1"/>
      <c r="ACP483" s="1"/>
      <c r="ACQ483" s="1"/>
      <c r="ACR483" s="1"/>
      <c r="ACS483" s="1"/>
      <c r="ACT483" s="1"/>
      <c r="ACU483" s="1"/>
      <c r="ACV483" s="1"/>
      <c r="ACW483" s="1"/>
      <c r="ACX483" s="1"/>
      <c r="ACY483" s="1"/>
      <c r="ACZ483" s="1"/>
      <c r="ADA483" s="1"/>
      <c r="ADB483" s="1"/>
      <c r="ADC483" s="1"/>
      <c r="ADD483" s="1"/>
      <c r="ADE483" s="1"/>
      <c r="ADF483" s="1"/>
      <c r="ADG483" s="1"/>
      <c r="ADH483" s="1"/>
      <c r="ADI483" s="1"/>
      <c r="ADJ483" s="1"/>
      <c r="ADK483" s="1"/>
      <c r="ADL483" s="1"/>
      <c r="ADM483" s="1"/>
      <c r="ADN483" s="1"/>
      <c r="ADO483" s="1"/>
      <c r="ADP483" s="1"/>
      <c r="ADQ483" s="1"/>
      <c r="ADR483" s="1"/>
      <c r="ADS483" s="1"/>
      <c r="ADT483" s="1"/>
      <c r="ADU483" s="1"/>
      <c r="ADV483" s="1"/>
      <c r="ADW483" s="1"/>
      <c r="ADX483" s="1"/>
      <c r="ADY483" s="1"/>
      <c r="ADZ483" s="1"/>
      <c r="AEA483" s="1"/>
      <c r="AEB483" s="1"/>
      <c r="AEC483" s="1"/>
      <c r="AED483" s="1"/>
      <c r="AEE483" s="1"/>
      <c r="AEF483" s="1"/>
      <c r="AEG483" s="1"/>
      <c r="AEH483" s="1"/>
      <c r="AEI483" s="1"/>
      <c r="AEJ483" s="1"/>
      <c r="AEK483" s="1"/>
      <c r="AEL483" s="1"/>
      <c r="AEM483" s="1"/>
      <c r="AEN483" s="1"/>
      <c r="AEO483" s="1"/>
      <c r="AEP483" s="1"/>
      <c r="AEQ483" s="1"/>
      <c r="AER483" s="1"/>
      <c r="AES483" s="1"/>
      <c r="AET483" s="1"/>
      <c r="AEU483" s="1"/>
      <c r="AEV483" s="1"/>
      <c r="AEW483" s="1"/>
      <c r="AEX483" s="1"/>
      <c r="AEY483" s="1"/>
      <c r="AEZ483" s="1"/>
      <c r="AFA483" s="1"/>
      <c r="AFB483" s="1"/>
      <c r="AFC483" s="1"/>
      <c r="AFD483" s="1"/>
      <c r="AFE483" s="1"/>
      <c r="AFF483" s="1"/>
      <c r="AFG483" s="1"/>
      <c r="AFH483" s="1"/>
      <c r="AFI483" s="1"/>
      <c r="AFJ483" s="1"/>
      <c r="AFK483" s="1"/>
      <c r="AFL483" s="1"/>
      <c r="AFM483" s="1"/>
      <c r="AFN483" s="1"/>
      <c r="AFO483" s="1"/>
      <c r="AFP483" s="1"/>
      <c r="AFQ483" s="1"/>
      <c r="AFR483" s="1"/>
      <c r="AFS483" s="1"/>
      <c r="AFT483" s="1"/>
      <c r="AFU483" s="1"/>
      <c r="AFV483" s="1"/>
      <c r="AFW483" s="1"/>
      <c r="AFX483" s="1"/>
      <c r="AFY483" s="1"/>
      <c r="AFZ483" s="1"/>
      <c r="AGA483" s="1"/>
      <c r="AGB483" s="1"/>
      <c r="AGC483" s="1"/>
      <c r="AGD483" s="1"/>
      <c r="AGE483" s="1"/>
      <c r="AGF483" s="1"/>
      <c r="AGG483" s="1"/>
      <c r="AGH483" s="1"/>
      <c r="AGI483" s="1"/>
      <c r="AGJ483" s="1"/>
      <c r="AGK483" s="1"/>
      <c r="AGL483" s="1"/>
      <c r="AGM483" s="1"/>
      <c r="AGN483" s="1"/>
      <c r="AGO483" s="1"/>
      <c r="AGP483" s="1"/>
      <c r="AGQ483" s="1"/>
      <c r="AGR483" s="1"/>
      <c r="AGS483" s="1"/>
      <c r="AGT483" s="1"/>
      <c r="AGU483" s="1"/>
      <c r="AGV483" s="1"/>
      <c r="AGW483" s="1"/>
      <c r="AGX483" s="1"/>
      <c r="AGY483" s="1"/>
      <c r="AGZ483" s="1"/>
      <c r="AHA483" s="1"/>
      <c r="AHB483" s="1"/>
      <c r="AHC483" s="1"/>
      <c r="AHD483" s="1"/>
      <c r="AHE483" s="1"/>
      <c r="AHF483" s="1"/>
      <c r="AHG483" s="1"/>
      <c r="AHH483" s="1"/>
      <c r="AHI483" s="1"/>
      <c r="AHJ483" s="1"/>
      <c r="AHK483" s="1"/>
      <c r="AHL483" s="1"/>
      <c r="AHM483" s="1"/>
      <c r="AHN483" s="1"/>
      <c r="AHO483" s="1"/>
      <c r="AHP483" s="1"/>
      <c r="AHQ483" s="1"/>
      <c r="AHR483" s="1"/>
      <c r="AHS483" s="1"/>
      <c r="AHT483" s="1"/>
      <c r="AHU483" s="1"/>
      <c r="AHV483" s="1"/>
      <c r="AHW483" s="1"/>
      <c r="AHX483" s="1"/>
      <c r="AHY483" s="1"/>
      <c r="AHZ483" s="1"/>
      <c r="AIA483" s="1"/>
      <c r="AIB483" s="1"/>
      <c r="AIC483" s="1"/>
      <c r="AID483" s="1"/>
      <c r="AIE483" s="1"/>
      <c r="AIF483" s="1"/>
      <c r="AIG483" s="1"/>
      <c r="AIH483" s="1"/>
      <c r="AII483" s="1"/>
      <c r="AIJ483" s="1"/>
      <c r="AIK483" s="1"/>
      <c r="AIL483" s="1"/>
      <c r="AIM483" s="1"/>
      <c r="AIN483" s="1"/>
      <c r="AIO483" s="1"/>
      <c r="AIP483" s="1"/>
      <c r="AIQ483" s="1"/>
      <c r="AIR483" s="1"/>
      <c r="AIS483" s="1"/>
      <c r="AIT483" s="1"/>
      <c r="AIU483" s="1"/>
      <c r="AIV483" s="1"/>
      <c r="AIW483" s="1"/>
      <c r="AIX483" s="1"/>
      <c r="AIY483" s="1"/>
      <c r="AIZ483" s="1"/>
      <c r="AJA483" s="1"/>
      <c r="AJB483" s="1"/>
      <c r="AJC483" s="1"/>
      <c r="AJD483" s="1"/>
      <c r="AJE483" s="1"/>
      <c r="AJF483" s="1"/>
      <c r="AJG483" s="1"/>
      <c r="AJH483" s="1"/>
      <c r="AJI483" s="1"/>
      <c r="AJJ483" s="1"/>
      <c r="AJK483" s="1"/>
      <c r="AJL483" s="1"/>
      <c r="AJM483" s="1"/>
      <c r="AJN483" s="1"/>
      <c r="AJO483" s="1"/>
      <c r="AJP483" s="1"/>
      <c r="AJQ483" s="1"/>
      <c r="AJR483" s="1"/>
      <c r="AJS483" s="1"/>
      <c r="AJT483" s="1"/>
      <c r="AJU483" s="1"/>
      <c r="AJV483" s="1"/>
      <c r="AJW483" s="1"/>
      <c r="AJX483" s="1"/>
      <c r="AJY483" s="1"/>
      <c r="AJZ483" s="1"/>
      <c r="AKA483" s="1"/>
      <c r="AKB483" s="1"/>
      <c r="AKC483" s="1"/>
      <c r="AKD483" s="1"/>
      <c r="AKE483" s="1"/>
      <c r="AKF483" s="1"/>
      <c r="AKG483" s="1"/>
      <c r="AKH483" s="1"/>
      <c r="AKI483" s="1"/>
    </row>
    <row r="484" spans="1:971" ht="15" customHeight="1" x14ac:dyDescent="0.3">
      <c r="A484" s="19"/>
      <c r="B484" s="19"/>
      <c r="C484" s="19"/>
      <c r="D484" s="19"/>
      <c r="E484" s="20"/>
      <c r="F484" s="20"/>
      <c r="G484" s="20"/>
      <c r="H484" s="20"/>
      <c r="I484" s="21"/>
      <c r="J484" s="20"/>
      <c r="K484" s="22"/>
      <c r="L484" s="23"/>
      <c r="M484" s="23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/>
      <c r="KE484" s="1"/>
      <c r="KF484" s="1"/>
      <c r="KG484" s="1"/>
      <c r="KH484" s="1"/>
      <c r="KI484" s="1"/>
      <c r="KJ484" s="1"/>
      <c r="KK484" s="1"/>
      <c r="KL484" s="1"/>
      <c r="KM484" s="1"/>
      <c r="KN484" s="1"/>
      <c r="KO484" s="1"/>
      <c r="KP484" s="1"/>
      <c r="KQ484" s="1"/>
      <c r="KR484" s="1"/>
      <c r="KS484" s="1"/>
      <c r="KT484" s="1"/>
      <c r="KU484" s="1"/>
      <c r="KV484" s="1"/>
      <c r="KW484" s="1"/>
      <c r="KX484" s="1"/>
      <c r="KY484" s="1"/>
      <c r="KZ484" s="1"/>
      <c r="LA484" s="1"/>
      <c r="LB484" s="1"/>
      <c r="LC484" s="1"/>
      <c r="LD484" s="1"/>
      <c r="LE484" s="1"/>
      <c r="LF484" s="1"/>
      <c r="LG484" s="1"/>
      <c r="LH484" s="1"/>
      <c r="LI484" s="1"/>
      <c r="LJ484" s="1"/>
      <c r="LK484" s="1"/>
      <c r="LL484" s="1"/>
      <c r="LM484" s="1"/>
      <c r="LN484" s="1"/>
      <c r="LO484" s="1"/>
      <c r="LP484" s="1"/>
      <c r="LQ484" s="1"/>
      <c r="LR484" s="1"/>
      <c r="LS484" s="1"/>
      <c r="LT484" s="1"/>
      <c r="LU484" s="1"/>
      <c r="LV484" s="1"/>
      <c r="LW484" s="1"/>
      <c r="LX484" s="1"/>
      <c r="LY484" s="1"/>
      <c r="LZ484" s="1"/>
      <c r="MA484" s="1"/>
      <c r="MB484" s="1"/>
      <c r="MC484" s="1"/>
      <c r="MD484" s="1"/>
      <c r="ME484" s="1"/>
      <c r="MF484" s="1"/>
      <c r="MG484" s="1"/>
      <c r="MH484" s="1"/>
      <c r="MI484" s="1"/>
      <c r="MJ484" s="1"/>
      <c r="MK484" s="1"/>
      <c r="ML484" s="1"/>
      <c r="MM484" s="1"/>
      <c r="MN484" s="1"/>
      <c r="MO484" s="1"/>
      <c r="MP484" s="1"/>
      <c r="MQ484" s="1"/>
      <c r="MR484" s="1"/>
      <c r="MS484" s="1"/>
      <c r="MT484" s="1"/>
      <c r="MU484" s="1"/>
      <c r="MV484" s="1"/>
      <c r="MW484" s="1"/>
      <c r="MX484" s="1"/>
      <c r="MY484" s="1"/>
      <c r="MZ484" s="1"/>
      <c r="NA484" s="1"/>
      <c r="NB484" s="1"/>
      <c r="NC484" s="1"/>
      <c r="ND484" s="1"/>
      <c r="NE484" s="1"/>
      <c r="NF484" s="1"/>
      <c r="NG484" s="1"/>
      <c r="NH484" s="1"/>
      <c r="NI484" s="1"/>
      <c r="NJ484" s="1"/>
      <c r="NK484" s="1"/>
      <c r="NL484" s="1"/>
      <c r="NM484" s="1"/>
      <c r="NN484" s="1"/>
      <c r="NO484" s="1"/>
      <c r="NP484" s="1"/>
      <c r="NQ484" s="1"/>
      <c r="NR484" s="1"/>
      <c r="NS484" s="1"/>
      <c r="NT484" s="1"/>
      <c r="NU484" s="1"/>
      <c r="NV484" s="1"/>
      <c r="NW484" s="1"/>
      <c r="NX484" s="1"/>
      <c r="NY484" s="1"/>
      <c r="NZ484" s="1"/>
      <c r="OA484" s="1"/>
      <c r="OB484" s="1"/>
      <c r="OC484" s="1"/>
      <c r="OD484" s="1"/>
      <c r="OE484" s="1"/>
      <c r="OF484" s="1"/>
      <c r="OG484" s="1"/>
      <c r="OH484" s="1"/>
      <c r="OI484" s="1"/>
      <c r="OJ484" s="1"/>
      <c r="OK484" s="1"/>
      <c r="OL484" s="1"/>
      <c r="OM484" s="1"/>
      <c r="ON484" s="1"/>
      <c r="OO484" s="1"/>
      <c r="OP484" s="1"/>
      <c r="OQ484" s="1"/>
      <c r="OR484" s="1"/>
      <c r="OS484" s="1"/>
      <c r="OT484" s="1"/>
      <c r="OU484" s="1"/>
      <c r="OV484" s="1"/>
      <c r="OW484" s="1"/>
      <c r="OX484" s="1"/>
      <c r="OY484" s="1"/>
      <c r="OZ484" s="1"/>
      <c r="PA484" s="1"/>
      <c r="PB484" s="1"/>
      <c r="PC484" s="1"/>
      <c r="PD484" s="1"/>
      <c r="PE484" s="1"/>
      <c r="PF484" s="1"/>
      <c r="PG484" s="1"/>
      <c r="PH484" s="1"/>
      <c r="PI484" s="1"/>
      <c r="PJ484" s="1"/>
      <c r="PK484" s="1"/>
      <c r="PL484" s="1"/>
      <c r="PM484" s="1"/>
      <c r="PN484" s="1"/>
      <c r="PO484" s="1"/>
      <c r="PP484" s="1"/>
      <c r="PQ484" s="1"/>
      <c r="PR484" s="1"/>
      <c r="PS484" s="1"/>
      <c r="PT484" s="1"/>
      <c r="PU484" s="1"/>
      <c r="PV484" s="1"/>
      <c r="PW484" s="1"/>
      <c r="PX484" s="1"/>
      <c r="PY484" s="1"/>
      <c r="PZ484" s="1"/>
      <c r="QA484" s="1"/>
      <c r="QB484" s="1"/>
      <c r="QC484" s="1"/>
      <c r="QD484" s="1"/>
      <c r="QE484" s="1"/>
      <c r="QF484" s="1"/>
      <c r="QG484" s="1"/>
      <c r="QH484" s="1"/>
      <c r="QI484" s="1"/>
      <c r="QJ484" s="1"/>
      <c r="QK484" s="1"/>
      <c r="QL484" s="1"/>
      <c r="QM484" s="1"/>
      <c r="QN484" s="1"/>
      <c r="QO484" s="1"/>
      <c r="QP484" s="1"/>
      <c r="QQ484" s="1"/>
      <c r="QR484" s="1"/>
      <c r="QS484" s="1"/>
      <c r="QT484" s="1"/>
      <c r="QU484" s="1"/>
      <c r="QV484" s="1"/>
      <c r="QW484" s="1"/>
      <c r="QX484" s="1"/>
      <c r="QY484" s="1"/>
      <c r="QZ484" s="1"/>
      <c r="RA484" s="1"/>
      <c r="RB484" s="1"/>
      <c r="RC484" s="1"/>
      <c r="RD484" s="1"/>
      <c r="RE484" s="1"/>
      <c r="RF484" s="1"/>
      <c r="RG484" s="1"/>
      <c r="RH484" s="1"/>
      <c r="RI484" s="1"/>
      <c r="RJ484" s="1"/>
      <c r="RK484" s="1"/>
      <c r="RL484" s="1"/>
      <c r="RM484" s="1"/>
      <c r="RN484" s="1"/>
      <c r="RO484" s="1"/>
      <c r="RP484" s="1"/>
      <c r="RQ484" s="1"/>
      <c r="RR484" s="1"/>
      <c r="RS484" s="1"/>
      <c r="RT484" s="1"/>
      <c r="RU484" s="1"/>
      <c r="RV484" s="1"/>
      <c r="RW484" s="1"/>
      <c r="RX484" s="1"/>
      <c r="RY484" s="1"/>
      <c r="RZ484" s="1"/>
      <c r="SA484" s="1"/>
      <c r="SB484" s="1"/>
      <c r="SC484" s="1"/>
      <c r="SD484" s="1"/>
      <c r="SE484" s="1"/>
      <c r="SF484" s="1"/>
      <c r="SG484" s="1"/>
      <c r="SH484" s="1"/>
      <c r="SI484" s="1"/>
      <c r="SJ484" s="1"/>
      <c r="SK484" s="1"/>
      <c r="SL484" s="1"/>
      <c r="SM484" s="1"/>
      <c r="SN484" s="1"/>
      <c r="SO484" s="1"/>
      <c r="SP484" s="1"/>
      <c r="SQ484" s="1"/>
      <c r="SR484" s="1"/>
      <c r="SS484" s="1"/>
      <c r="ST484" s="1"/>
      <c r="SU484" s="1"/>
      <c r="SV484" s="1"/>
      <c r="SW484" s="1"/>
      <c r="SX484" s="1"/>
      <c r="SY484" s="1"/>
      <c r="SZ484" s="1"/>
      <c r="TA484" s="1"/>
      <c r="TB484" s="1"/>
      <c r="TC484" s="1"/>
      <c r="TD484" s="1"/>
      <c r="TE484" s="1"/>
      <c r="TF484" s="1"/>
      <c r="TG484" s="1"/>
      <c r="TH484" s="1"/>
      <c r="TI484" s="1"/>
      <c r="TJ484" s="1"/>
      <c r="TK484" s="1"/>
      <c r="TL484" s="1"/>
      <c r="TM484" s="1"/>
      <c r="TN484" s="1"/>
      <c r="TO484" s="1"/>
      <c r="TP484" s="1"/>
      <c r="TQ484" s="1"/>
      <c r="TR484" s="1"/>
      <c r="TS484" s="1"/>
      <c r="TT484" s="1"/>
      <c r="TU484" s="1"/>
      <c r="TV484" s="1"/>
      <c r="TW484" s="1"/>
      <c r="TX484" s="1"/>
      <c r="TY484" s="1"/>
      <c r="TZ484" s="1"/>
      <c r="UA484" s="1"/>
      <c r="UB484" s="1"/>
      <c r="UC484" s="1"/>
      <c r="UD484" s="1"/>
      <c r="UE484" s="1"/>
      <c r="UF484" s="1"/>
      <c r="UG484" s="1"/>
      <c r="UH484" s="1"/>
      <c r="UI484" s="1"/>
      <c r="UJ484" s="1"/>
      <c r="UK484" s="1"/>
      <c r="UL484" s="1"/>
      <c r="UM484" s="1"/>
      <c r="UN484" s="1"/>
      <c r="UO484" s="1"/>
      <c r="UP484" s="1"/>
      <c r="UQ484" s="1"/>
      <c r="UR484" s="1"/>
      <c r="US484" s="1"/>
      <c r="UT484" s="1"/>
      <c r="UU484" s="1"/>
      <c r="UV484" s="1"/>
      <c r="UW484" s="1"/>
      <c r="UX484" s="1"/>
      <c r="UY484" s="1"/>
      <c r="UZ484" s="1"/>
      <c r="VA484" s="1"/>
      <c r="VB484" s="1"/>
      <c r="VC484" s="1"/>
      <c r="VD484" s="1"/>
      <c r="VE484" s="1"/>
      <c r="VF484" s="1"/>
      <c r="VG484" s="1"/>
      <c r="VH484" s="1"/>
      <c r="VI484" s="1"/>
      <c r="VJ484" s="1"/>
      <c r="VK484" s="1"/>
      <c r="VL484" s="1"/>
      <c r="VM484" s="1"/>
      <c r="VN484" s="1"/>
      <c r="VO484" s="1"/>
      <c r="VP484" s="1"/>
      <c r="VQ484" s="1"/>
      <c r="VR484" s="1"/>
      <c r="VS484" s="1"/>
      <c r="VT484" s="1"/>
      <c r="VU484" s="1"/>
      <c r="VV484" s="1"/>
      <c r="VW484" s="1"/>
      <c r="VX484" s="1"/>
      <c r="VY484" s="1"/>
      <c r="VZ484" s="1"/>
      <c r="WA484" s="1"/>
      <c r="WB484" s="1"/>
      <c r="WC484" s="1"/>
      <c r="WD484" s="1"/>
      <c r="WE484" s="1"/>
      <c r="WF484" s="1"/>
      <c r="WG484" s="1"/>
      <c r="WH484" s="1"/>
      <c r="WI484" s="1"/>
      <c r="WJ484" s="1"/>
      <c r="WK484" s="1"/>
      <c r="WL484" s="1"/>
      <c r="WM484" s="1"/>
      <c r="WN484" s="1"/>
      <c r="WO484" s="1"/>
      <c r="WP484" s="1"/>
      <c r="WQ484" s="1"/>
      <c r="WR484" s="1"/>
      <c r="WS484" s="1"/>
      <c r="WT484" s="1"/>
      <c r="WU484" s="1"/>
      <c r="WV484" s="1"/>
      <c r="WW484" s="1"/>
      <c r="WX484" s="1"/>
      <c r="WY484" s="1"/>
      <c r="WZ484" s="1"/>
      <c r="XA484" s="1"/>
      <c r="XB484" s="1"/>
      <c r="XC484" s="1"/>
      <c r="XD484" s="1"/>
      <c r="XE484" s="1"/>
      <c r="XF484" s="1"/>
      <c r="XG484" s="1"/>
      <c r="XH484" s="1"/>
      <c r="XI484" s="1"/>
      <c r="XJ484" s="1"/>
      <c r="XK484" s="1"/>
      <c r="XL484" s="1"/>
      <c r="XM484" s="1"/>
      <c r="XN484" s="1"/>
      <c r="XO484" s="1"/>
      <c r="XP484" s="1"/>
      <c r="XQ484" s="1"/>
      <c r="XR484" s="1"/>
      <c r="XS484" s="1"/>
      <c r="XT484" s="1"/>
      <c r="XU484" s="1"/>
      <c r="XV484" s="1"/>
      <c r="XW484" s="1"/>
      <c r="XX484" s="1"/>
      <c r="XY484" s="1"/>
      <c r="XZ484" s="1"/>
      <c r="YA484" s="1"/>
      <c r="YB484" s="1"/>
      <c r="YC484" s="1"/>
      <c r="YD484" s="1"/>
      <c r="YE484" s="1"/>
      <c r="YF484" s="1"/>
      <c r="YG484" s="1"/>
      <c r="YH484" s="1"/>
      <c r="YI484" s="1"/>
      <c r="YJ484" s="1"/>
      <c r="YK484" s="1"/>
      <c r="YL484" s="1"/>
      <c r="YM484" s="1"/>
      <c r="YN484" s="1"/>
      <c r="YO484" s="1"/>
      <c r="YP484" s="1"/>
      <c r="YQ484" s="1"/>
      <c r="YR484" s="1"/>
      <c r="YS484" s="1"/>
      <c r="YT484" s="1"/>
      <c r="YU484" s="1"/>
      <c r="YV484" s="1"/>
      <c r="YW484" s="1"/>
      <c r="YX484" s="1"/>
      <c r="YY484" s="1"/>
      <c r="YZ484" s="1"/>
      <c r="ZA484" s="1"/>
      <c r="ZB484" s="1"/>
      <c r="ZC484" s="1"/>
      <c r="ZD484" s="1"/>
      <c r="ZE484" s="1"/>
      <c r="ZF484" s="1"/>
      <c r="ZG484" s="1"/>
      <c r="ZH484" s="1"/>
      <c r="ZI484" s="1"/>
      <c r="ZJ484" s="1"/>
      <c r="ZK484" s="1"/>
      <c r="ZL484" s="1"/>
      <c r="ZM484" s="1"/>
      <c r="ZN484" s="1"/>
      <c r="ZO484" s="1"/>
      <c r="ZP484" s="1"/>
      <c r="ZQ484" s="1"/>
      <c r="ZR484" s="1"/>
      <c r="ZS484" s="1"/>
      <c r="ZT484" s="1"/>
      <c r="ZU484" s="1"/>
      <c r="ZV484" s="1"/>
      <c r="ZW484" s="1"/>
      <c r="ZX484" s="1"/>
      <c r="ZY484" s="1"/>
      <c r="ZZ484" s="1"/>
      <c r="AAA484" s="1"/>
      <c r="AAB484" s="1"/>
      <c r="AAC484" s="1"/>
      <c r="AAD484" s="1"/>
      <c r="AAE484" s="1"/>
      <c r="AAF484" s="1"/>
      <c r="AAG484" s="1"/>
      <c r="AAH484" s="1"/>
      <c r="AAI484" s="1"/>
      <c r="AAJ484" s="1"/>
      <c r="AAK484" s="1"/>
      <c r="AAL484" s="1"/>
      <c r="AAM484" s="1"/>
      <c r="AAN484" s="1"/>
      <c r="AAO484" s="1"/>
      <c r="AAP484" s="1"/>
      <c r="AAQ484" s="1"/>
      <c r="AAR484" s="1"/>
      <c r="AAS484" s="1"/>
      <c r="AAT484" s="1"/>
      <c r="AAU484" s="1"/>
      <c r="AAV484" s="1"/>
      <c r="AAW484" s="1"/>
      <c r="AAX484" s="1"/>
      <c r="AAY484" s="1"/>
      <c r="AAZ484" s="1"/>
      <c r="ABA484" s="1"/>
      <c r="ABB484" s="1"/>
      <c r="ABC484" s="1"/>
      <c r="ABD484" s="1"/>
      <c r="ABE484" s="1"/>
      <c r="ABF484" s="1"/>
      <c r="ABG484" s="1"/>
      <c r="ABH484" s="1"/>
      <c r="ABI484" s="1"/>
      <c r="ABJ484" s="1"/>
      <c r="ABK484" s="1"/>
      <c r="ABL484" s="1"/>
      <c r="ABM484" s="1"/>
      <c r="ABN484" s="1"/>
      <c r="ABO484" s="1"/>
      <c r="ABP484" s="1"/>
      <c r="ABQ484" s="1"/>
      <c r="ABR484" s="1"/>
      <c r="ABS484" s="1"/>
      <c r="ABT484" s="1"/>
      <c r="ABU484" s="1"/>
      <c r="ABV484" s="1"/>
      <c r="ABW484" s="1"/>
      <c r="ABX484" s="1"/>
      <c r="ABY484" s="1"/>
      <c r="ABZ484" s="1"/>
      <c r="ACA484" s="1"/>
      <c r="ACB484" s="1"/>
      <c r="ACC484" s="1"/>
      <c r="ACD484" s="1"/>
      <c r="ACE484" s="1"/>
      <c r="ACF484" s="1"/>
      <c r="ACG484" s="1"/>
      <c r="ACH484" s="1"/>
      <c r="ACI484" s="1"/>
      <c r="ACJ484" s="1"/>
      <c r="ACK484" s="1"/>
      <c r="ACL484" s="1"/>
      <c r="ACM484" s="1"/>
      <c r="ACN484" s="1"/>
      <c r="ACO484" s="1"/>
      <c r="ACP484" s="1"/>
      <c r="ACQ484" s="1"/>
      <c r="ACR484" s="1"/>
      <c r="ACS484" s="1"/>
      <c r="ACT484" s="1"/>
      <c r="ACU484" s="1"/>
      <c r="ACV484" s="1"/>
      <c r="ACW484" s="1"/>
      <c r="ACX484" s="1"/>
      <c r="ACY484" s="1"/>
      <c r="ACZ484" s="1"/>
      <c r="ADA484" s="1"/>
      <c r="ADB484" s="1"/>
      <c r="ADC484" s="1"/>
      <c r="ADD484" s="1"/>
      <c r="ADE484" s="1"/>
      <c r="ADF484" s="1"/>
      <c r="ADG484" s="1"/>
      <c r="ADH484" s="1"/>
      <c r="ADI484" s="1"/>
      <c r="ADJ484" s="1"/>
      <c r="ADK484" s="1"/>
      <c r="ADL484" s="1"/>
      <c r="ADM484" s="1"/>
      <c r="ADN484" s="1"/>
      <c r="ADO484" s="1"/>
      <c r="ADP484" s="1"/>
      <c r="ADQ484" s="1"/>
      <c r="ADR484" s="1"/>
      <c r="ADS484" s="1"/>
      <c r="ADT484" s="1"/>
      <c r="ADU484" s="1"/>
      <c r="ADV484" s="1"/>
      <c r="ADW484" s="1"/>
      <c r="ADX484" s="1"/>
      <c r="ADY484" s="1"/>
      <c r="ADZ484" s="1"/>
      <c r="AEA484" s="1"/>
      <c r="AEB484" s="1"/>
      <c r="AEC484" s="1"/>
      <c r="AED484" s="1"/>
      <c r="AEE484" s="1"/>
      <c r="AEF484" s="1"/>
      <c r="AEG484" s="1"/>
      <c r="AEH484" s="1"/>
      <c r="AEI484" s="1"/>
      <c r="AEJ484" s="1"/>
      <c r="AEK484" s="1"/>
      <c r="AEL484" s="1"/>
      <c r="AEM484" s="1"/>
      <c r="AEN484" s="1"/>
      <c r="AEO484" s="1"/>
      <c r="AEP484" s="1"/>
      <c r="AEQ484" s="1"/>
      <c r="AER484" s="1"/>
      <c r="AES484" s="1"/>
      <c r="AET484" s="1"/>
      <c r="AEU484" s="1"/>
      <c r="AEV484" s="1"/>
      <c r="AEW484" s="1"/>
      <c r="AEX484" s="1"/>
      <c r="AEY484" s="1"/>
      <c r="AEZ484" s="1"/>
      <c r="AFA484" s="1"/>
      <c r="AFB484" s="1"/>
      <c r="AFC484" s="1"/>
      <c r="AFD484" s="1"/>
      <c r="AFE484" s="1"/>
      <c r="AFF484" s="1"/>
      <c r="AFG484" s="1"/>
      <c r="AFH484" s="1"/>
      <c r="AFI484" s="1"/>
      <c r="AFJ484" s="1"/>
      <c r="AFK484" s="1"/>
      <c r="AFL484" s="1"/>
      <c r="AFM484" s="1"/>
      <c r="AFN484" s="1"/>
      <c r="AFO484" s="1"/>
      <c r="AFP484" s="1"/>
      <c r="AFQ484" s="1"/>
      <c r="AFR484" s="1"/>
      <c r="AFS484" s="1"/>
      <c r="AFT484" s="1"/>
      <c r="AFU484" s="1"/>
      <c r="AFV484" s="1"/>
      <c r="AFW484" s="1"/>
      <c r="AFX484" s="1"/>
      <c r="AFY484" s="1"/>
      <c r="AFZ484" s="1"/>
      <c r="AGA484" s="1"/>
      <c r="AGB484" s="1"/>
      <c r="AGC484" s="1"/>
      <c r="AGD484" s="1"/>
      <c r="AGE484" s="1"/>
      <c r="AGF484" s="1"/>
      <c r="AGG484" s="1"/>
      <c r="AGH484" s="1"/>
      <c r="AGI484" s="1"/>
      <c r="AGJ484" s="1"/>
      <c r="AGK484" s="1"/>
      <c r="AGL484" s="1"/>
      <c r="AGM484" s="1"/>
      <c r="AGN484" s="1"/>
      <c r="AGO484" s="1"/>
      <c r="AGP484" s="1"/>
      <c r="AGQ484" s="1"/>
      <c r="AGR484" s="1"/>
      <c r="AGS484" s="1"/>
      <c r="AGT484" s="1"/>
      <c r="AGU484" s="1"/>
      <c r="AGV484" s="1"/>
      <c r="AGW484" s="1"/>
      <c r="AGX484" s="1"/>
      <c r="AGY484" s="1"/>
      <c r="AGZ484" s="1"/>
      <c r="AHA484" s="1"/>
      <c r="AHB484" s="1"/>
      <c r="AHC484" s="1"/>
      <c r="AHD484" s="1"/>
      <c r="AHE484" s="1"/>
      <c r="AHF484" s="1"/>
      <c r="AHG484" s="1"/>
      <c r="AHH484" s="1"/>
      <c r="AHI484" s="1"/>
      <c r="AHJ484" s="1"/>
      <c r="AHK484" s="1"/>
      <c r="AHL484" s="1"/>
      <c r="AHM484" s="1"/>
      <c r="AHN484" s="1"/>
      <c r="AHO484" s="1"/>
      <c r="AHP484" s="1"/>
      <c r="AHQ484" s="1"/>
      <c r="AHR484" s="1"/>
      <c r="AHS484" s="1"/>
      <c r="AHT484" s="1"/>
      <c r="AHU484" s="1"/>
      <c r="AHV484" s="1"/>
      <c r="AHW484" s="1"/>
      <c r="AHX484" s="1"/>
      <c r="AHY484" s="1"/>
      <c r="AHZ484" s="1"/>
      <c r="AIA484" s="1"/>
      <c r="AIB484" s="1"/>
      <c r="AIC484" s="1"/>
      <c r="AID484" s="1"/>
      <c r="AIE484" s="1"/>
      <c r="AIF484" s="1"/>
      <c r="AIG484" s="1"/>
      <c r="AIH484" s="1"/>
      <c r="AII484" s="1"/>
      <c r="AIJ484" s="1"/>
      <c r="AIK484" s="1"/>
      <c r="AIL484" s="1"/>
      <c r="AIM484" s="1"/>
      <c r="AIN484" s="1"/>
      <c r="AIO484" s="1"/>
      <c r="AIP484" s="1"/>
      <c r="AIQ484" s="1"/>
      <c r="AIR484" s="1"/>
      <c r="AIS484" s="1"/>
      <c r="AIT484" s="1"/>
      <c r="AIU484" s="1"/>
      <c r="AIV484" s="1"/>
      <c r="AIW484" s="1"/>
      <c r="AIX484" s="1"/>
      <c r="AIY484" s="1"/>
      <c r="AIZ484" s="1"/>
      <c r="AJA484" s="1"/>
      <c r="AJB484" s="1"/>
      <c r="AJC484" s="1"/>
      <c r="AJD484" s="1"/>
      <c r="AJE484" s="1"/>
      <c r="AJF484" s="1"/>
      <c r="AJG484" s="1"/>
      <c r="AJH484" s="1"/>
      <c r="AJI484" s="1"/>
      <c r="AJJ484" s="1"/>
      <c r="AJK484" s="1"/>
      <c r="AJL484" s="1"/>
      <c r="AJM484" s="1"/>
      <c r="AJN484" s="1"/>
      <c r="AJO484" s="1"/>
      <c r="AJP484" s="1"/>
      <c r="AJQ484" s="1"/>
      <c r="AJR484" s="1"/>
      <c r="AJS484" s="1"/>
      <c r="AJT484" s="1"/>
      <c r="AJU484" s="1"/>
      <c r="AJV484" s="1"/>
      <c r="AJW484" s="1"/>
      <c r="AJX484" s="1"/>
      <c r="AJY484" s="1"/>
      <c r="AJZ484" s="1"/>
      <c r="AKA484" s="1"/>
      <c r="AKB484" s="1"/>
      <c r="AKC484" s="1"/>
      <c r="AKD484" s="1"/>
      <c r="AKE484" s="1"/>
      <c r="AKF484" s="1"/>
      <c r="AKG484" s="1"/>
      <c r="AKH484" s="1"/>
      <c r="AKI484" s="1"/>
    </row>
    <row r="485" spans="1:971" ht="15" customHeight="1" x14ac:dyDescent="0.3">
      <c r="A485" s="19"/>
      <c r="B485" s="19"/>
      <c r="C485" s="19"/>
      <c r="D485" s="19"/>
      <c r="E485" s="20"/>
      <c r="F485" s="20"/>
      <c r="G485" s="20"/>
      <c r="H485" s="20"/>
      <c r="I485" s="21"/>
      <c r="J485" s="20"/>
      <c r="K485" s="25"/>
      <c r="L485" s="23"/>
      <c r="M485" s="23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  <c r="KA485" s="1"/>
      <c r="KB485" s="1"/>
      <c r="KC485" s="1"/>
      <c r="KD485" s="1"/>
      <c r="KE485" s="1"/>
      <c r="KF485" s="1"/>
      <c r="KG485" s="1"/>
      <c r="KH485" s="1"/>
      <c r="KI485" s="1"/>
      <c r="KJ485" s="1"/>
      <c r="KK485" s="1"/>
      <c r="KL485" s="1"/>
      <c r="KM485" s="1"/>
      <c r="KN485" s="1"/>
      <c r="KO485" s="1"/>
      <c r="KP485" s="1"/>
      <c r="KQ485" s="1"/>
      <c r="KR485" s="1"/>
      <c r="KS485" s="1"/>
      <c r="KT485" s="1"/>
      <c r="KU485" s="1"/>
      <c r="KV485" s="1"/>
      <c r="KW485" s="1"/>
      <c r="KX485" s="1"/>
      <c r="KY485" s="1"/>
      <c r="KZ485" s="1"/>
      <c r="LA485" s="1"/>
      <c r="LB485" s="1"/>
      <c r="LC485" s="1"/>
      <c r="LD485" s="1"/>
      <c r="LE485" s="1"/>
      <c r="LF485" s="1"/>
      <c r="LG485" s="1"/>
      <c r="LH485" s="1"/>
      <c r="LI485" s="1"/>
      <c r="LJ485" s="1"/>
      <c r="LK485" s="1"/>
      <c r="LL485" s="1"/>
      <c r="LM485" s="1"/>
      <c r="LN485" s="1"/>
      <c r="LO485" s="1"/>
      <c r="LP485" s="1"/>
      <c r="LQ485" s="1"/>
      <c r="LR485" s="1"/>
      <c r="LS485" s="1"/>
      <c r="LT485" s="1"/>
      <c r="LU485" s="1"/>
      <c r="LV485" s="1"/>
      <c r="LW485" s="1"/>
      <c r="LX485" s="1"/>
      <c r="LY485" s="1"/>
      <c r="LZ485" s="1"/>
      <c r="MA485" s="1"/>
      <c r="MB485" s="1"/>
      <c r="MC485" s="1"/>
      <c r="MD485" s="1"/>
      <c r="ME485" s="1"/>
      <c r="MF485" s="1"/>
      <c r="MG485" s="1"/>
      <c r="MH485" s="1"/>
      <c r="MI485" s="1"/>
      <c r="MJ485" s="1"/>
      <c r="MK485" s="1"/>
      <c r="ML485" s="1"/>
      <c r="MM485" s="1"/>
      <c r="MN485" s="1"/>
      <c r="MO485" s="1"/>
      <c r="MP485" s="1"/>
      <c r="MQ485" s="1"/>
      <c r="MR485" s="1"/>
      <c r="MS485" s="1"/>
      <c r="MT485" s="1"/>
      <c r="MU485" s="1"/>
      <c r="MV485" s="1"/>
      <c r="MW485" s="1"/>
      <c r="MX485" s="1"/>
      <c r="MY485" s="1"/>
      <c r="MZ485" s="1"/>
      <c r="NA485" s="1"/>
      <c r="NB485" s="1"/>
      <c r="NC485" s="1"/>
      <c r="ND485" s="1"/>
      <c r="NE485" s="1"/>
      <c r="NF485" s="1"/>
      <c r="NG485" s="1"/>
      <c r="NH485" s="1"/>
      <c r="NI485" s="1"/>
      <c r="NJ485" s="1"/>
      <c r="NK485" s="1"/>
      <c r="NL485" s="1"/>
      <c r="NM485" s="1"/>
      <c r="NN485" s="1"/>
      <c r="NO485" s="1"/>
      <c r="NP485" s="1"/>
      <c r="NQ485" s="1"/>
      <c r="NR485" s="1"/>
      <c r="NS485" s="1"/>
      <c r="NT485" s="1"/>
      <c r="NU485" s="1"/>
      <c r="NV485" s="1"/>
      <c r="NW485" s="1"/>
      <c r="NX485" s="1"/>
      <c r="NY485" s="1"/>
      <c r="NZ485" s="1"/>
      <c r="OA485" s="1"/>
      <c r="OB485" s="1"/>
      <c r="OC485" s="1"/>
      <c r="OD485" s="1"/>
      <c r="OE485" s="1"/>
      <c r="OF485" s="1"/>
      <c r="OG485" s="1"/>
      <c r="OH485" s="1"/>
      <c r="OI485" s="1"/>
      <c r="OJ485" s="1"/>
      <c r="OK485" s="1"/>
      <c r="OL485" s="1"/>
      <c r="OM485" s="1"/>
      <c r="ON485" s="1"/>
      <c r="OO485" s="1"/>
      <c r="OP485" s="1"/>
      <c r="OQ485" s="1"/>
      <c r="OR485" s="1"/>
      <c r="OS485" s="1"/>
      <c r="OT485" s="1"/>
      <c r="OU485" s="1"/>
      <c r="OV485" s="1"/>
      <c r="OW485" s="1"/>
      <c r="OX485" s="1"/>
      <c r="OY485" s="1"/>
      <c r="OZ485" s="1"/>
      <c r="PA485" s="1"/>
      <c r="PB485" s="1"/>
      <c r="PC485" s="1"/>
      <c r="PD485" s="1"/>
      <c r="PE485" s="1"/>
      <c r="PF485" s="1"/>
      <c r="PG485" s="1"/>
      <c r="PH485" s="1"/>
      <c r="PI485" s="1"/>
      <c r="PJ485" s="1"/>
      <c r="PK485" s="1"/>
      <c r="PL485" s="1"/>
      <c r="PM485" s="1"/>
      <c r="PN485" s="1"/>
      <c r="PO485" s="1"/>
      <c r="PP485" s="1"/>
      <c r="PQ485" s="1"/>
      <c r="PR485" s="1"/>
      <c r="PS485" s="1"/>
      <c r="PT485" s="1"/>
      <c r="PU485" s="1"/>
      <c r="PV485" s="1"/>
      <c r="PW485" s="1"/>
      <c r="PX485" s="1"/>
      <c r="PY485" s="1"/>
      <c r="PZ485" s="1"/>
      <c r="QA485" s="1"/>
      <c r="QB485" s="1"/>
      <c r="QC485" s="1"/>
      <c r="QD485" s="1"/>
      <c r="QE485" s="1"/>
      <c r="QF485" s="1"/>
      <c r="QG485" s="1"/>
      <c r="QH485" s="1"/>
      <c r="QI485" s="1"/>
      <c r="QJ485" s="1"/>
      <c r="QK485" s="1"/>
      <c r="QL485" s="1"/>
      <c r="QM485" s="1"/>
      <c r="QN485" s="1"/>
      <c r="QO485" s="1"/>
      <c r="QP485" s="1"/>
      <c r="QQ485" s="1"/>
      <c r="QR485" s="1"/>
      <c r="QS485" s="1"/>
      <c r="QT485" s="1"/>
      <c r="QU485" s="1"/>
      <c r="QV485" s="1"/>
      <c r="QW485" s="1"/>
      <c r="QX485" s="1"/>
      <c r="QY485" s="1"/>
      <c r="QZ485" s="1"/>
      <c r="RA485" s="1"/>
      <c r="RB485" s="1"/>
      <c r="RC485" s="1"/>
      <c r="RD485" s="1"/>
      <c r="RE485" s="1"/>
      <c r="RF485" s="1"/>
      <c r="RG485" s="1"/>
      <c r="RH485" s="1"/>
      <c r="RI485" s="1"/>
      <c r="RJ485" s="1"/>
      <c r="RK485" s="1"/>
      <c r="RL485" s="1"/>
      <c r="RM485" s="1"/>
      <c r="RN485" s="1"/>
      <c r="RO485" s="1"/>
      <c r="RP485" s="1"/>
      <c r="RQ485" s="1"/>
      <c r="RR485" s="1"/>
      <c r="RS485" s="1"/>
      <c r="RT485" s="1"/>
      <c r="RU485" s="1"/>
      <c r="RV485" s="1"/>
      <c r="RW485" s="1"/>
      <c r="RX485" s="1"/>
      <c r="RY485" s="1"/>
      <c r="RZ485" s="1"/>
      <c r="SA485" s="1"/>
      <c r="SB485" s="1"/>
      <c r="SC485" s="1"/>
      <c r="SD485" s="1"/>
      <c r="SE485" s="1"/>
      <c r="SF485" s="1"/>
      <c r="SG485" s="1"/>
      <c r="SH485" s="1"/>
      <c r="SI485" s="1"/>
      <c r="SJ485" s="1"/>
      <c r="SK485" s="1"/>
      <c r="SL485" s="1"/>
      <c r="SM485" s="1"/>
      <c r="SN485" s="1"/>
      <c r="SO485" s="1"/>
      <c r="SP485" s="1"/>
      <c r="SQ485" s="1"/>
      <c r="SR485" s="1"/>
      <c r="SS485" s="1"/>
      <c r="ST485" s="1"/>
      <c r="SU485" s="1"/>
      <c r="SV485" s="1"/>
      <c r="SW485" s="1"/>
      <c r="SX485" s="1"/>
      <c r="SY485" s="1"/>
      <c r="SZ485" s="1"/>
      <c r="TA485" s="1"/>
      <c r="TB485" s="1"/>
      <c r="TC485" s="1"/>
      <c r="TD485" s="1"/>
      <c r="TE485" s="1"/>
      <c r="TF485" s="1"/>
      <c r="TG485" s="1"/>
      <c r="TH485" s="1"/>
      <c r="TI485" s="1"/>
      <c r="TJ485" s="1"/>
      <c r="TK485" s="1"/>
      <c r="TL485" s="1"/>
      <c r="TM485" s="1"/>
      <c r="TN485" s="1"/>
      <c r="TO485" s="1"/>
      <c r="TP485" s="1"/>
      <c r="TQ485" s="1"/>
      <c r="TR485" s="1"/>
      <c r="TS485" s="1"/>
      <c r="TT485" s="1"/>
      <c r="TU485" s="1"/>
      <c r="TV485" s="1"/>
      <c r="TW485" s="1"/>
      <c r="TX485" s="1"/>
      <c r="TY485" s="1"/>
      <c r="TZ485" s="1"/>
      <c r="UA485" s="1"/>
      <c r="UB485" s="1"/>
      <c r="UC485" s="1"/>
      <c r="UD485" s="1"/>
      <c r="UE485" s="1"/>
      <c r="UF485" s="1"/>
      <c r="UG485" s="1"/>
      <c r="UH485" s="1"/>
      <c r="UI485" s="1"/>
      <c r="UJ485" s="1"/>
      <c r="UK485" s="1"/>
      <c r="UL485" s="1"/>
      <c r="UM485" s="1"/>
      <c r="UN485" s="1"/>
      <c r="UO485" s="1"/>
      <c r="UP485" s="1"/>
      <c r="UQ485" s="1"/>
      <c r="UR485" s="1"/>
      <c r="US485" s="1"/>
      <c r="UT485" s="1"/>
      <c r="UU485" s="1"/>
      <c r="UV485" s="1"/>
      <c r="UW485" s="1"/>
      <c r="UX485" s="1"/>
      <c r="UY485" s="1"/>
      <c r="UZ485" s="1"/>
      <c r="VA485" s="1"/>
      <c r="VB485" s="1"/>
      <c r="VC485" s="1"/>
      <c r="VD485" s="1"/>
      <c r="VE485" s="1"/>
      <c r="VF485" s="1"/>
      <c r="VG485" s="1"/>
      <c r="VH485" s="1"/>
      <c r="VI485" s="1"/>
      <c r="VJ485" s="1"/>
      <c r="VK485" s="1"/>
      <c r="VL485" s="1"/>
      <c r="VM485" s="1"/>
      <c r="VN485" s="1"/>
      <c r="VO485" s="1"/>
      <c r="VP485" s="1"/>
      <c r="VQ485" s="1"/>
      <c r="VR485" s="1"/>
      <c r="VS485" s="1"/>
      <c r="VT485" s="1"/>
      <c r="VU485" s="1"/>
      <c r="VV485" s="1"/>
      <c r="VW485" s="1"/>
      <c r="VX485" s="1"/>
      <c r="VY485" s="1"/>
      <c r="VZ485" s="1"/>
      <c r="WA485" s="1"/>
      <c r="WB485" s="1"/>
      <c r="WC485" s="1"/>
      <c r="WD485" s="1"/>
      <c r="WE485" s="1"/>
      <c r="WF485" s="1"/>
      <c r="WG485" s="1"/>
      <c r="WH485" s="1"/>
      <c r="WI485" s="1"/>
      <c r="WJ485" s="1"/>
      <c r="WK485" s="1"/>
      <c r="WL485" s="1"/>
      <c r="WM485" s="1"/>
      <c r="WN485" s="1"/>
      <c r="WO485" s="1"/>
      <c r="WP485" s="1"/>
      <c r="WQ485" s="1"/>
      <c r="WR485" s="1"/>
      <c r="WS485" s="1"/>
      <c r="WT485" s="1"/>
      <c r="WU485" s="1"/>
      <c r="WV485" s="1"/>
      <c r="WW485" s="1"/>
      <c r="WX485" s="1"/>
      <c r="WY485" s="1"/>
      <c r="WZ485" s="1"/>
      <c r="XA485" s="1"/>
      <c r="XB485" s="1"/>
      <c r="XC485" s="1"/>
      <c r="XD485" s="1"/>
      <c r="XE485" s="1"/>
      <c r="XF485" s="1"/>
      <c r="XG485" s="1"/>
      <c r="XH485" s="1"/>
      <c r="XI485" s="1"/>
      <c r="XJ485" s="1"/>
      <c r="XK485" s="1"/>
      <c r="XL485" s="1"/>
      <c r="XM485" s="1"/>
      <c r="XN485" s="1"/>
      <c r="XO485" s="1"/>
      <c r="XP485" s="1"/>
      <c r="XQ485" s="1"/>
      <c r="XR485" s="1"/>
      <c r="XS485" s="1"/>
      <c r="XT485" s="1"/>
      <c r="XU485" s="1"/>
      <c r="XV485" s="1"/>
      <c r="XW485" s="1"/>
      <c r="XX485" s="1"/>
      <c r="XY485" s="1"/>
      <c r="XZ485" s="1"/>
      <c r="YA485" s="1"/>
      <c r="YB485" s="1"/>
      <c r="YC485" s="1"/>
      <c r="YD485" s="1"/>
      <c r="YE485" s="1"/>
      <c r="YF485" s="1"/>
      <c r="YG485" s="1"/>
      <c r="YH485" s="1"/>
      <c r="YI485" s="1"/>
      <c r="YJ485" s="1"/>
      <c r="YK485" s="1"/>
      <c r="YL485" s="1"/>
      <c r="YM485" s="1"/>
      <c r="YN485" s="1"/>
      <c r="YO485" s="1"/>
      <c r="YP485" s="1"/>
      <c r="YQ485" s="1"/>
      <c r="YR485" s="1"/>
      <c r="YS485" s="1"/>
      <c r="YT485" s="1"/>
      <c r="YU485" s="1"/>
      <c r="YV485" s="1"/>
      <c r="YW485" s="1"/>
      <c r="YX485" s="1"/>
      <c r="YY485" s="1"/>
      <c r="YZ485" s="1"/>
      <c r="ZA485" s="1"/>
      <c r="ZB485" s="1"/>
      <c r="ZC485" s="1"/>
      <c r="ZD485" s="1"/>
      <c r="ZE485" s="1"/>
      <c r="ZF485" s="1"/>
      <c r="ZG485" s="1"/>
      <c r="ZH485" s="1"/>
      <c r="ZI485" s="1"/>
      <c r="ZJ485" s="1"/>
      <c r="ZK485" s="1"/>
      <c r="ZL485" s="1"/>
      <c r="ZM485" s="1"/>
      <c r="ZN485" s="1"/>
      <c r="ZO485" s="1"/>
      <c r="ZP485" s="1"/>
      <c r="ZQ485" s="1"/>
      <c r="ZR485" s="1"/>
      <c r="ZS485" s="1"/>
      <c r="ZT485" s="1"/>
      <c r="ZU485" s="1"/>
      <c r="ZV485" s="1"/>
      <c r="ZW485" s="1"/>
      <c r="ZX485" s="1"/>
      <c r="ZY485" s="1"/>
      <c r="ZZ485" s="1"/>
      <c r="AAA485" s="1"/>
      <c r="AAB485" s="1"/>
      <c r="AAC485" s="1"/>
      <c r="AAD485" s="1"/>
      <c r="AAE485" s="1"/>
      <c r="AAF485" s="1"/>
      <c r="AAG485" s="1"/>
      <c r="AAH485" s="1"/>
      <c r="AAI485" s="1"/>
      <c r="AAJ485" s="1"/>
      <c r="AAK485" s="1"/>
      <c r="AAL485" s="1"/>
      <c r="AAM485" s="1"/>
      <c r="AAN485" s="1"/>
      <c r="AAO485" s="1"/>
      <c r="AAP485" s="1"/>
      <c r="AAQ485" s="1"/>
      <c r="AAR485" s="1"/>
      <c r="AAS485" s="1"/>
      <c r="AAT485" s="1"/>
      <c r="AAU485" s="1"/>
      <c r="AAV485" s="1"/>
      <c r="AAW485" s="1"/>
      <c r="AAX485" s="1"/>
      <c r="AAY485" s="1"/>
      <c r="AAZ485" s="1"/>
      <c r="ABA485" s="1"/>
      <c r="ABB485" s="1"/>
      <c r="ABC485" s="1"/>
      <c r="ABD485" s="1"/>
      <c r="ABE485" s="1"/>
      <c r="ABF485" s="1"/>
      <c r="ABG485" s="1"/>
      <c r="ABH485" s="1"/>
      <c r="ABI485" s="1"/>
      <c r="ABJ485" s="1"/>
      <c r="ABK485" s="1"/>
      <c r="ABL485" s="1"/>
      <c r="ABM485" s="1"/>
      <c r="ABN485" s="1"/>
      <c r="ABO485" s="1"/>
      <c r="ABP485" s="1"/>
      <c r="ABQ485" s="1"/>
      <c r="ABR485" s="1"/>
      <c r="ABS485" s="1"/>
      <c r="ABT485" s="1"/>
      <c r="ABU485" s="1"/>
      <c r="ABV485" s="1"/>
      <c r="ABW485" s="1"/>
      <c r="ABX485" s="1"/>
      <c r="ABY485" s="1"/>
      <c r="ABZ485" s="1"/>
      <c r="ACA485" s="1"/>
      <c r="ACB485" s="1"/>
      <c r="ACC485" s="1"/>
      <c r="ACD485" s="1"/>
      <c r="ACE485" s="1"/>
      <c r="ACF485" s="1"/>
      <c r="ACG485" s="1"/>
      <c r="ACH485" s="1"/>
      <c r="ACI485" s="1"/>
      <c r="ACJ485" s="1"/>
      <c r="ACK485" s="1"/>
      <c r="ACL485" s="1"/>
      <c r="ACM485" s="1"/>
      <c r="ACN485" s="1"/>
      <c r="ACO485" s="1"/>
      <c r="ACP485" s="1"/>
      <c r="ACQ485" s="1"/>
      <c r="ACR485" s="1"/>
      <c r="ACS485" s="1"/>
      <c r="ACT485" s="1"/>
      <c r="ACU485" s="1"/>
      <c r="ACV485" s="1"/>
      <c r="ACW485" s="1"/>
      <c r="ACX485" s="1"/>
      <c r="ACY485" s="1"/>
      <c r="ACZ485" s="1"/>
      <c r="ADA485" s="1"/>
      <c r="ADB485" s="1"/>
      <c r="ADC485" s="1"/>
      <c r="ADD485" s="1"/>
      <c r="ADE485" s="1"/>
      <c r="ADF485" s="1"/>
      <c r="ADG485" s="1"/>
      <c r="ADH485" s="1"/>
      <c r="ADI485" s="1"/>
      <c r="ADJ485" s="1"/>
      <c r="ADK485" s="1"/>
      <c r="ADL485" s="1"/>
      <c r="ADM485" s="1"/>
      <c r="ADN485" s="1"/>
      <c r="ADO485" s="1"/>
      <c r="ADP485" s="1"/>
      <c r="ADQ485" s="1"/>
      <c r="ADR485" s="1"/>
      <c r="ADS485" s="1"/>
      <c r="ADT485" s="1"/>
      <c r="ADU485" s="1"/>
      <c r="ADV485" s="1"/>
      <c r="ADW485" s="1"/>
      <c r="ADX485" s="1"/>
      <c r="ADY485" s="1"/>
      <c r="ADZ485" s="1"/>
      <c r="AEA485" s="1"/>
      <c r="AEB485" s="1"/>
      <c r="AEC485" s="1"/>
      <c r="AED485" s="1"/>
      <c r="AEE485" s="1"/>
      <c r="AEF485" s="1"/>
      <c r="AEG485" s="1"/>
      <c r="AEH485" s="1"/>
      <c r="AEI485" s="1"/>
      <c r="AEJ485" s="1"/>
      <c r="AEK485" s="1"/>
      <c r="AEL485" s="1"/>
      <c r="AEM485" s="1"/>
      <c r="AEN485" s="1"/>
      <c r="AEO485" s="1"/>
      <c r="AEP485" s="1"/>
      <c r="AEQ485" s="1"/>
      <c r="AER485" s="1"/>
      <c r="AES485" s="1"/>
      <c r="AET485" s="1"/>
      <c r="AEU485" s="1"/>
      <c r="AEV485" s="1"/>
      <c r="AEW485" s="1"/>
      <c r="AEX485" s="1"/>
      <c r="AEY485" s="1"/>
      <c r="AEZ485" s="1"/>
      <c r="AFA485" s="1"/>
      <c r="AFB485" s="1"/>
      <c r="AFC485" s="1"/>
      <c r="AFD485" s="1"/>
      <c r="AFE485" s="1"/>
      <c r="AFF485" s="1"/>
      <c r="AFG485" s="1"/>
      <c r="AFH485" s="1"/>
      <c r="AFI485" s="1"/>
      <c r="AFJ485" s="1"/>
      <c r="AFK485" s="1"/>
      <c r="AFL485" s="1"/>
      <c r="AFM485" s="1"/>
      <c r="AFN485" s="1"/>
      <c r="AFO485" s="1"/>
      <c r="AFP485" s="1"/>
      <c r="AFQ485" s="1"/>
      <c r="AFR485" s="1"/>
      <c r="AFS485" s="1"/>
      <c r="AFT485" s="1"/>
      <c r="AFU485" s="1"/>
      <c r="AFV485" s="1"/>
      <c r="AFW485" s="1"/>
      <c r="AFX485" s="1"/>
      <c r="AFY485" s="1"/>
      <c r="AFZ485" s="1"/>
      <c r="AGA485" s="1"/>
      <c r="AGB485" s="1"/>
      <c r="AGC485" s="1"/>
      <c r="AGD485" s="1"/>
      <c r="AGE485" s="1"/>
      <c r="AGF485" s="1"/>
      <c r="AGG485" s="1"/>
      <c r="AGH485" s="1"/>
      <c r="AGI485" s="1"/>
      <c r="AGJ485" s="1"/>
      <c r="AGK485" s="1"/>
      <c r="AGL485" s="1"/>
      <c r="AGM485" s="1"/>
      <c r="AGN485" s="1"/>
      <c r="AGO485" s="1"/>
      <c r="AGP485" s="1"/>
      <c r="AGQ485" s="1"/>
      <c r="AGR485" s="1"/>
      <c r="AGS485" s="1"/>
      <c r="AGT485" s="1"/>
      <c r="AGU485" s="1"/>
      <c r="AGV485" s="1"/>
      <c r="AGW485" s="1"/>
      <c r="AGX485" s="1"/>
      <c r="AGY485" s="1"/>
      <c r="AGZ485" s="1"/>
      <c r="AHA485" s="1"/>
      <c r="AHB485" s="1"/>
      <c r="AHC485" s="1"/>
      <c r="AHD485" s="1"/>
      <c r="AHE485" s="1"/>
      <c r="AHF485" s="1"/>
      <c r="AHG485" s="1"/>
      <c r="AHH485" s="1"/>
      <c r="AHI485" s="1"/>
      <c r="AHJ485" s="1"/>
      <c r="AHK485" s="1"/>
      <c r="AHL485" s="1"/>
      <c r="AHM485" s="1"/>
      <c r="AHN485" s="1"/>
      <c r="AHO485" s="1"/>
      <c r="AHP485" s="1"/>
      <c r="AHQ485" s="1"/>
      <c r="AHR485" s="1"/>
      <c r="AHS485" s="1"/>
      <c r="AHT485" s="1"/>
      <c r="AHU485" s="1"/>
      <c r="AHV485" s="1"/>
      <c r="AHW485" s="1"/>
      <c r="AHX485" s="1"/>
      <c r="AHY485" s="1"/>
      <c r="AHZ485" s="1"/>
      <c r="AIA485" s="1"/>
      <c r="AIB485" s="1"/>
      <c r="AIC485" s="1"/>
      <c r="AID485" s="1"/>
      <c r="AIE485" s="1"/>
      <c r="AIF485" s="1"/>
      <c r="AIG485" s="1"/>
      <c r="AIH485" s="1"/>
      <c r="AII485" s="1"/>
      <c r="AIJ485" s="1"/>
      <c r="AIK485" s="1"/>
      <c r="AIL485" s="1"/>
      <c r="AIM485" s="1"/>
      <c r="AIN485" s="1"/>
      <c r="AIO485" s="1"/>
      <c r="AIP485" s="1"/>
      <c r="AIQ485" s="1"/>
      <c r="AIR485" s="1"/>
      <c r="AIS485" s="1"/>
      <c r="AIT485" s="1"/>
      <c r="AIU485" s="1"/>
      <c r="AIV485" s="1"/>
      <c r="AIW485" s="1"/>
      <c r="AIX485" s="1"/>
      <c r="AIY485" s="1"/>
      <c r="AIZ485" s="1"/>
      <c r="AJA485" s="1"/>
      <c r="AJB485" s="1"/>
      <c r="AJC485" s="1"/>
      <c r="AJD485" s="1"/>
      <c r="AJE485" s="1"/>
      <c r="AJF485" s="1"/>
      <c r="AJG485" s="1"/>
      <c r="AJH485" s="1"/>
      <c r="AJI485" s="1"/>
      <c r="AJJ485" s="1"/>
      <c r="AJK485" s="1"/>
      <c r="AJL485" s="1"/>
      <c r="AJM485" s="1"/>
      <c r="AJN485" s="1"/>
      <c r="AJO485" s="1"/>
      <c r="AJP485" s="1"/>
      <c r="AJQ485" s="1"/>
      <c r="AJR485" s="1"/>
      <c r="AJS485" s="1"/>
      <c r="AJT485" s="1"/>
      <c r="AJU485" s="1"/>
      <c r="AJV485" s="1"/>
      <c r="AJW485" s="1"/>
      <c r="AJX485" s="1"/>
      <c r="AJY485" s="1"/>
      <c r="AJZ485" s="1"/>
      <c r="AKA485" s="1"/>
      <c r="AKB485" s="1"/>
      <c r="AKC485" s="1"/>
      <c r="AKD485" s="1"/>
      <c r="AKE485" s="1"/>
      <c r="AKF485" s="1"/>
      <c r="AKG485" s="1"/>
      <c r="AKH485" s="1"/>
      <c r="AKI485" s="1"/>
    </row>
    <row r="486" spans="1:971" ht="15" customHeight="1" x14ac:dyDescent="0.3">
      <c r="A486" s="19"/>
      <c r="B486" s="19"/>
      <c r="C486" s="19"/>
      <c r="D486" s="19"/>
      <c r="E486" s="20"/>
      <c r="F486" s="20"/>
      <c r="G486" s="20"/>
      <c r="H486" s="20"/>
      <c r="I486" s="21"/>
      <c r="J486" s="20"/>
      <c r="K486" s="22"/>
      <c r="L486" s="23"/>
      <c r="M486" s="23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  <c r="KA486" s="1"/>
      <c r="KB486" s="1"/>
      <c r="KC486" s="1"/>
      <c r="KD486" s="1"/>
      <c r="KE486" s="1"/>
      <c r="KF486" s="1"/>
      <c r="KG486" s="1"/>
      <c r="KH486" s="1"/>
      <c r="KI486" s="1"/>
      <c r="KJ486" s="1"/>
      <c r="KK486" s="1"/>
      <c r="KL486" s="1"/>
      <c r="KM486" s="1"/>
      <c r="KN486" s="1"/>
      <c r="KO486" s="1"/>
      <c r="KP486" s="1"/>
      <c r="KQ486" s="1"/>
      <c r="KR486" s="1"/>
      <c r="KS486" s="1"/>
      <c r="KT486" s="1"/>
      <c r="KU486" s="1"/>
      <c r="KV486" s="1"/>
      <c r="KW486" s="1"/>
      <c r="KX486" s="1"/>
      <c r="KY486" s="1"/>
      <c r="KZ486" s="1"/>
      <c r="LA486" s="1"/>
      <c r="LB486" s="1"/>
      <c r="LC486" s="1"/>
      <c r="LD486" s="1"/>
      <c r="LE486" s="1"/>
      <c r="LF486" s="1"/>
      <c r="LG486" s="1"/>
      <c r="LH486" s="1"/>
      <c r="LI486" s="1"/>
      <c r="LJ486" s="1"/>
      <c r="LK486" s="1"/>
      <c r="LL486" s="1"/>
      <c r="LM486" s="1"/>
      <c r="LN486" s="1"/>
      <c r="LO486" s="1"/>
      <c r="LP486" s="1"/>
      <c r="LQ486" s="1"/>
      <c r="LR486" s="1"/>
      <c r="LS486" s="1"/>
      <c r="LT486" s="1"/>
      <c r="LU486" s="1"/>
      <c r="LV486" s="1"/>
      <c r="LW486" s="1"/>
      <c r="LX486" s="1"/>
      <c r="LY486" s="1"/>
      <c r="LZ486" s="1"/>
      <c r="MA486" s="1"/>
      <c r="MB486" s="1"/>
      <c r="MC486" s="1"/>
      <c r="MD486" s="1"/>
      <c r="ME486" s="1"/>
      <c r="MF486" s="1"/>
      <c r="MG486" s="1"/>
      <c r="MH486" s="1"/>
      <c r="MI486" s="1"/>
      <c r="MJ486" s="1"/>
      <c r="MK486" s="1"/>
      <c r="ML486" s="1"/>
      <c r="MM486" s="1"/>
      <c r="MN486" s="1"/>
      <c r="MO486" s="1"/>
      <c r="MP486" s="1"/>
      <c r="MQ486" s="1"/>
      <c r="MR486" s="1"/>
      <c r="MS486" s="1"/>
      <c r="MT486" s="1"/>
      <c r="MU486" s="1"/>
      <c r="MV486" s="1"/>
      <c r="MW486" s="1"/>
      <c r="MX486" s="1"/>
      <c r="MY486" s="1"/>
      <c r="MZ486" s="1"/>
      <c r="NA486" s="1"/>
      <c r="NB486" s="1"/>
      <c r="NC486" s="1"/>
      <c r="ND486" s="1"/>
      <c r="NE486" s="1"/>
      <c r="NF486" s="1"/>
      <c r="NG486" s="1"/>
      <c r="NH486" s="1"/>
      <c r="NI486" s="1"/>
      <c r="NJ486" s="1"/>
      <c r="NK486" s="1"/>
      <c r="NL486" s="1"/>
      <c r="NM486" s="1"/>
      <c r="NN486" s="1"/>
      <c r="NO486" s="1"/>
      <c r="NP486" s="1"/>
      <c r="NQ486" s="1"/>
      <c r="NR486" s="1"/>
      <c r="NS486" s="1"/>
      <c r="NT486" s="1"/>
      <c r="NU486" s="1"/>
      <c r="NV486" s="1"/>
      <c r="NW486" s="1"/>
      <c r="NX486" s="1"/>
      <c r="NY486" s="1"/>
      <c r="NZ486" s="1"/>
      <c r="OA486" s="1"/>
      <c r="OB486" s="1"/>
      <c r="OC486" s="1"/>
      <c r="OD486" s="1"/>
      <c r="OE486" s="1"/>
      <c r="OF486" s="1"/>
      <c r="OG486" s="1"/>
      <c r="OH486" s="1"/>
      <c r="OI486" s="1"/>
      <c r="OJ486" s="1"/>
      <c r="OK486" s="1"/>
      <c r="OL486" s="1"/>
      <c r="OM486" s="1"/>
      <c r="ON486" s="1"/>
      <c r="OO486" s="1"/>
      <c r="OP486" s="1"/>
      <c r="OQ486" s="1"/>
      <c r="OR486" s="1"/>
      <c r="OS486" s="1"/>
      <c r="OT486" s="1"/>
      <c r="OU486" s="1"/>
      <c r="OV486" s="1"/>
      <c r="OW486" s="1"/>
      <c r="OX486" s="1"/>
      <c r="OY486" s="1"/>
      <c r="OZ486" s="1"/>
      <c r="PA486" s="1"/>
      <c r="PB486" s="1"/>
      <c r="PC486" s="1"/>
      <c r="PD486" s="1"/>
      <c r="PE486" s="1"/>
      <c r="PF486" s="1"/>
      <c r="PG486" s="1"/>
      <c r="PH486" s="1"/>
      <c r="PI486" s="1"/>
      <c r="PJ486" s="1"/>
      <c r="PK486" s="1"/>
      <c r="PL486" s="1"/>
      <c r="PM486" s="1"/>
      <c r="PN486" s="1"/>
      <c r="PO486" s="1"/>
      <c r="PP486" s="1"/>
      <c r="PQ486" s="1"/>
      <c r="PR486" s="1"/>
      <c r="PS486" s="1"/>
      <c r="PT486" s="1"/>
      <c r="PU486" s="1"/>
      <c r="PV486" s="1"/>
      <c r="PW486" s="1"/>
      <c r="PX486" s="1"/>
      <c r="PY486" s="1"/>
      <c r="PZ486" s="1"/>
      <c r="QA486" s="1"/>
      <c r="QB486" s="1"/>
      <c r="QC486" s="1"/>
      <c r="QD486" s="1"/>
      <c r="QE486" s="1"/>
      <c r="QF486" s="1"/>
      <c r="QG486" s="1"/>
      <c r="QH486" s="1"/>
      <c r="QI486" s="1"/>
      <c r="QJ486" s="1"/>
      <c r="QK486" s="1"/>
      <c r="QL486" s="1"/>
      <c r="QM486" s="1"/>
      <c r="QN486" s="1"/>
      <c r="QO486" s="1"/>
      <c r="QP486" s="1"/>
      <c r="QQ486" s="1"/>
      <c r="QR486" s="1"/>
      <c r="QS486" s="1"/>
      <c r="QT486" s="1"/>
      <c r="QU486" s="1"/>
      <c r="QV486" s="1"/>
      <c r="QW486" s="1"/>
      <c r="QX486" s="1"/>
      <c r="QY486" s="1"/>
      <c r="QZ486" s="1"/>
      <c r="RA486" s="1"/>
      <c r="RB486" s="1"/>
      <c r="RC486" s="1"/>
      <c r="RD486" s="1"/>
      <c r="RE486" s="1"/>
      <c r="RF486" s="1"/>
      <c r="RG486" s="1"/>
      <c r="RH486" s="1"/>
      <c r="RI486" s="1"/>
      <c r="RJ486" s="1"/>
      <c r="RK486" s="1"/>
      <c r="RL486" s="1"/>
      <c r="RM486" s="1"/>
      <c r="RN486" s="1"/>
      <c r="RO486" s="1"/>
      <c r="RP486" s="1"/>
      <c r="RQ486" s="1"/>
      <c r="RR486" s="1"/>
      <c r="RS486" s="1"/>
      <c r="RT486" s="1"/>
      <c r="RU486" s="1"/>
      <c r="RV486" s="1"/>
      <c r="RW486" s="1"/>
      <c r="RX486" s="1"/>
      <c r="RY486" s="1"/>
      <c r="RZ486" s="1"/>
      <c r="SA486" s="1"/>
      <c r="SB486" s="1"/>
      <c r="SC486" s="1"/>
      <c r="SD486" s="1"/>
      <c r="SE486" s="1"/>
      <c r="SF486" s="1"/>
      <c r="SG486" s="1"/>
      <c r="SH486" s="1"/>
      <c r="SI486" s="1"/>
      <c r="SJ486" s="1"/>
      <c r="SK486" s="1"/>
      <c r="SL486" s="1"/>
      <c r="SM486" s="1"/>
      <c r="SN486" s="1"/>
      <c r="SO486" s="1"/>
      <c r="SP486" s="1"/>
      <c r="SQ486" s="1"/>
      <c r="SR486" s="1"/>
      <c r="SS486" s="1"/>
      <c r="ST486" s="1"/>
      <c r="SU486" s="1"/>
      <c r="SV486" s="1"/>
      <c r="SW486" s="1"/>
      <c r="SX486" s="1"/>
      <c r="SY486" s="1"/>
      <c r="SZ486" s="1"/>
      <c r="TA486" s="1"/>
      <c r="TB486" s="1"/>
      <c r="TC486" s="1"/>
      <c r="TD486" s="1"/>
      <c r="TE486" s="1"/>
      <c r="TF486" s="1"/>
      <c r="TG486" s="1"/>
      <c r="TH486" s="1"/>
      <c r="TI486" s="1"/>
      <c r="TJ486" s="1"/>
      <c r="TK486" s="1"/>
      <c r="TL486" s="1"/>
      <c r="TM486" s="1"/>
      <c r="TN486" s="1"/>
      <c r="TO486" s="1"/>
      <c r="TP486" s="1"/>
      <c r="TQ486" s="1"/>
      <c r="TR486" s="1"/>
      <c r="TS486" s="1"/>
      <c r="TT486" s="1"/>
      <c r="TU486" s="1"/>
      <c r="TV486" s="1"/>
      <c r="TW486" s="1"/>
      <c r="TX486" s="1"/>
      <c r="TY486" s="1"/>
      <c r="TZ486" s="1"/>
      <c r="UA486" s="1"/>
      <c r="UB486" s="1"/>
      <c r="UC486" s="1"/>
      <c r="UD486" s="1"/>
      <c r="UE486" s="1"/>
      <c r="UF486" s="1"/>
      <c r="UG486" s="1"/>
      <c r="UH486" s="1"/>
      <c r="UI486" s="1"/>
      <c r="UJ486" s="1"/>
      <c r="UK486" s="1"/>
      <c r="UL486" s="1"/>
      <c r="UM486" s="1"/>
      <c r="UN486" s="1"/>
      <c r="UO486" s="1"/>
      <c r="UP486" s="1"/>
      <c r="UQ486" s="1"/>
      <c r="UR486" s="1"/>
      <c r="US486" s="1"/>
      <c r="UT486" s="1"/>
      <c r="UU486" s="1"/>
      <c r="UV486" s="1"/>
      <c r="UW486" s="1"/>
      <c r="UX486" s="1"/>
      <c r="UY486" s="1"/>
      <c r="UZ486" s="1"/>
      <c r="VA486" s="1"/>
      <c r="VB486" s="1"/>
      <c r="VC486" s="1"/>
      <c r="VD486" s="1"/>
      <c r="VE486" s="1"/>
      <c r="VF486" s="1"/>
      <c r="VG486" s="1"/>
      <c r="VH486" s="1"/>
      <c r="VI486" s="1"/>
      <c r="VJ486" s="1"/>
      <c r="VK486" s="1"/>
      <c r="VL486" s="1"/>
      <c r="VM486" s="1"/>
      <c r="VN486" s="1"/>
      <c r="VO486" s="1"/>
      <c r="VP486" s="1"/>
      <c r="VQ486" s="1"/>
      <c r="VR486" s="1"/>
      <c r="VS486" s="1"/>
      <c r="VT486" s="1"/>
      <c r="VU486" s="1"/>
      <c r="VV486" s="1"/>
      <c r="VW486" s="1"/>
      <c r="VX486" s="1"/>
      <c r="VY486" s="1"/>
      <c r="VZ486" s="1"/>
      <c r="WA486" s="1"/>
      <c r="WB486" s="1"/>
      <c r="WC486" s="1"/>
      <c r="WD486" s="1"/>
      <c r="WE486" s="1"/>
      <c r="WF486" s="1"/>
      <c r="WG486" s="1"/>
      <c r="WH486" s="1"/>
      <c r="WI486" s="1"/>
      <c r="WJ486" s="1"/>
      <c r="WK486" s="1"/>
      <c r="WL486" s="1"/>
      <c r="WM486" s="1"/>
      <c r="WN486" s="1"/>
      <c r="WO486" s="1"/>
      <c r="WP486" s="1"/>
      <c r="WQ486" s="1"/>
      <c r="WR486" s="1"/>
      <c r="WS486" s="1"/>
      <c r="WT486" s="1"/>
      <c r="WU486" s="1"/>
      <c r="WV486" s="1"/>
      <c r="WW486" s="1"/>
      <c r="WX486" s="1"/>
      <c r="WY486" s="1"/>
      <c r="WZ486" s="1"/>
      <c r="XA486" s="1"/>
      <c r="XB486" s="1"/>
      <c r="XC486" s="1"/>
      <c r="XD486" s="1"/>
      <c r="XE486" s="1"/>
      <c r="XF486" s="1"/>
      <c r="XG486" s="1"/>
      <c r="XH486" s="1"/>
      <c r="XI486" s="1"/>
      <c r="XJ486" s="1"/>
      <c r="XK486" s="1"/>
      <c r="XL486" s="1"/>
      <c r="XM486" s="1"/>
      <c r="XN486" s="1"/>
      <c r="XO486" s="1"/>
      <c r="XP486" s="1"/>
      <c r="XQ486" s="1"/>
      <c r="XR486" s="1"/>
      <c r="XS486" s="1"/>
      <c r="XT486" s="1"/>
      <c r="XU486" s="1"/>
      <c r="XV486" s="1"/>
      <c r="XW486" s="1"/>
      <c r="XX486" s="1"/>
      <c r="XY486" s="1"/>
      <c r="XZ486" s="1"/>
      <c r="YA486" s="1"/>
      <c r="YB486" s="1"/>
      <c r="YC486" s="1"/>
      <c r="YD486" s="1"/>
      <c r="YE486" s="1"/>
      <c r="YF486" s="1"/>
      <c r="YG486" s="1"/>
      <c r="YH486" s="1"/>
      <c r="YI486" s="1"/>
      <c r="YJ486" s="1"/>
      <c r="YK486" s="1"/>
      <c r="YL486" s="1"/>
      <c r="YM486" s="1"/>
      <c r="YN486" s="1"/>
      <c r="YO486" s="1"/>
      <c r="YP486" s="1"/>
      <c r="YQ486" s="1"/>
      <c r="YR486" s="1"/>
      <c r="YS486" s="1"/>
      <c r="YT486" s="1"/>
      <c r="YU486" s="1"/>
      <c r="YV486" s="1"/>
      <c r="YW486" s="1"/>
      <c r="YX486" s="1"/>
      <c r="YY486" s="1"/>
      <c r="YZ486" s="1"/>
      <c r="ZA486" s="1"/>
      <c r="ZB486" s="1"/>
      <c r="ZC486" s="1"/>
      <c r="ZD486" s="1"/>
      <c r="ZE486" s="1"/>
      <c r="ZF486" s="1"/>
      <c r="ZG486" s="1"/>
      <c r="ZH486" s="1"/>
      <c r="ZI486" s="1"/>
      <c r="ZJ486" s="1"/>
      <c r="ZK486" s="1"/>
      <c r="ZL486" s="1"/>
      <c r="ZM486" s="1"/>
      <c r="ZN486" s="1"/>
      <c r="ZO486" s="1"/>
      <c r="ZP486" s="1"/>
      <c r="ZQ486" s="1"/>
      <c r="ZR486" s="1"/>
      <c r="ZS486" s="1"/>
      <c r="ZT486" s="1"/>
      <c r="ZU486" s="1"/>
      <c r="ZV486" s="1"/>
      <c r="ZW486" s="1"/>
      <c r="ZX486" s="1"/>
      <c r="ZY486" s="1"/>
      <c r="ZZ486" s="1"/>
      <c r="AAA486" s="1"/>
      <c r="AAB486" s="1"/>
      <c r="AAC486" s="1"/>
      <c r="AAD486" s="1"/>
      <c r="AAE486" s="1"/>
      <c r="AAF486" s="1"/>
      <c r="AAG486" s="1"/>
      <c r="AAH486" s="1"/>
      <c r="AAI486" s="1"/>
      <c r="AAJ486" s="1"/>
      <c r="AAK486" s="1"/>
      <c r="AAL486" s="1"/>
      <c r="AAM486" s="1"/>
      <c r="AAN486" s="1"/>
      <c r="AAO486" s="1"/>
      <c r="AAP486" s="1"/>
      <c r="AAQ486" s="1"/>
      <c r="AAR486" s="1"/>
      <c r="AAS486" s="1"/>
      <c r="AAT486" s="1"/>
      <c r="AAU486" s="1"/>
      <c r="AAV486" s="1"/>
      <c r="AAW486" s="1"/>
      <c r="AAX486" s="1"/>
      <c r="AAY486" s="1"/>
      <c r="AAZ486" s="1"/>
      <c r="ABA486" s="1"/>
      <c r="ABB486" s="1"/>
      <c r="ABC486" s="1"/>
      <c r="ABD486" s="1"/>
      <c r="ABE486" s="1"/>
      <c r="ABF486" s="1"/>
      <c r="ABG486" s="1"/>
      <c r="ABH486" s="1"/>
      <c r="ABI486" s="1"/>
      <c r="ABJ486" s="1"/>
      <c r="ABK486" s="1"/>
      <c r="ABL486" s="1"/>
      <c r="ABM486" s="1"/>
      <c r="ABN486" s="1"/>
      <c r="ABO486" s="1"/>
      <c r="ABP486" s="1"/>
      <c r="ABQ486" s="1"/>
      <c r="ABR486" s="1"/>
      <c r="ABS486" s="1"/>
      <c r="ABT486" s="1"/>
      <c r="ABU486" s="1"/>
      <c r="ABV486" s="1"/>
      <c r="ABW486" s="1"/>
      <c r="ABX486" s="1"/>
      <c r="ABY486" s="1"/>
      <c r="ABZ486" s="1"/>
      <c r="ACA486" s="1"/>
      <c r="ACB486" s="1"/>
      <c r="ACC486" s="1"/>
      <c r="ACD486" s="1"/>
      <c r="ACE486" s="1"/>
      <c r="ACF486" s="1"/>
      <c r="ACG486" s="1"/>
      <c r="ACH486" s="1"/>
      <c r="ACI486" s="1"/>
      <c r="ACJ486" s="1"/>
      <c r="ACK486" s="1"/>
      <c r="ACL486" s="1"/>
      <c r="ACM486" s="1"/>
      <c r="ACN486" s="1"/>
      <c r="ACO486" s="1"/>
      <c r="ACP486" s="1"/>
      <c r="ACQ486" s="1"/>
      <c r="ACR486" s="1"/>
      <c r="ACS486" s="1"/>
      <c r="ACT486" s="1"/>
      <c r="ACU486" s="1"/>
      <c r="ACV486" s="1"/>
      <c r="ACW486" s="1"/>
      <c r="ACX486" s="1"/>
      <c r="ACY486" s="1"/>
      <c r="ACZ486" s="1"/>
      <c r="ADA486" s="1"/>
      <c r="ADB486" s="1"/>
      <c r="ADC486" s="1"/>
      <c r="ADD486" s="1"/>
      <c r="ADE486" s="1"/>
      <c r="ADF486" s="1"/>
      <c r="ADG486" s="1"/>
      <c r="ADH486" s="1"/>
      <c r="ADI486" s="1"/>
      <c r="ADJ486" s="1"/>
      <c r="ADK486" s="1"/>
      <c r="ADL486" s="1"/>
      <c r="ADM486" s="1"/>
      <c r="ADN486" s="1"/>
      <c r="ADO486" s="1"/>
      <c r="ADP486" s="1"/>
      <c r="ADQ486" s="1"/>
      <c r="ADR486" s="1"/>
      <c r="ADS486" s="1"/>
      <c r="ADT486" s="1"/>
      <c r="ADU486" s="1"/>
      <c r="ADV486" s="1"/>
      <c r="ADW486" s="1"/>
      <c r="ADX486" s="1"/>
      <c r="ADY486" s="1"/>
      <c r="ADZ486" s="1"/>
      <c r="AEA486" s="1"/>
      <c r="AEB486" s="1"/>
      <c r="AEC486" s="1"/>
      <c r="AED486" s="1"/>
      <c r="AEE486" s="1"/>
      <c r="AEF486" s="1"/>
      <c r="AEG486" s="1"/>
      <c r="AEH486" s="1"/>
      <c r="AEI486" s="1"/>
      <c r="AEJ486" s="1"/>
      <c r="AEK486" s="1"/>
      <c r="AEL486" s="1"/>
      <c r="AEM486" s="1"/>
      <c r="AEN486" s="1"/>
      <c r="AEO486" s="1"/>
      <c r="AEP486" s="1"/>
      <c r="AEQ486" s="1"/>
      <c r="AER486" s="1"/>
      <c r="AES486" s="1"/>
      <c r="AET486" s="1"/>
      <c r="AEU486" s="1"/>
      <c r="AEV486" s="1"/>
      <c r="AEW486" s="1"/>
      <c r="AEX486" s="1"/>
      <c r="AEY486" s="1"/>
      <c r="AEZ486" s="1"/>
      <c r="AFA486" s="1"/>
      <c r="AFB486" s="1"/>
      <c r="AFC486" s="1"/>
      <c r="AFD486" s="1"/>
      <c r="AFE486" s="1"/>
      <c r="AFF486" s="1"/>
      <c r="AFG486" s="1"/>
      <c r="AFH486" s="1"/>
      <c r="AFI486" s="1"/>
      <c r="AFJ486" s="1"/>
      <c r="AFK486" s="1"/>
      <c r="AFL486" s="1"/>
      <c r="AFM486" s="1"/>
      <c r="AFN486" s="1"/>
      <c r="AFO486" s="1"/>
      <c r="AFP486" s="1"/>
      <c r="AFQ486" s="1"/>
      <c r="AFR486" s="1"/>
      <c r="AFS486" s="1"/>
      <c r="AFT486" s="1"/>
      <c r="AFU486" s="1"/>
      <c r="AFV486" s="1"/>
      <c r="AFW486" s="1"/>
      <c r="AFX486" s="1"/>
      <c r="AFY486" s="1"/>
      <c r="AFZ486" s="1"/>
      <c r="AGA486" s="1"/>
      <c r="AGB486" s="1"/>
      <c r="AGC486" s="1"/>
      <c r="AGD486" s="1"/>
      <c r="AGE486" s="1"/>
      <c r="AGF486" s="1"/>
      <c r="AGG486" s="1"/>
      <c r="AGH486" s="1"/>
      <c r="AGI486" s="1"/>
      <c r="AGJ486" s="1"/>
      <c r="AGK486" s="1"/>
      <c r="AGL486" s="1"/>
      <c r="AGM486" s="1"/>
      <c r="AGN486" s="1"/>
      <c r="AGO486" s="1"/>
      <c r="AGP486" s="1"/>
      <c r="AGQ486" s="1"/>
      <c r="AGR486" s="1"/>
      <c r="AGS486" s="1"/>
      <c r="AGT486" s="1"/>
      <c r="AGU486" s="1"/>
      <c r="AGV486" s="1"/>
      <c r="AGW486" s="1"/>
      <c r="AGX486" s="1"/>
      <c r="AGY486" s="1"/>
      <c r="AGZ486" s="1"/>
      <c r="AHA486" s="1"/>
      <c r="AHB486" s="1"/>
      <c r="AHC486" s="1"/>
      <c r="AHD486" s="1"/>
      <c r="AHE486" s="1"/>
      <c r="AHF486" s="1"/>
      <c r="AHG486" s="1"/>
      <c r="AHH486" s="1"/>
      <c r="AHI486" s="1"/>
      <c r="AHJ486" s="1"/>
      <c r="AHK486" s="1"/>
      <c r="AHL486" s="1"/>
      <c r="AHM486" s="1"/>
      <c r="AHN486" s="1"/>
      <c r="AHO486" s="1"/>
      <c r="AHP486" s="1"/>
      <c r="AHQ486" s="1"/>
      <c r="AHR486" s="1"/>
      <c r="AHS486" s="1"/>
      <c r="AHT486" s="1"/>
      <c r="AHU486" s="1"/>
      <c r="AHV486" s="1"/>
      <c r="AHW486" s="1"/>
      <c r="AHX486" s="1"/>
      <c r="AHY486" s="1"/>
      <c r="AHZ486" s="1"/>
      <c r="AIA486" s="1"/>
      <c r="AIB486" s="1"/>
      <c r="AIC486" s="1"/>
      <c r="AID486" s="1"/>
      <c r="AIE486" s="1"/>
      <c r="AIF486" s="1"/>
      <c r="AIG486" s="1"/>
      <c r="AIH486" s="1"/>
      <c r="AII486" s="1"/>
      <c r="AIJ486" s="1"/>
      <c r="AIK486" s="1"/>
      <c r="AIL486" s="1"/>
      <c r="AIM486" s="1"/>
      <c r="AIN486" s="1"/>
      <c r="AIO486" s="1"/>
      <c r="AIP486" s="1"/>
      <c r="AIQ486" s="1"/>
      <c r="AIR486" s="1"/>
      <c r="AIS486" s="1"/>
      <c r="AIT486" s="1"/>
      <c r="AIU486" s="1"/>
      <c r="AIV486" s="1"/>
      <c r="AIW486" s="1"/>
      <c r="AIX486" s="1"/>
      <c r="AIY486" s="1"/>
      <c r="AIZ486" s="1"/>
      <c r="AJA486" s="1"/>
      <c r="AJB486" s="1"/>
      <c r="AJC486" s="1"/>
      <c r="AJD486" s="1"/>
      <c r="AJE486" s="1"/>
      <c r="AJF486" s="1"/>
      <c r="AJG486" s="1"/>
      <c r="AJH486" s="1"/>
      <c r="AJI486" s="1"/>
      <c r="AJJ486" s="1"/>
      <c r="AJK486" s="1"/>
      <c r="AJL486" s="1"/>
      <c r="AJM486" s="1"/>
      <c r="AJN486" s="1"/>
      <c r="AJO486" s="1"/>
      <c r="AJP486" s="1"/>
      <c r="AJQ486" s="1"/>
      <c r="AJR486" s="1"/>
      <c r="AJS486" s="1"/>
      <c r="AJT486" s="1"/>
      <c r="AJU486" s="1"/>
      <c r="AJV486" s="1"/>
      <c r="AJW486" s="1"/>
      <c r="AJX486" s="1"/>
      <c r="AJY486" s="1"/>
      <c r="AJZ486" s="1"/>
      <c r="AKA486" s="1"/>
      <c r="AKB486" s="1"/>
      <c r="AKC486" s="1"/>
      <c r="AKD486" s="1"/>
      <c r="AKE486" s="1"/>
      <c r="AKF486" s="1"/>
      <c r="AKG486" s="1"/>
      <c r="AKH486" s="1"/>
      <c r="AKI486" s="1"/>
    </row>
    <row r="487" spans="1:971" ht="15" customHeight="1" x14ac:dyDescent="0.3">
      <c r="A487" s="19"/>
      <c r="B487" s="19"/>
      <c r="C487" s="19"/>
      <c r="D487" s="19"/>
      <c r="E487" s="20"/>
      <c r="F487" s="20"/>
      <c r="G487" s="20"/>
      <c r="H487" s="20"/>
      <c r="I487" s="21"/>
      <c r="J487" s="20"/>
      <c r="K487" s="22"/>
      <c r="L487" s="23"/>
      <c r="M487" s="23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  <c r="KB487" s="1"/>
      <c r="KC487" s="1"/>
      <c r="KD487" s="1"/>
      <c r="KE487" s="1"/>
      <c r="KF487" s="1"/>
      <c r="KG487" s="1"/>
      <c r="KH487" s="1"/>
      <c r="KI487" s="1"/>
      <c r="KJ487" s="1"/>
      <c r="KK487" s="1"/>
      <c r="KL487" s="1"/>
      <c r="KM487" s="1"/>
      <c r="KN487" s="1"/>
      <c r="KO487" s="1"/>
      <c r="KP487" s="1"/>
      <c r="KQ487" s="1"/>
      <c r="KR487" s="1"/>
      <c r="KS487" s="1"/>
      <c r="KT487" s="1"/>
      <c r="KU487" s="1"/>
      <c r="KV487" s="1"/>
      <c r="KW487" s="1"/>
      <c r="KX487" s="1"/>
      <c r="KY487" s="1"/>
      <c r="KZ487" s="1"/>
      <c r="LA487" s="1"/>
      <c r="LB487" s="1"/>
      <c r="LC487" s="1"/>
      <c r="LD487" s="1"/>
      <c r="LE487" s="1"/>
      <c r="LF487" s="1"/>
      <c r="LG487" s="1"/>
      <c r="LH487" s="1"/>
      <c r="LI487" s="1"/>
      <c r="LJ487" s="1"/>
      <c r="LK487" s="1"/>
      <c r="LL487" s="1"/>
      <c r="LM487" s="1"/>
      <c r="LN487" s="1"/>
      <c r="LO487" s="1"/>
      <c r="LP487" s="1"/>
      <c r="LQ487" s="1"/>
      <c r="LR487" s="1"/>
      <c r="LS487" s="1"/>
      <c r="LT487" s="1"/>
      <c r="LU487" s="1"/>
      <c r="LV487" s="1"/>
      <c r="LW487" s="1"/>
      <c r="LX487" s="1"/>
      <c r="LY487" s="1"/>
      <c r="LZ487" s="1"/>
      <c r="MA487" s="1"/>
      <c r="MB487" s="1"/>
      <c r="MC487" s="1"/>
      <c r="MD487" s="1"/>
      <c r="ME487" s="1"/>
      <c r="MF487" s="1"/>
      <c r="MG487" s="1"/>
      <c r="MH487" s="1"/>
      <c r="MI487" s="1"/>
      <c r="MJ487" s="1"/>
      <c r="MK487" s="1"/>
      <c r="ML487" s="1"/>
      <c r="MM487" s="1"/>
      <c r="MN487" s="1"/>
      <c r="MO487" s="1"/>
      <c r="MP487" s="1"/>
      <c r="MQ487" s="1"/>
      <c r="MR487" s="1"/>
      <c r="MS487" s="1"/>
      <c r="MT487" s="1"/>
      <c r="MU487" s="1"/>
      <c r="MV487" s="1"/>
      <c r="MW487" s="1"/>
      <c r="MX487" s="1"/>
      <c r="MY487" s="1"/>
      <c r="MZ487" s="1"/>
      <c r="NA487" s="1"/>
      <c r="NB487" s="1"/>
      <c r="NC487" s="1"/>
      <c r="ND487" s="1"/>
      <c r="NE487" s="1"/>
      <c r="NF487" s="1"/>
      <c r="NG487" s="1"/>
      <c r="NH487" s="1"/>
      <c r="NI487" s="1"/>
      <c r="NJ487" s="1"/>
      <c r="NK487" s="1"/>
      <c r="NL487" s="1"/>
      <c r="NM487" s="1"/>
      <c r="NN487" s="1"/>
      <c r="NO487" s="1"/>
      <c r="NP487" s="1"/>
      <c r="NQ487" s="1"/>
      <c r="NR487" s="1"/>
      <c r="NS487" s="1"/>
      <c r="NT487" s="1"/>
      <c r="NU487" s="1"/>
      <c r="NV487" s="1"/>
      <c r="NW487" s="1"/>
      <c r="NX487" s="1"/>
      <c r="NY487" s="1"/>
      <c r="NZ487" s="1"/>
      <c r="OA487" s="1"/>
      <c r="OB487" s="1"/>
      <c r="OC487" s="1"/>
      <c r="OD487" s="1"/>
      <c r="OE487" s="1"/>
      <c r="OF487" s="1"/>
      <c r="OG487" s="1"/>
      <c r="OH487" s="1"/>
      <c r="OI487" s="1"/>
      <c r="OJ487" s="1"/>
      <c r="OK487" s="1"/>
      <c r="OL487" s="1"/>
      <c r="OM487" s="1"/>
      <c r="ON487" s="1"/>
      <c r="OO487" s="1"/>
      <c r="OP487" s="1"/>
      <c r="OQ487" s="1"/>
      <c r="OR487" s="1"/>
      <c r="OS487" s="1"/>
      <c r="OT487" s="1"/>
      <c r="OU487" s="1"/>
      <c r="OV487" s="1"/>
      <c r="OW487" s="1"/>
      <c r="OX487" s="1"/>
      <c r="OY487" s="1"/>
      <c r="OZ487" s="1"/>
      <c r="PA487" s="1"/>
      <c r="PB487" s="1"/>
      <c r="PC487" s="1"/>
      <c r="PD487" s="1"/>
      <c r="PE487" s="1"/>
      <c r="PF487" s="1"/>
      <c r="PG487" s="1"/>
      <c r="PH487" s="1"/>
      <c r="PI487" s="1"/>
      <c r="PJ487" s="1"/>
      <c r="PK487" s="1"/>
      <c r="PL487" s="1"/>
      <c r="PM487" s="1"/>
      <c r="PN487" s="1"/>
      <c r="PO487" s="1"/>
      <c r="PP487" s="1"/>
      <c r="PQ487" s="1"/>
      <c r="PR487" s="1"/>
      <c r="PS487" s="1"/>
      <c r="PT487" s="1"/>
      <c r="PU487" s="1"/>
      <c r="PV487" s="1"/>
      <c r="PW487" s="1"/>
      <c r="PX487" s="1"/>
      <c r="PY487" s="1"/>
      <c r="PZ487" s="1"/>
      <c r="QA487" s="1"/>
      <c r="QB487" s="1"/>
      <c r="QC487" s="1"/>
      <c r="QD487" s="1"/>
      <c r="QE487" s="1"/>
      <c r="QF487" s="1"/>
      <c r="QG487" s="1"/>
      <c r="QH487" s="1"/>
      <c r="QI487" s="1"/>
      <c r="QJ487" s="1"/>
      <c r="QK487" s="1"/>
      <c r="QL487" s="1"/>
      <c r="QM487" s="1"/>
      <c r="QN487" s="1"/>
      <c r="QO487" s="1"/>
      <c r="QP487" s="1"/>
      <c r="QQ487" s="1"/>
      <c r="QR487" s="1"/>
      <c r="QS487" s="1"/>
      <c r="QT487" s="1"/>
      <c r="QU487" s="1"/>
      <c r="QV487" s="1"/>
      <c r="QW487" s="1"/>
      <c r="QX487" s="1"/>
      <c r="QY487" s="1"/>
      <c r="QZ487" s="1"/>
      <c r="RA487" s="1"/>
      <c r="RB487" s="1"/>
      <c r="RC487" s="1"/>
      <c r="RD487" s="1"/>
      <c r="RE487" s="1"/>
      <c r="RF487" s="1"/>
      <c r="RG487" s="1"/>
      <c r="RH487" s="1"/>
      <c r="RI487" s="1"/>
      <c r="RJ487" s="1"/>
      <c r="RK487" s="1"/>
      <c r="RL487" s="1"/>
      <c r="RM487" s="1"/>
      <c r="RN487" s="1"/>
      <c r="RO487" s="1"/>
      <c r="RP487" s="1"/>
      <c r="RQ487" s="1"/>
      <c r="RR487" s="1"/>
      <c r="RS487" s="1"/>
      <c r="RT487" s="1"/>
      <c r="RU487" s="1"/>
      <c r="RV487" s="1"/>
      <c r="RW487" s="1"/>
      <c r="RX487" s="1"/>
      <c r="RY487" s="1"/>
      <c r="RZ487" s="1"/>
      <c r="SA487" s="1"/>
      <c r="SB487" s="1"/>
      <c r="SC487" s="1"/>
      <c r="SD487" s="1"/>
      <c r="SE487" s="1"/>
      <c r="SF487" s="1"/>
      <c r="SG487" s="1"/>
      <c r="SH487" s="1"/>
      <c r="SI487" s="1"/>
      <c r="SJ487" s="1"/>
      <c r="SK487" s="1"/>
      <c r="SL487" s="1"/>
      <c r="SM487" s="1"/>
      <c r="SN487" s="1"/>
      <c r="SO487" s="1"/>
      <c r="SP487" s="1"/>
      <c r="SQ487" s="1"/>
      <c r="SR487" s="1"/>
      <c r="SS487" s="1"/>
      <c r="ST487" s="1"/>
      <c r="SU487" s="1"/>
      <c r="SV487" s="1"/>
      <c r="SW487" s="1"/>
      <c r="SX487" s="1"/>
      <c r="SY487" s="1"/>
      <c r="SZ487" s="1"/>
      <c r="TA487" s="1"/>
      <c r="TB487" s="1"/>
      <c r="TC487" s="1"/>
      <c r="TD487" s="1"/>
      <c r="TE487" s="1"/>
      <c r="TF487" s="1"/>
      <c r="TG487" s="1"/>
      <c r="TH487" s="1"/>
      <c r="TI487" s="1"/>
      <c r="TJ487" s="1"/>
      <c r="TK487" s="1"/>
      <c r="TL487" s="1"/>
      <c r="TM487" s="1"/>
      <c r="TN487" s="1"/>
      <c r="TO487" s="1"/>
      <c r="TP487" s="1"/>
      <c r="TQ487" s="1"/>
      <c r="TR487" s="1"/>
      <c r="TS487" s="1"/>
      <c r="TT487" s="1"/>
      <c r="TU487" s="1"/>
      <c r="TV487" s="1"/>
      <c r="TW487" s="1"/>
      <c r="TX487" s="1"/>
      <c r="TY487" s="1"/>
      <c r="TZ487" s="1"/>
      <c r="UA487" s="1"/>
      <c r="UB487" s="1"/>
      <c r="UC487" s="1"/>
      <c r="UD487" s="1"/>
      <c r="UE487" s="1"/>
      <c r="UF487" s="1"/>
      <c r="UG487" s="1"/>
      <c r="UH487" s="1"/>
      <c r="UI487" s="1"/>
      <c r="UJ487" s="1"/>
      <c r="UK487" s="1"/>
      <c r="UL487" s="1"/>
      <c r="UM487" s="1"/>
      <c r="UN487" s="1"/>
      <c r="UO487" s="1"/>
      <c r="UP487" s="1"/>
      <c r="UQ487" s="1"/>
      <c r="UR487" s="1"/>
      <c r="US487" s="1"/>
      <c r="UT487" s="1"/>
      <c r="UU487" s="1"/>
      <c r="UV487" s="1"/>
      <c r="UW487" s="1"/>
      <c r="UX487" s="1"/>
      <c r="UY487" s="1"/>
      <c r="UZ487" s="1"/>
      <c r="VA487" s="1"/>
      <c r="VB487" s="1"/>
      <c r="VC487" s="1"/>
      <c r="VD487" s="1"/>
      <c r="VE487" s="1"/>
      <c r="VF487" s="1"/>
      <c r="VG487" s="1"/>
      <c r="VH487" s="1"/>
      <c r="VI487" s="1"/>
      <c r="VJ487" s="1"/>
      <c r="VK487" s="1"/>
      <c r="VL487" s="1"/>
      <c r="VM487" s="1"/>
      <c r="VN487" s="1"/>
      <c r="VO487" s="1"/>
      <c r="VP487" s="1"/>
      <c r="VQ487" s="1"/>
      <c r="VR487" s="1"/>
      <c r="VS487" s="1"/>
      <c r="VT487" s="1"/>
      <c r="VU487" s="1"/>
      <c r="VV487" s="1"/>
      <c r="VW487" s="1"/>
      <c r="VX487" s="1"/>
      <c r="VY487" s="1"/>
      <c r="VZ487" s="1"/>
      <c r="WA487" s="1"/>
      <c r="WB487" s="1"/>
      <c r="WC487" s="1"/>
      <c r="WD487" s="1"/>
      <c r="WE487" s="1"/>
      <c r="WF487" s="1"/>
      <c r="WG487" s="1"/>
      <c r="WH487" s="1"/>
      <c r="WI487" s="1"/>
      <c r="WJ487" s="1"/>
      <c r="WK487" s="1"/>
      <c r="WL487" s="1"/>
      <c r="WM487" s="1"/>
      <c r="WN487" s="1"/>
      <c r="WO487" s="1"/>
      <c r="WP487" s="1"/>
      <c r="WQ487" s="1"/>
      <c r="WR487" s="1"/>
      <c r="WS487" s="1"/>
      <c r="WT487" s="1"/>
      <c r="WU487" s="1"/>
      <c r="WV487" s="1"/>
      <c r="WW487" s="1"/>
      <c r="WX487" s="1"/>
      <c r="WY487" s="1"/>
      <c r="WZ487" s="1"/>
      <c r="XA487" s="1"/>
      <c r="XB487" s="1"/>
      <c r="XC487" s="1"/>
      <c r="XD487" s="1"/>
      <c r="XE487" s="1"/>
      <c r="XF487" s="1"/>
      <c r="XG487" s="1"/>
      <c r="XH487" s="1"/>
      <c r="XI487" s="1"/>
      <c r="XJ487" s="1"/>
      <c r="XK487" s="1"/>
      <c r="XL487" s="1"/>
      <c r="XM487" s="1"/>
      <c r="XN487" s="1"/>
      <c r="XO487" s="1"/>
      <c r="XP487" s="1"/>
      <c r="XQ487" s="1"/>
      <c r="XR487" s="1"/>
      <c r="XS487" s="1"/>
      <c r="XT487" s="1"/>
      <c r="XU487" s="1"/>
      <c r="XV487" s="1"/>
      <c r="XW487" s="1"/>
      <c r="XX487" s="1"/>
      <c r="XY487" s="1"/>
      <c r="XZ487" s="1"/>
      <c r="YA487" s="1"/>
      <c r="YB487" s="1"/>
      <c r="YC487" s="1"/>
      <c r="YD487" s="1"/>
      <c r="YE487" s="1"/>
      <c r="YF487" s="1"/>
      <c r="YG487" s="1"/>
      <c r="YH487" s="1"/>
      <c r="YI487" s="1"/>
      <c r="YJ487" s="1"/>
      <c r="YK487" s="1"/>
      <c r="YL487" s="1"/>
      <c r="YM487" s="1"/>
      <c r="YN487" s="1"/>
      <c r="YO487" s="1"/>
      <c r="YP487" s="1"/>
      <c r="YQ487" s="1"/>
      <c r="YR487" s="1"/>
      <c r="YS487" s="1"/>
      <c r="YT487" s="1"/>
      <c r="YU487" s="1"/>
      <c r="YV487" s="1"/>
      <c r="YW487" s="1"/>
      <c r="YX487" s="1"/>
      <c r="YY487" s="1"/>
      <c r="YZ487" s="1"/>
      <c r="ZA487" s="1"/>
      <c r="ZB487" s="1"/>
      <c r="ZC487" s="1"/>
      <c r="ZD487" s="1"/>
      <c r="ZE487" s="1"/>
      <c r="ZF487" s="1"/>
      <c r="ZG487" s="1"/>
      <c r="ZH487" s="1"/>
      <c r="ZI487" s="1"/>
      <c r="ZJ487" s="1"/>
      <c r="ZK487" s="1"/>
      <c r="ZL487" s="1"/>
      <c r="ZM487" s="1"/>
      <c r="ZN487" s="1"/>
      <c r="ZO487" s="1"/>
      <c r="ZP487" s="1"/>
      <c r="ZQ487" s="1"/>
      <c r="ZR487" s="1"/>
      <c r="ZS487" s="1"/>
      <c r="ZT487" s="1"/>
      <c r="ZU487" s="1"/>
      <c r="ZV487" s="1"/>
      <c r="ZW487" s="1"/>
      <c r="ZX487" s="1"/>
      <c r="ZY487" s="1"/>
      <c r="ZZ487" s="1"/>
      <c r="AAA487" s="1"/>
      <c r="AAB487" s="1"/>
      <c r="AAC487" s="1"/>
      <c r="AAD487" s="1"/>
      <c r="AAE487" s="1"/>
      <c r="AAF487" s="1"/>
      <c r="AAG487" s="1"/>
      <c r="AAH487" s="1"/>
      <c r="AAI487" s="1"/>
      <c r="AAJ487" s="1"/>
      <c r="AAK487" s="1"/>
      <c r="AAL487" s="1"/>
      <c r="AAM487" s="1"/>
      <c r="AAN487" s="1"/>
      <c r="AAO487" s="1"/>
      <c r="AAP487" s="1"/>
      <c r="AAQ487" s="1"/>
      <c r="AAR487" s="1"/>
      <c r="AAS487" s="1"/>
      <c r="AAT487" s="1"/>
      <c r="AAU487" s="1"/>
      <c r="AAV487" s="1"/>
      <c r="AAW487" s="1"/>
      <c r="AAX487" s="1"/>
      <c r="AAY487" s="1"/>
      <c r="AAZ487" s="1"/>
      <c r="ABA487" s="1"/>
      <c r="ABB487" s="1"/>
      <c r="ABC487" s="1"/>
      <c r="ABD487" s="1"/>
      <c r="ABE487" s="1"/>
      <c r="ABF487" s="1"/>
      <c r="ABG487" s="1"/>
      <c r="ABH487" s="1"/>
      <c r="ABI487" s="1"/>
      <c r="ABJ487" s="1"/>
      <c r="ABK487" s="1"/>
      <c r="ABL487" s="1"/>
      <c r="ABM487" s="1"/>
      <c r="ABN487" s="1"/>
      <c r="ABO487" s="1"/>
      <c r="ABP487" s="1"/>
      <c r="ABQ487" s="1"/>
      <c r="ABR487" s="1"/>
      <c r="ABS487" s="1"/>
      <c r="ABT487" s="1"/>
      <c r="ABU487" s="1"/>
      <c r="ABV487" s="1"/>
      <c r="ABW487" s="1"/>
      <c r="ABX487" s="1"/>
      <c r="ABY487" s="1"/>
      <c r="ABZ487" s="1"/>
      <c r="ACA487" s="1"/>
      <c r="ACB487" s="1"/>
      <c r="ACC487" s="1"/>
      <c r="ACD487" s="1"/>
      <c r="ACE487" s="1"/>
      <c r="ACF487" s="1"/>
      <c r="ACG487" s="1"/>
      <c r="ACH487" s="1"/>
      <c r="ACI487" s="1"/>
      <c r="ACJ487" s="1"/>
      <c r="ACK487" s="1"/>
      <c r="ACL487" s="1"/>
      <c r="ACM487" s="1"/>
      <c r="ACN487" s="1"/>
      <c r="ACO487" s="1"/>
      <c r="ACP487" s="1"/>
      <c r="ACQ487" s="1"/>
      <c r="ACR487" s="1"/>
      <c r="ACS487" s="1"/>
      <c r="ACT487" s="1"/>
      <c r="ACU487" s="1"/>
      <c r="ACV487" s="1"/>
      <c r="ACW487" s="1"/>
      <c r="ACX487" s="1"/>
      <c r="ACY487" s="1"/>
      <c r="ACZ487" s="1"/>
      <c r="ADA487" s="1"/>
      <c r="ADB487" s="1"/>
      <c r="ADC487" s="1"/>
      <c r="ADD487" s="1"/>
      <c r="ADE487" s="1"/>
      <c r="ADF487" s="1"/>
      <c r="ADG487" s="1"/>
      <c r="ADH487" s="1"/>
      <c r="ADI487" s="1"/>
      <c r="ADJ487" s="1"/>
      <c r="ADK487" s="1"/>
      <c r="ADL487" s="1"/>
      <c r="ADM487" s="1"/>
      <c r="ADN487" s="1"/>
      <c r="ADO487" s="1"/>
      <c r="ADP487" s="1"/>
      <c r="ADQ487" s="1"/>
      <c r="ADR487" s="1"/>
      <c r="ADS487" s="1"/>
      <c r="ADT487" s="1"/>
      <c r="ADU487" s="1"/>
      <c r="ADV487" s="1"/>
      <c r="ADW487" s="1"/>
      <c r="ADX487" s="1"/>
      <c r="ADY487" s="1"/>
      <c r="ADZ487" s="1"/>
      <c r="AEA487" s="1"/>
      <c r="AEB487" s="1"/>
      <c r="AEC487" s="1"/>
      <c r="AED487" s="1"/>
      <c r="AEE487" s="1"/>
      <c r="AEF487" s="1"/>
      <c r="AEG487" s="1"/>
      <c r="AEH487" s="1"/>
      <c r="AEI487" s="1"/>
      <c r="AEJ487" s="1"/>
      <c r="AEK487" s="1"/>
      <c r="AEL487" s="1"/>
      <c r="AEM487" s="1"/>
      <c r="AEN487" s="1"/>
      <c r="AEO487" s="1"/>
      <c r="AEP487" s="1"/>
      <c r="AEQ487" s="1"/>
      <c r="AER487" s="1"/>
      <c r="AES487" s="1"/>
      <c r="AET487" s="1"/>
      <c r="AEU487" s="1"/>
      <c r="AEV487" s="1"/>
      <c r="AEW487" s="1"/>
      <c r="AEX487" s="1"/>
      <c r="AEY487" s="1"/>
      <c r="AEZ487" s="1"/>
      <c r="AFA487" s="1"/>
      <c r="AFB487" s="1"/>
      <c r="AFC487" s="1"/>
      <c r="AFD487" s="1"/>
      <c r="AFE487" s="1"/>
      <c r="AFF487" s="1"/>
      <c r="AFG487" s="1"/>
      <c r="AFH487" s="1"/>
      <c r="AFI487" s="1"/>
      <c r="AFJ487" s="1"/>
      <c r="AFK487" s="1"/>
      <c r="AFL487" s="1"/>
      <c r="AFM487" s="1"/>
      <c r="AFN487" s="1"/>
      <c r="AFO487" s="1"/>
      <c r="AFP487" s="1"/>
      <c r="AFQ487" s="1"/>
      <c r="AFR487" s="1"/>
      <c r="AFS487" s="1"/>
      <c r="AFT487" s="1"/>
      <c r="AFU487" s="1"/>
      <c r="AFV487" s="1"/>
      <c r="AFW487" s="1"/>
      <c r="AFX487" s="1"/>
      <c r="AFY487" s="1"/>
      <c r="AFZ487" s="1"/>
      <c r="AGA487" s="1"/>
      <c r="AGB487" s="1"/>
      <c r="AGC487" s="1"/>
      <c r="AGD487" s="1"/>
      <c r="AGE487" s="1"/>
      <c r="AGF487" s="1"/>
      <c r="AGG487" s="1"/>
      <c r="AGH487" s="1"/>
      <c r="AGI487" s="1"/>
      <c r="AGJ487" s="1"/>
      <c r="AGK487" s="1"/>
      <c r="AGL487" s="1"/>
      <c r="AGM487" s="1"/>
      <c r="AGN487" s="1"/>
      <c r="AGO487" s="1"/>
      <c r="AGP487" s="1"/>
      <c r="AGQ487" s="1"/>
      <c r="AGR487" s="1"/>
      <c r="AGS487" s="1"/>
      <c r="AGT487" s="1"/>
      <c r="AGU487" s="1"/>
      <c r="AGV487" s="1"/>
      <c r="AGW487" s="1"/>
      <c r="AGX487" s="1"/>
      <c r="AGY487" s="1"/>
      <c r="AGZ487" s="1"/>
      <c r="AHA487" s="1"/>
      <c r="AHB487" s="1"/>
      <c r="AHC487" s="1"/>
      <c r="AHD487" s="1"/>
      <c r="AHE487" s="1"/>
      <c r="AHF487" s="1"/>
      <c r="AHG487" s="1"/>
      <c r="AHH487" s="1"/>
      <c r="AHI487" s="1"/>
      <c r="AHJ487" s="1"/>
      <c r="AHK487" s="1"/>
      <c r="AHL487" s="1"/>
      <c r="AHM487" s="1"/>
      <c r="AHN487" s="1"/>
      <c r="AHO487" s="1"/>
      <c r="AHP487" s="1"/>
      <c r="AHQ487" s="1"/>
      <c r="AHR487" s="1"/>
      <c r="AHS487" s="1"/>
      <c r="AHT487" s="1"/>
      <c r="AHU487" s="1"/>
      <c r="AHV487" s="1"/>
      <c r="AHW487" s="1"/>
      <c r="AHX487" s="1"/>
      <c r="AHY487" s="1"/>
      <c r="AHZ487" s="1"/>
      <c r="AIA487" s="1"/>
      <c r="AIB487" s="1"/>
      <c r="AIC487" s="1"/>
      <c r="AID487" s="1"/>
      <c r="AIE487" s="1"/>
      <c r="AIF487" s="1"/>
      <c r="AIG487" s="1"/>
      <c r="AIH487" s="1"/>
      <c r="AII487" s="1"/>
      <c r="AIJ487" s="1"/>
      <c r="AIK487" s="1"/>
      <c r="AIL487" s="1"/>
      <c r="AIM487" s="1"/>
      <c r="AIN487" s="1"/>
      <c r="AIO487" s="1"/>
      <c r="AIP487" s="1"/>
      <c r="AIQ487" s="1"/>
      <c r="AIR487" s="1"/>
      <c r="AIS487" s="1"/>
      <c r="AIT487" s="1"/>
      <c r="AIU487" s="1"/>
      <c r="AIV487" s="1"/>
      <c r="AIW487" s="1"/>
      <c r="AIX487" s="1"/>
      <c r="AIY487" s="1"/>
      <c r="AIZ487" s="1"/>
      <c r="AJA487" s="1"/>
      <c r="AJB487" s="1"/>
      <c r="AJC487" s="1"/>
      <c r="AJD487" s="1"/>
      <c r="AJE487" s="1"/>
      <c r="AJF487" s="1"/>
      <c r="AJG487" s="1"/>
      <c r="AJH487" s="1"/>
      <c r="AJI487" s="1"/>
      <c r="AJJ487" s="1"/>
      <c r="AJK487" s="1"/>
      <c r="AJL487" s="1"/>
      <c r="AJM487" s="1"/>
      <c r="AJN487" s="1"/>
      <c r="AJO487" s="1"/>
      <c r="AJP487" s="1"/>
      <c r="AJQ487" s="1"/>
      <c r="AJR487" s="1"/>
      <c r="AJS487" s="1"/>
      <c r="AJT487" s="1"/>
      <c r="AJU487" s="1"/>
      <c r="AJV487" s="1"/>
      <c r="AJW487" s="1"/>
      <c r="AJX487" s="1"/>
      <c r="AJY487" s="1"/>
      <c r="AJZ487" s="1"/>
      <c r="AKA487" s="1"/>
      <c r="AKB487" s="1"/>
      <c r="AKC487" s="1"/>
      <c r="AKD487" s="1"/>
      <c r="AKE487" s="1"/>
      <c r="AKF487" s="1"/>
      <c r="AKG487" s="1"/>
      <c r="AKH487" s="1"/>
      <c r="AKI487" s="1"/>
    </row>
    <row r="488" spans="1:971" x14ac:dyDescent="0.25">
      <c r="A488" s="1"/>
      <c r="B488" s="1"/>
      <c r="D488" s="2"/>
      <c r="E488" s="2"/>
      <c r="F488" s="2"/>
      <c r="G488" s="2"/>
      <c r="H488" s="2"/>
      <c r="I488" s="3"/>
      <c r="J488" s="4"/>
      <c r="K488" s="5"/>
      <c r="L488" s="4"/>
      <c r="M488" s="4"/>
    </row>
    <row r="489" spans="1:971" x14ac:dyDescent="0.25">
      <c r="A489" s="1"/>
      <c r="B489" s="1"/>
      <c r="D489" s="2"/>
      <c r="E489" s="2"/>
      <c r="F489" s="2"/>
      <c r="G489" s="2"/>
      <c r="H489" s="2"/>
      <c r="I489" s="3"/>
      <c r="J489" s="4"/>
      <c r="K489" s="5"/>
      <c r="L489" s="4"/>
      <c r="M489" s="4"/>
    </row>
    <row r="490" spans="1:971" x14ac:dyDescent="0.25">
      <c r="A490" s="1"/>
      <c r="B490" s="1"/>
      <c r="D490" s="2"/>
      <c r="E490" s="2"/>
      <c r="F490" s="2"/>
      <c r="G490" s="2"/>
      <c r="H490" s="2"/>
      <c r="I490" s="3"/>
      <c r="J490" s="4"/>
      <c r="K490" s="5"/>
      <c r="L490" s="4"/>
      <c r="M490" s="4"/>
    </row>
    <row r="491" spans="1:971" x14ac:dyDescent="0.25">
      <c r="A491" s="1"/>
      <c r="B491" s="1"/>
      <c r="D491" s="2"/>
      <c r="E491" s="2"/>
      <c r="F491" s="2"/>
      <c r="G491" s="2"/>
      <c r="H491" s="2"/>
      <c r="I491" s="3"/>
      <c r="J491" s="4"/>
      <c r="K491" s="5"/>
      <c r="L491" s="4"/>
      <c r="M491" s="4"/>
    </row>
    <row r="492" spans="1:971" x14ac:dyDescent="0.25">
      <c r="A492" s="1"/>
      <c r="B492" s="1"/>
      <c r="D492" s="2"/>
      <c r="E492" s="2"/>
      <c r="F492" s="2"/>
      <c r="G492" s="2"/>
      <c r="H492" s="2"/>
      <c r="I492" s="3"/>
      <c r="J492" s="4"/>
      <c r="K492" s="5"/>
      <c r="L492" s="4"/>
      <c r="M492" s="4"/>
    </row>
    <row r="493" spans="1:971" x14ac:dyDescent="0.25">
      <c r="A493" s="1"/>
      <c r="B493" s="1"/>
      <c r="D493" s="2"/>
      <c r="E493" s="2"/>
      <c r="F493" s="2"/>
      <c r="G493" s="2"/>
      <c r="H493" s="2"/>
      <c r="I493" s="3"/>
      <c r="J493" s="4"/>
      <c r="K493" s="5"/>
      <c r="L493" s="4"/>
      <c r="M493" s="4"/>
    </row>
    <row r="494" spans="1:971" x14ac:dyDescent="0.25">
      <c r="A494" s="1"/>
      <c r="B494" s="1"/>
      <c r="D494" s="2"/>
      <c r="E494" s="2"/>
      <c r="F494" s="2"/>
      <c r="G494" s="2"/>
      <c r="H494" s="2"/>
      <c r="I494" s="3"/>
      <c r="J494" s="4"/>
      <c r="K494" s="10"/>
      <c r="L494" s="10"/>
      <c r="M494" s="10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  <c r="BE494" s="13"/>
      <c r="BF494" s="13"/>
      <c r="BG494" s="13"/>
      <c r="BH494" s="13"/>
      <c r="BI494" s="13"/>
      <c r="BJ494" s="13"/>
      <c r="BK494" s="13"/>
      <c r="BL494" s="13"/>
      <c r="BM494" s="13"/>
      <c r="BN494" s="13"/>
      <c r="BO494" s="13"/>
      <c r="BP494" s="13"/>
      <c r="BQ494" s="13"/>
      <c r="BR494" s="13"/>
      <c r="BS494" s="13"/>
      <c r="BT494" s="13"/>
      <c r="BU494" s="13"/>
      <c r="BV494" s="13"/>
      <c r="BW494" s="13"/>
      <c r="BX494" s="13"/>
      <c r="BY494" s="13"/>
      <c r="BZ494" s="13"/>
      <c r="CA494" s="13"/>
      <c r="CB494" s="13"/>
      <c r="CC494" s="13"/>
      <c r="CD494" s="13"/>
      <c r="CE494" s="13"/>
      <c r="CF494" s="13"/>
      <c r="CG494" s="13"/>
      <c r="CH494" s="13"/>
      <c r="CI494" s="13"/>
      <c r="CJ494" s="13"/>
      <c r="CK494" s="13"/>
      <c r="CL494" s="13"/>
      <c r="CM494" s="13"/>
      <c r="CN494" s="13"/>
      <c r="CO494" s="13"/>
      <c r="CP494" s="13"/>
      <c r="CQ494" s="13"/>
      <c r="CR494" s="13"/>
      <c r="CS494" s="13"/>
      <c r="CT494" s="13"/>
      <c r="CU494" s="13"/>
      <c r="CV494" s="13"/>
      <c r="CW494" s="13"/>
      <c r="CX494" s="13"/>
      <c r="CY494" s="13"/>
      <c r="CZ494" s="13"/>
      <c r="DA494" s="13"/>
      <c r="DB494" s="13"/>
      <c r="DC494" s="13"/>
      <c r="DD494" s="13"/>
      <c r="DE494" s="13"/>
      <c r="DF494" s="13"/>
      <c r="DG494" s="13"/>
      <c r="DH494" s="13"/>
      <c r="DI494" s="13"/>
      <c r="DJ494" s="13"/>
      <c r="DK494" s="13"/>
      <c r="DL494" s="13"/>
      <c r="DM494" s="13"/>
      <c r="DN494" s="13"/>
      <c r="DO494" s="13"/>
      <c r="DP494" s="13"/>
      <c r="DQ494" s="13"/>
      <c r="DR494" s="13"/>
      <c r="DS494" s="13"/>
      <c r="DT494" s="13"/>
      <c r="DU494" s="13"/>
      <c r="DV494" s="13"/>
      <c r="DW494" s="13"/>
      <c r="DX494" s="13"/>
      <c r="DY494" s="13"/>
      <c r="DZ494" s="13"/>
      <c r="EA494" s="13"/>
      <c r="EB494" s="13"/>
      <c r="EC494" s="13"/>
      <c r="ED494" s="13"/>
      <c r="EE494" s="13"/>
      <c r="EF494" s="14"/>
      <c r="EG494" s="14"/>
      <c r="EH494" s="14"/>
      <c r="EI494" s="14"/>
      <c r="EJ494" s="14"/>
      <c r="EK494" s="14"/>
      <c r="EL494" s="14"/>
      <c r="EM494" s="14"/>
      <c r="EN494" s="14"/>
      <c r="EO494" s="14"/>
      <c r="EP494" s="14"/>
      <c r="EQ494" s="14"/>
      <c r="ER494" s="14"/>
      <c r="ES494" s="14"/>
      <c r="ET494" s="14"/>
      <c r="EU494" s="14"/>
      <c r="EV494" s="14"/>
      <c r="EW494" s="14"/>
      <c r="EX494" s="14"/>
      <c r="EY494" s="14"/>
      <c r="EZ494" s="14"/>
      <c r="FA494" s="14"/>
      <c r="FB494" s="14"/>
      <c r="FC494" s="14"/>
      <c r="FD494" s="14"/>
      <c r="FE494" s="14"/>
      <c r="FF494" s="14"/>
      <c r="FG494" s="14"/>
      <c r="FH494" s="14"/>
      <c r="FI494" s="14"/>
      <c r="FJ494" s="14"/>
      <c r="FK494" s="14"/>
      <c r="FL494" s="14"/>
      <c r="FM494" s="14"/>
      <c r="FN494" s="14"/>
      <c r="FO494" s="14"/>
      <c r="FP494" s="14"/>
      <c r="FQ494" s="14"/>
      <c r="FR494" s="14"/>
      <c r="FS494" s="14"/>
      <c r="FT494" s="14"/>
      <c r="FU494" s="14"/>
      <c r="FV494" s="14"/>
      <c r="FW494" s="14"/>
      <c r="FX494" s="14"/>
      <c r="FY494" s="14"/>
      <c r="FZ494" s="14"/>
      <c r="GA494" s="14"/>
      <c r="GB494" s="14"/>
      <c r="GC494" s="14"/>
      <c r="GD494" s="14"/>
      <c r="GE494" s="14"/>
      <c r="GF494" s="14"/>
      <c r="GG494" s="14"/>
      <c r="GH494" s="14"/>
      <c r="GI494" s="14"/>
      <c r="GJ494" s="14"/>
      <c r="GK494" s="14"/>
      <c r="GL494" s="14"/>
      <c r="GM494" s="14"/>
      <c r="GN494" s="14"/>
      <c r="GO494" s="14"/>
      <c r="GP494" s="14"/>
      <c r="GQ494" s="14"/>
      <c r="GR494" s="14"/>
      <c r="GS494" s="14"/>
      <c r="GT494" s="14"/>
      <c r="GU494" s="14"/>
      <c r="GV494" s="14"/>
      <c r="GW494" s="14"/>
      <c r="GX494" s="14"/>
      <c r="GY494" s="14"/>
      <c r="GZ494" s="14"/>
      <c r="HA494" s="14"/>
      <c r="HB494" s="14"/>
      <c r="HC494" s="14"/>
      <c r="HD494" s="14"/>
      <c r="HE494" s="14"/>
      <c r="HF494" s="14"/>
      <c r="HG494" s="14"/>
      <c r="HH494" s="14"/>
      <c r="HI494" s="14"/>
      <c r="HJ494" s="14"/>
      <c r="HK494" s="14"/>
      <c r="HL494" s="14"/>
      <c r="HM494" s="14"/>
      <c r="HN494" s="14"/>
      <c r="HO494" s="14"/>
      <c r="HP494" s="14"/>
      <c r="HQ494" s="14"/>
      <c r="HR494" s="14"/>
      <c r="HS494" s="14"/>
      <c r="HT494" s="14"/>
      <c r="HU494" s="14"/>
      <c r="HV494" s="14"/>
      <c r="HW494" s="14"/>
      <c r="HX494" s="14"/>
      <c r="HY494" s="14"/>
      <c r="HZ494" s="14"/>
      <c r="IA494" s="14"/>
      <c r="IB494" s="14"/>
      <c r="IC494" s="14"/>
      <c r="ID494" s="14"/>
      <c r="IE494" s="14"/>
      <c r="IF494" s="14"/>
      <c r="IG494" s="14"/>
      <c r="IH494" s="14"/>
      <c r="II494" s="14"/>
      <c r="IJ494" s="14"/>
      <c r="IK494" s="14"/>
      <c r="IL494" s="14"/>
      <c r="IM494" s="14"/>
      <c r="IN494" s="14"/>
      <c r="IO494" s="14"/>
      <c r="IP494" s="14"/>
      <c r="IQ494" s="14"/>
      <c r="IR494" s="14"/>
      <c r="IS494" s="14"/>
      <c r="IT494" s="14"/>
      <c r="IU494" s="14"/>
      <c r="IV494" s="14"/>
      <c r="IW494" s="14"/>
      <c r="IX494" s="14"/>
      <c r="IY494" s="14"/>
      <c r="IZ494" s="14"/>
      <c r="JA494" s="14"/>
      <c r="JB494" s="14"/>
      <c r="JC494" s="14"/>
      <c r="JD494" s="14"/>
      <c r="JE494" s="14"/>
      <c r="JF494" s="14"/>
      <c r="JG494" s="14"/>
      <c r="JH494" s="14"/>
      <c r="JI494" s="14"/>
      <c r="JJ494" s="14"/>
      <c r="JK494" s="14"/>
      <c r="JL494" s="14"/>
      <c r="JM494" s="14"/>
      <c r="JN494" s="14"/>
      <c r="JO494" s="14"/>
      <c r="JP494" s="14"/>
      <c r="JQ494" s="14"/>
      <c r="JR494" s="14"/>
      <c r="JS494" s="14"/>
      <c r="JT494" s="14"/>
      <c r="JU494" s="14"/>
      <c r="JV494" s="14"/>
      <c r="JW494" s="14"/>
      <c r="JX494" s="14"/>
      <c r="JY494" s="14"/>
      <c r="JZ494" s="14"/>
      <c r="KA494" s="14"/>
      <c r="KB494" s="14"/>
      <c r="KC494" s="14"/>
      <c r="KD494" s="14"/>
      <c r="KE494" s="14"/>
      <c r="KF494" s="14"/>
      <c r="KG494" s="14"/>
      <c r="KH494" s="14"/>
      <c r="KI494" s="14"/>
      <c r="KJ494" s="14"/>
      <c r="KK494" s="14"/>
      <c r="KL494" s="14"/>
      <c r="KM494" s="14"/>
      <c r="KN494" s="14"/>
      <c r="KO494" s="14"/>
      <c r="KP494" s="14"/>
      <c r="KQ494" s="14"/>
      <c r="KR494" s="14"/>
      <c r="KS494" s="14"/>
      <c r="KT494" s="14"/>
      <c r="KU494" s="14"/>
      <c r="KV494" s="14"/>
      <c r="KW494" s="14"/>
      <c r="KX494" s="14"/>
      <c r="KY494" s="14"/>
      <c r="KZ494" s="14"/>
      <c r="LA494" s="14"/>
      <c r="LB494" s="14"/>
      <c r="LC494" s="14"/>
      <c r="LD494" s="14"/>
      <c r="LE494" s="14"/>
      <c r="LF494" s="14"/>
      <c r="LG494" s="14"/>
      <c r="LH494" s="14"/>
      <c r="LI494" s="14"/>
      <c r="LJ494" s="14"/>
      <c r="LK494" s="14"/>
      <c r="LL494" s="14"/>
      <c r="LM494" s="14"/>
      <c r="LN494" s="14"/>
      <c r="LO494" s="14"/>
      <c r="LP494" s="14"/>
      <c r="LQ494" s="14"/>
      <c r="LR494" s="14"/>
      <c r="LS494" s="14"/>
      <c r="LT494" s="14"/>
      <c r="LU494" s="14"/>
      <c r="LV494" s="14"/>
      <c r="LW494" s="14"/>
      <c r="LX494" s="14"/>
      <c r="LY494" s="14"/>
      <c r="LZ494" s="14"/>
      <c r="MA494" s="14"/>
      <c r="MB494" s="14"/>
      <c r="MC494" s="14"/>
      <c r="MD494" s="14"/>
      <c r="ME494" s="14"/>
      <c r="MF494" s="14"/>
      <c r="MG494" s="14"/>
      <c r="MH494" s="14"/>
      <c r="MI494" s="14"/>
      <c r="MJ494" s="14"/>
      <c r="MK494" s="14"/>
      <c r="ML494" s="14"/>
      <c r="MM494" s="14"/>
      <c r="MN494" s="14"/>
      <c r="MO494" s="14"/>
      <c r="MP494" s="14"/>
      <c r="MQ494" s="14"/>
      <c r="MR494" s="14"/>
      <c r="MS494" s="14"/>
      <c r="MT494" s="14"/>
      <c r="MU494" s="14"/>
      <c r="MV494" s="14"/>
      <c r="MW494" s="14"/>
      <c r="MX494" s="14"/>
      <c r="MY494" s="14"/>
      <c r="MZ494" s="14"/>
      <c r="NA494" s="14"/>
      <c r="NB494" s="14"/>
      <c r="NC494" s="14"/>
      <c r="ND494" s="14"/>
      <c r="NE494" s="14"/>
      <c r="NF494" s="14"/>
      <c r="NG494" s="14"/>
      <c r="NH494" s="14"/>
      <c r="NI494" s="14"/>
      <c r="NJ494" s="14"/>
      <c r="NK494" s="14"/>
      <c r="NL494" s="14"/>
      <c r="NM494" s="14"/>
      <c r="NN494" s="14"/>
      <c r="NO494" s="14"/>
      <c r="NP494" s="14"/>
      <c r="NQ494" s="14"/>
      <c r="NR494" s="14"/>
      <c r="NS494" s="14"/>
      <c r="NT494" s="14"/>
      <c r="NU494" s="14"/>
      <c r="NV494" s="14"/>
      <c r="NW494" s="14"/>
      <c r="NX494" s="14"/>
      <c r="NY494" s="14"/>
      <c r="NZ494" s="14"/>
      <c r="OA494" s="14"/>
      <c r="OB494" s="14"/>
      <c r="OC494" s="14"/>
      <c r="OD494" s="14"/>
      <c r="OE494" s="14"/>
      <c r="OF494" s="14"/>
      <c r="OG494" s="14"/>
      <c r="OH494" s="14"/>
      <c r="OI494" s="14"/>
      <c r="OJ494" s="14"/>
      <c r="OK494" s="14"/>
      <c r="OL494" s="14"/>
      <c r="OM494" s="14"/>
      <c r="ON494" s="14"/>
      <c r="OO494" s="14"/>
      <c r="OP494" s="14"/>
      <c r="OQ494" s="14"/>
      <c r="OR494" s="14"/>
      <c r="OS494" s="14"/>
      <c r="OT494" s="14"/>
      <c r="OU494" s="14"/>
      <c r="OV494" s="14"/>
      <c r="OW494" s="14"/>
      <c r="OX494" s="14"/>
      <c r="OY494" s="14"/>
      <c r="OZ494" s="14"/>
      <c r="PA494" s="14"/>
      <c r="PB494" s="14"/>
      <c r="PC494" s="14"/>
      <c r="PD494" s="14"/>
      <c r="PE494" s="14"/>
      <c r="PF494" s="14"/>
      <c r="PG494" s="14"/>
      <c r="PH494" s="14"/>
      <c r="PI494" s="14"/>
      <c r="PJ494" s="14"/>
      <c r="PK494" s="14"/>
      <c r="PL494" s="14"/>
      <c r="PM494" s="14"/>
      <c r="PN494" s="14"/>
      <c r="PO494" s="14"/>
      <c r="PP494" s="14"/>
      <c r="PQ494" s="14"/>
      <c r="PR494" s="14"/>
      <c r="PS494" s="14"/>
      <c r="PT494" s="14"/>
      <c r="PU494" s="14"/>
      <c r="PV494" s="14"/>
      <c r="PW494" s="14"/>
      <c r="PX494" s="14"/>
      <c r="PY494" s="14"/>
      <c r="PZ494" s="14"/>
      <c r="QA494" s="14"/>
      <c r="QB494" s="14"/>
      <c r="QC494" s="14"/>
      <c r="QD494" s="14"/>
      <c r="QE494" s="14"/>
      <c r="QF494" s="14"/>
      <c r="QG494" s="14"/>
      <c r="QH494" s="14"/>
      <c r="QI494" s="14"/>
      <c r="QJ494" s="14"/>
      <c r="QK494" s="14"/>
      <c r="QL494" s="14"/>
      <c r="QM494" s="14"/>
      <c r="QN494" s="14"/>
      <c r="QO494" s="14"/>
      <c r="QP494" s="14"/>
      <c r="QQ494" s="14"/>
      <c r="QR494" s="14"/>
      <c r="QS494" s="14"/>
      <c r="QT494" s="14"/>
      <c r="QU494" s="14"/>
      <c r="QV494" s="14"/>
      <c r="QW494" s="14"/>
      <c r="QX494" s="14"/>
      <c r="QY494" s="14"/>
      <c r="QZ494" s="14"/>
      <c r="RA494" s="14"/>
      <c r="RB494" s="14"/>
      <c r="RC494" s="14"/>
      <c r="RD494" s="14"/>
      <c r="RE494" s="14"/>
      <c r="RF494" s="14"/>
      <c r="RG494" s="14"/>
      <c r="RH494" s="14"/>
      <c r="RI494" s="14"/>
      <c r="RJ494" s="14"/>
      <c r="RK494" s="14"/>
      <c r="RL494" s="14"/>
      <c r="RM494" s="14"/>
      <c r="RN494" s="14"/>
      <c r="RO494" s="14"/>
      <c r="RP494" s="14"/>
      <c r="RQ494" s="14"/>
      <c r="RR494" s="14"/>
      <c r="RS494" s="14"/>
      <c r="RT494" s="14"/>
      <c r="RU494" s="14"/>
      <c r="RV494" s="14"/>
      <c r="RW494" s="14"/>
      <c r="RX494" s="14"/>
      <c r="RY494" s="14"/>
      <c r="RZ494" s="14"/>
      <c r="SA494" s="14"/>
      <c r="SB494" s="14"/>
      <c r="SC494" s="14"/>
      <c r="SD494" s="14"/>
      <c r="SE494" s="14"/>
      <c r="SF494" s="14"/>
      <c r="SG494" s="14"/>
      <c r="SH494" s="14"/>
      <c r="SI494" s="14"/>
      <c r="SJ494" s="14"/>
      <c r="SK494" s="14"/>
      <c r="SL494" s="14"/>
      <c r="SM494" s="14"/>
      <c r="SN494" s="14"/>
      <c r="SO494" s="14"/>
      <c r="SP494" s="14"/>
      <c r="SQ494" s="14"/>
      <c r="SR494" s="14"/>
      <c r="SS494" s="14"/>
      <c r="ST494" s="14"/>
      <c r="SU494" s="14"/>
      <c r="SV494" s="14"/>
      <c r="SW494" s="14"/>
      <c r="SX494" s="14"/>
      <c r="SY494" s="14"/>
      <c r="SZ494" s="14"/>
      <c r="TA494" s="14"/>
      <c r="TB494" s="14"/>
      <c r="TC494" s="14"/>
      <c r="TD494" s="14"/>
      <c r="TE494" s="14"/>
      <c r="TF494" s="14"/>
      <c r="TG494" s="14"/>
      <c r="TH494" s="14"/>
      <c r="TI494" s="14"/>
      <c r="TJ494" s="14"/>
      <c r="TK494" s="14"/>
      <c r="TL494" s="14"/>
      <c r="TM494" s="14"/>
      <c r="TN494" s="14"/>
      <c r="TO494" s="14"/>
      <c r="TP494" s="14"/>
      <c r="TQ494" s="14"/>
      <c r="TR494" s="14"/>
      <c r="TS494" s="14"/>
      <c r="TT494" s="14"/>
      <c r="TU494" s="14"/>
      <c r="TV494" s="14"/>
      <c r="TW494" s="14"/>
      <c r="TX494" s="14"/>
      <c r="TY494" s="14"/>
      <c r="TZ494" s="14"/>
      <c r="UA494" s="14"/>
      <c r="UB494" s="14"/>
      <c r="UC494" s="14"/>
      <c r="UD494" s="14"/>
      <c r="UE494" s="14"/>
      <c r="UF494" s="14"/>
      <c r="UG494" s="14"/>
      <c r="UH494" s="14"/>
      <c r="UI494" s="14"/>
      <c r="UJ494" s="14"/>
      <c r="UK494" s="14"/>
      <c r="UL494" s="14"/>
      <c r="UM494" s="14"/>
      <c r="UN494" s="14"/>
      <c r="UO494" s="14"/>
      <c r="UP494" s="14"/>
      <c r="UQ494" s="14"/>
      <c r="UR494" s="14"/>
      <c r="US494" s="14"/>
      <c r="UT494" s="14"/>
      <c r="UU494" s="14"/>
      <c r="UV494" s="14"/>
      <c r="UW494" s="14"/>
      <c r="UX494" s="14"/>
      <c r="UY494" s="14"/>
      <c r="UZ494" s="14"/>
      <c r="VA494" s="14"/>
      <c r="VB494" s="14"/>
      <c r="VC494" s="14"/>
      <c r="VD494" s="14"/>
      <c r="VE494" s="14"/>
      <c r="VF494" s="14"/>
      <c r="VG494" s="14"/>
      <c r="VH494" s="14"/>
      <c r="VI494" s="14"/>
      <c r="VJ494" s="14"/>
      <c r="VK494" s="14"/>
      <c r="VL494" s="14"/>
      <c r="VM494" s="14"/>
      <c r="VN494" s="14"/>
      <c r="VO494" s="14"/>
      <c r="VP494" s="14"/>
      <c r="VQ494" s="14"/>
      <c r="VR494" s="14"/>
      <c r="VS494" s="14"/>
      <c r="VT494" s="14"/>
      <c r="VU494" s="14"/>
      <c r="VV494" s="14"/>
      <c r="VW494" s="14"/>
      <c r="VX494" s="14"/>
      <c r="VY494" s="14"/>
      <c r="VZ494" s="14"/>
      <c r="WA494" s="14"/>
      <c r="WB494" s="14"/>
      <c r="WC494" s="14"/>
      <c r="WD494" s="14"/>
      <c r="WE494" s="14"/>
      <c r="WF494" s="14"/>
      <c r="WG494" s="14"/>
      <c r="WH494" s="14"/>
      <c r="WI494" s="14"/>
      <c r="WJ494" s="14"/>
      <c r="WK494" s="14"/>
      <c r="WL494" s="14"/>
      <c r="WM494" s="14"/>
      <c r="WN494" s="14"/>
      <c r="WO494" s="14"/>
      <c r="WP494" s="14"/>
      <c r="WQ494" s="14"/>
      <c r="WR494" s="14"/>
      <c r="WS494" s="14"/>
      <c r="WT494" s="14"/>
      <c r="WU494" s="14"/>
      <c r="WV494" s="14"/>
      <c r="WW494" s="14"/>
      <c r="WX494" s="14"/>
      <c r="WY494" s="14"/>
      <c r="WZ494" s="14"/>
      <c r="XA494" s="14"/>
      <c r="XB494" s="14"/>
      <c r="XC494" s="14"/>
      <c r="XD494" s="14"/>
      <c r="XE494" s="14"/>
      <c r="XF494" s="14"/>
      <c r="XG494" s="14"/>
      <c r="XH494" s="14"/>
      <c r="XI494" s="14"/>
      <c r="XJ494" s="14"/>
      <c r="XK494" s="14"/>
      <c r="XL494" s="14"/>
      <c r="XM494" s="14"/>
      <c r="XN494" s="14"/>
      <c r="XO494" s="14"/>
      <c r="XP494" s="14"/>
      <c r="XQ494" s="14"/>
      <c r="XR494" s="14"/>
      <c r="XS494" s="14"/>
      <c r="XT494" s="14"/>
      <c r="XU494" s="14"/>
      <c r="XV494" s="14"/>
      <c r="XW494" s="14"/>
      <c r="XX494" s="14"/>
      <c r="XY494" s="14"/>
      <c r="XZ494" s="14"/>
      <c r="YA494" s="14"/>
      <c r="YB494" s="14"/>
      <c r="YC494" s="14"/>
      <c r="YD494" s="14"/>
      <c r="YE494" s="14"/>
      <c r="YF494" s="14"/>
      <c r="YG494" s="14"/>
      <c r="YH494" s="14"/>
      <c r="YI494" s="14"/>
      <c r="YJ494" s="14"/>
      <c r="YK494" s="14"/>
      <c r="YL494" s="14"/>
      <c r="YM494" s="14"/>
      <c r="YN494" s="14"/>
      <c r="YO494" s="14"/>
      <c r="YP494" s="14"/>
      <c r="YQ494" s="14"/>
      <c r="YR494" s="14"/>
      <c r="YS494" s="14"/>
      <c r="YT494" s="14"/>
      <c r="YU494" s="14"/>
      <c r="YV494" s="14"/>
      <c r="YW494" s="14"/>
      <c r="YX494" s="14"/>
      <c r="YY494" s="14"/>
      <c r="YZ494" s="14"/>
      <c r="ZA494" s="14"/>
      <c r="ZB494" s="14"/>
      <c r="ZC494" s="14"/>
      <c r="ZD494" s="14"/>
      <c r="ZE494" s="14"/>
      <c r="ZF494" s="14"/>
      <c r="ZG494" s="14"/>
      <c r="ZH494" s="14"/>
      <c r="ZI494" s="14"/>
      <c r="ZJ494" s="14"/>
      <c r="ZK494" s="14"/>
      <c r="ZL494" s="14"/>
      <c r="ZM494" s="14"/>
      <c r="ZN494" s="14"/>
      <c r="ZO494" s="14"/>
      <c r="ZP494" s="14"/>
      <c r="ZQ494" s="14"/>
      <c r="ZR494" s="14"/>
      <c r="ZS494" s="14"/>
      <c r="ZT494" s="14"/>
      <c r="ZU494" s="14"/>
      <c r="ZV494" s="14"/>
      <c r="ZW494" s="14"/>
      <c r="ZX494" s="14"/>
      <c r="ZY494" s="14"/>
      <c r="ZZ494" s="14"/>
      <c r="AAA494" s="14"/>
      <c r="AAB494" s="14"/>
      <c r="AAC494" s="14"/>
      <c r="AAD494" s="14"/>
      <c r="AAE494" s="14"/>
      <c r="AAF494" s="14"/>
      <c r="AAG494" s="14"/>
      <c r="AAH494" s="14"/>
      <c r="AAI494" s="14"/>
      <c r="AAJ494" s="14"/>
      <c r="AAK494" s="14"/>
      <c r="AAL494" s="14"/>
      <c r="AAM494" s="14"/>
      <c r="AAN494" s="14"/>
      <c r="AAO494" s="14"/>
      <c r="AAP494" s="14"/>
      <c r="AAQ494" s="14"/>
      <c r="AAR494" s="14"/>
      <c r="AAS494" s="14"/>
      <c r="AAT494" s="14"/>
      <c r="AAU494" s="14"/>
      <c r="AAV494" s="14"/>
      <c r="AAW494" s="14"/>
      <c r="AAX494" s="14"/>
      <c r="AAY494" s="14"/>
      <c r="AAZ494" s="14"/>
      <c r="ABA494" s="14"/>
      <c r="ABB494" s="14"/>
      <c r="ABC494" s="14"/>
      <c r="ABD494" s="14"/>
      <c r="ABE494" s="14"/>
      <c r="ABF494" s="14"/>
      <c r="ABG494" s="14"/>
      <c r="ABH494" s="14"/>
      <c r="ABI494" s="14"/>
      <c r="ABJ494" s="14"/>
      <c r="ABK494" s="14"/>
      <c r="ABL494" s="14"/>
      <c r="ABM494" s="14"/>
      <c r="ABN494" s="14"/>
      <c r="ABO494" s="14"/>
      <c r="ABP494" s="14"/>
      <c r="ABQ494" s="14"/>
      <c r="ABR494" s="14"/>
      <c r="ABS494" s="14"/>
      <c r="ABT494" s="14"/>
      <c r="ABU494" s="14"/>
      <c r="ABV494" s="14"/>
      <c r="ABW494" s="14"/>
      <c r="ABX494" s="14"/>
      <c r="ABY494" s="14"/>
      <c r="ABZ494" s="14"/>
      <c r="ACA494" s="14"/>
      <c r="ACB494" s="14"/>
      <c r="ACC494" s="14"/>
      <c r="ACD494" s="14"/>
      <c r="ACE494" s="14"/>
      <c r="ACF494" s="14"/>
      <c r="ACG494" s="14"/>
      <c r="ACH494" s="14"/>
      <c r="ACI494" s="14"/>
      <c r="ACJ494" s="14"/>
      <c r="ACK494" s="14"/>
      <c r="ACL494" s="14"/>
      <c r="ACM494" s="14"/>
      <c r="ACN494" s="14"/>
      <c r="ACO494" s="14"/>
      <c r="ACP494" s="14"/>
      <c r="ACQ494" s="14"/>
      <c r="ACR494" s="14"/>
      <c r="ACS494" s="14"/>
      <c r="ACT494" s="14"/>
      <c r="ACU494" s="14"/>
      <c r="ACV494" s="14"/>
      <c r="ACW494" s="14"/>
      <c r="ACX494" s="14"/>
      <c r="ACY494" s="14"/>
      <c r="ACZ494" s="14"/>
      <c r="ADA494" s="14"/>
      <c r="ADB494" s="14"/>
      <c r="ADC494" s="14"/>
      <c r="ADD494" s="14"/>
      <c r="ADE494" s="14"/>
      <c r="ADF494" s="14"/>
      <c r="ADG494" s="14"/>
      <c r="ADH494" s="14"/>
      <c r="ADI494" s="14"/>
      <c r="ADJ494" s="14"/>
      <c r="ADK494" s="14"/>
      <c r="ADL494" s="14"/>
      <c r="ADM494" s="14"/>
      <c r="ADN494" s="14"/>
      <c r="ADO494" s="14"/>
      <c r="ADP494" s="14"/>
      <c r="ADQ494" s="14"/>
      <c r="ADR494" s="14"/>
      <c r="ADS494" s="14"/>
      <c r="ADT494" s="14"/>
      <c r="ADU494" s="14"/>
      <c r="ADV494" s="14"/>
      <c r="ADW494" s="14"/>
      <c r="ADX494" s="14"/>
      <c r="ADY494" s="14"/>
      <c r="ADZ494" s="14"/>
      <c r="AEA494" s="14"/>
      <c r="AEB494" s="14"/>
      <c r="AEC494" s="14"/>
      <c r="AED494" s="14"/>
      <c r="AEE494" s="14"/>
      <c r="AEF494" s="14"/>
      <c r="AEG494" s="14"/>
      <c r="AEH494" s="14"/>
      <c r="AEI494" s="14"/>
      <c r="AEJ494" s="14"/>
      <c r="AEK494" s="14"/>
      <c r="AEL494" s="14"/>
      <c r="AEM494" s="14"/>
      <c r="AEN494" s="14"/>
      <c r="AEO494" s="14"/>
      <c r="AEP494" s="14"/>
      <c r="AEQ494" s="14"/>
      <c r="AER494" s="14"/>
      <c r="AES494" s="14"/>
      <c r="AET494" s="14"/>
      <c r="AEU494" s="14"/>
      <c r="AEV494" s="14"/>
      <c r="AEW494" s="14"/>
      <c r="AEX494" s="14"/>
      <c r="AEY494" s="14"/>
      <c r="AEZ494" s="14"/>
      <c r="AFA494" s="14"/>
      <c r="AFB494" s="14"/>
      <c r="AFC494" s="14"/>
      <c r="AFD494" s="14"/>
      <c r="AFE494" s="14"/>
      <c r="AFF494" s="14"/>
      <c r="AFG494" s="14"/>
      <c r="AFH494" s="14"/>
      <c r="AFI494" s="14"/>
      <c r="AFJ494" s="14"/>
      <c r="AFK494" s="14"/>
      <c r="AFL494" s="14"/>
      <c r="AFM494" s="14"/>
      <c r="AFN494" s="14"/>
      <c r="AFO494" s="14"/>
      <c r="AFP494" s="14"/>
      <c r="AFQ494" s="14"/>
      <c r="AFR494" s="14"/>
      <c r="AFS494" s="14"/>
      <c r="AFT494" s="14"/>
      <c r="AFU494" s="14"/>
      <c r="AFV494" s="14"/>
      <c r="AFW494" s="14"/>
      <c r="AFX494" s="14"/>
      <c r="AFY494" s="14"/>
      <c r="AFZ494" s="14"/>
      <c r="AGA494" s="14"/>
      <c r="AGB494" s="14"/>
      <c r="AGC494" s="14"/>
      <c r="AGD494" s="14"/>
      <c r="AGE494" s="14"/>
      <c r="AGF494" s="14"/>
      <c r="AGG494" s="14"/>
      <c r="AGH494" s="14"/>
      <c r="AGI494" s="14"/>
      <c r="AGJ494" s="14"/>
      <c r="AGK494" s="14"/>
      <c r="AGL494" s="14"/>
      <c r="AGM494" s="14"/>
      <c r="AGN494" s="14"/>
      <c r="AGO494" s="14"/>
      <c r="AGP494" s="14"/>
      <c r="AGQ494" s="14"/>
      <c r="AGR494" s="14"/>
      <c r="AGS494" s="14"/>
      <c r="AGT494" s="14"/>
      <c r="AGU494" s="14"/>
      <c r="AGV494" s="14"/>
      <c r="AGW494" s="14"/>
      <c r="AGX494" s="14"/>
      <c r="AGY494" s="14"/>
      <c r="AGZ494" s="14"/>
      <c r="AHA494" s="14"/>
      <c r="AHB494" s="14"/>
      <c r="AHC494" s="14"/>
      <c r="AHD494" s="14"/>
      <c r="AHE494" s="14"/>
      <c r="AHF494" s="14"/>
      <c r="AHG494" s="14"/>
      <c r="AHH494" s="14"/>
      <c r="AHI494" s="14"/>
      <c r="AHJ494" s="14"/>
      <c r="AHK494" s="14"/>
      <c r="AHL494" s="14"/>
      <c r="AHM494" s="14"/>
      <c r="AHN494" s="14"/>
      <c r="AHO494" s="14"/>
      <c r="AHP494" s="14"/>
      <c r="AHQ494" s="14"/>
      <c r="AHR494" s="14"/>
      <c r="AHS494" s="14"/>
      <c r="AHT494" s="14"/>
      <c r="AHU494" s="14"/>
      <c r="AHV494" s="14"/>
      <c r="AHW494" s="14"/>
      <c r="AHX494" s="14"/>
      <c r="AHY494" s="14"/>
      <c r="AHZ494" s="14"/>
      <c r="AIA494" s="14"/>
      <c r="AIB494" s="14"/>
      <c r="AIC494" s="14"/>
      <c r="AID494" s="14"/>
      <c r="AIE494" s="14"/>
      <c r="AIF494" s="14"/>
      <c r="AIG494" s="14"/>
      <c r="AIH494" s="14"/>
      <c r="AII494" s="14"/>
      <c r="AIJ494" s="14"/>
      <c r="AIK494" s="14"/>
      <c r="AIL494" s="14"/>
      <c r="AIM494" s="14"/>
      <c r="AIN494" s="14"/>
      <c r="AIO494" s="14"/>
      <c r="AIP494" s="14"/>
      <c r="AIQ494" s="14"/>
      <c r="AIR494" s="14"/>
      <c r="AIS494" s="14"/>
      <c r="AIT494" s="14"/>
      <c r="AIU494" s="14"/>
      <c r="AIV494" s="14"/>
      <c r="AIW494" s="14"/>
      <c r="AIX494" s="14"/>
      <c r="AIY494" s="14"/>
      <c r="AIZ494" s="14"/>
      <c r="AJA494" s="14"/>
      <c r="AJB494" s="14"/>
      <c r="AJC494" s="14"/>
      <c r="AJD494" s="14"/>
      <c r="AJE494" s="14"/>
      <c r="AJF494" s="14"/>
      <c r="AJG494" s="14"/>
      <c r="AJH494" s="14"/>
      <c r="AJI494" s="14"/>
      <c r="AJJ494" s="14"/>
      <c r="AJK494" s="14"/>
      <c r="AJL494" s="14"/>
      <c r="AJM494" s="14"/>
      <c r="AJN494" s="14"/>
      <c r="AJO494" s="14"/>
    </row>
    <row r="495" spans="1:971" x14ac:dyDescent="0.25">
      <c r="A495" s="1"/>
      <c r="B495" s="1"/>
      <c r="D495" s="2"/>
      <c r="E495" s="2"/>
      <c r="F495" s="2"/>
      <c r="G495" s="2"/>
      <c r="H495" s="2"/>
      <c r="I495" s="3"/>
      <c r="J495" s="4"/>
      <c r="K495" s="5"/>
      <c r="L495" s="4"/>
      <c r="M495" s="4"/>
    </row>
    <row r="496" spans="1:971" ht="15" customHeight="1" x14ac:dyDescent="0.3">
      <c r="A496" s="19"/>
      <c r="B496" s="19"/>
      <c r="C496" s="19"/>
      <c r="D496" s="19"/>
      <c r="E496" s="20"/>
      <c r="F496" s="20"/>
      <c r="G496" s="20"/>
      <c r="H496" s="20"/>
      <c r="I496" s="21"/>
      <c r="J496" s="20"/>
      <c r="K496" s="22"/>
      <c r="L496" s="23"/>
      <c r="M496" s="23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/>
      <c r="KE496" s="1"/>
      <c r="KF496" s="1"/>
      <c r="KG496" s="1"/>
      <c r="KH496" s="1"/>
      <c r="KI496" s="1"/>
      <c r="KJ496" s="1"/>
      <c r="KK496" s="1"/>
      <c r="KL496" s="1"/>
      <c r="KM496" s="1"/>
      <c r="KN496" s="1"/>
      <c r="KO496" s="1"/>
      <c r="KP496" s="1"/>
      <c r="KQ496" s="1"/>
      <c r="KR496" s="1"/>
      <c r="KS496" s="1"/>
      <c r="KT496" s="1"/>
      <c r="KU496" s="1"/>
      <c r="KV496" s="1"/>
      <c r="KW496" s="1"/>
      <c r="KX496" s="1"/>
      <c r="KY496" s="1"/>
      <c r="KZ496" s="1"/>
      <c r="LA496" s="1"/>
      <c r="LB496" s="1"/>
      <c r="LC496" s="1"/>
      <c r="LD496" s="1"/>
      <c r="LE496" s="1"/>
      <c r="LF496" s="1"/>
      <c r="LG496" s="1"/>
      <c r="LH496" s="1"/>
      <c r="LI496" s="1"/>
      <c r="LJ496" s="1"/>
      <c r="LK496" s="1"/>
      <c r="LL496" s="1"/>
      <c r="LM496" s="1"/>
      <c r="LN496" s="1"/>
      <c r="LO496" s="1"/>
      <c r="LP496" s="1"/>
      <c r="LQ496" s="1"/>
      <c r="LR496" s="1"/>
      <c r="LS496" s="1"/>
      <c r="LT496" s="1"/>
      <c r="LU496" s="1"/>
      <c r="LV496" s="1"/>
      <c r="LW496" s="1"/>
      <c r="LX496" s="1"/>
      <c r="LY496" s="1"/>
      <c r="LZ496" s="1"/>
      <c r="MA496" s="1"/>
      <c r="MB496" s="1"/>
      <c r="MC496" s="1"/>
      <c r="MD496" s="1"/>
      <c r="ME496" s="1"/>
      <c r="MF496" s="1"/>
      <c r="MG496" s="1"/>
      <c r="MH496" s="1"/>
      <c r="MI496" s="1"/>
      <c r="MJ496" s="1"/>
      <c r="MK496" s="1"/>
      <c r="ML496" s="1"/>
      <c r="MM496" s="1"/>
      <c r="MN496" s="1"/>
      <c r="MO496" s="1"/>
      <c r="MP496" s="1"/>
      <c r="MQ496" s="1"/>
      <c r="MR496" s="1"/>
      <c r="MS496" s="1"/>
      <c r="MT496" s="1"/>
      <c r="MU496" s="1"/>
      <c r="MV496" s="1"/>
      <c r="MW496" s="1"/>
      <c r="MX496" s="1"/>
      <c r="MY496" s="1"/>
      <c r="MZ496" s="1"/>
      <c r="NA496" s="1"/>
      <c r="NB496" s="1"/>
      <c r="NC496" s="1"/>
      <c r="ND496" s="1"/>
      <c r="NE496" s="1"/>
      <c r="NF496" s="1"/>
      <c r="NG496" s="1"/>
      <c r="NH496" s="1"/>
      <c r="NI496" s="1"/>
      <c r="NJ496" s="1"/>
      <c r="NK496" s="1"/>
      <c r="NL496" s="1"/>
      <c r="NM496" s="1"/>
      <c r="NN496" s="1"/>
      <c r="NO496" s="1"/>
      <c r="NP496" s="1"/>
      <c r="NQ496" s="1"/>
      <c r="NR496" s="1"/>
      <c r="NS496" s="1"/>
      <c r="NT496" s="1"/>
      <c r="NU496" s="1"/>
      <c r="NV496" s="1"/>
      <c r="NW496" s="1"/>
      <c r="NX496" s="1"/>
      <c r="NY496" s="1"/>
      <c r="NZ496" s="1"/>
      <c r="OA496" s="1"/>
      <c r="OB496" s="1"/>
      <c r="OC496" s="1"/>
      <c r="OD496" s="1"/>
      <c r="OE496" s="1"/>
      <c r="OF496" s="1"/>
      <c r="OG496" s="1"/>
      <c r="OH496" s="1"/>
      <c r="OI496" s="1"/>
      <c r="OJ496" s="1"/>
      <c r="OK496" s="1"/>
      <c r="OL496" s="1"/>
      <c r="OM496" s="1"/>
      <c r="ON496" s="1"/>
      <c r="OO496" s="1"/>
      <c r="OP496" s="1"/>
      <c r="OQ496" s="1"/>
      <c r="OR496" s="1"/>
      <c r="OS496" s="1"/>
      <c r="OT496" s="1"/>
      <c r="OU496" s="1"/>
      <c r="OV496" s="1"/>
      <c r="OW496" s="1"/>
      <c r="OX496" s="1"/>
      <c r="OY496" s="1"/>
      <c r="OZ496" s="1"/>
      <c r="PA496" s="1"/>
      <c r="PB496" s="1"/>
      <c r="PC496" s="1"/>
      <c r="PD496" s="1"/>
      <c r="PE496" s="1"/>
      <c r="PF496" s="1"/>
      <c r="PG496" s="1"/>
      <c r="PH496" s="1"/>
      <c r="PI496" s="1"/>
      <c r="PJ496" s="1"/>
      <c r="PK496" s="1"/>
      <c r="PL496" s="1"/>
      <c r="PM496" s="1"/>
      <c r="PN496" s="1"/>
      <c r="PO496" s="1"/>
      <c r="PP496" s="1"/>
      <c r="PQ496" s="1"/>
      <c r="PR496" s="1"/>
      <c r="PS496" s="1"/>
      <c r="PT496" s="1"/>
      <c r="PU496" s="1"/>
      <c r="PV496" s="1"/>
      <c r="PW496" s="1"/>
      <c r="PX496" s="1"/>
      <c r="PY496" s="1"/>
      <c r="PZ496" s="1"/>
      <c r="QA496" s="1"/>
      <c r="QB496" s="1"/>
      <c r="QC496" s="1"/>
      <c r="QD496" s="1"/>
      <c r="QE496" s="1"/>
      <c r="QF496" s="1"/>
      <c r="QG496" s="1"/>
      <c r="QH496" s="1"/>
      <c r="QI496" s="1"/>
      <c r="QJ496" s="1"/>
      <c r="QK496" s="1"/>
      <c r="QL496" s="1"/>
      <c r="QM496" s="1"/>
      <c r="QN496" s="1"/>
      <c r="QO496" s="1"/>
      <c r="QP496" s="1"/>
      <c r="QQ496" s="1"/>
      <c r="QR496" s="1"/>
      <c r="QS496" s="1"/>
      <c r="QT496" s="1"/>
      <c r="QU496" s="1"/>
      <c r="QV496" s="1"/>
      <c r="QW496" s="1"/>
      <c r="QX496" s="1"/>
      <c r="QY496" s="1"/>
      <c r="QZ496" s="1"/>
      <c r="RA496" s="1"/>
      <c r="RB496" s="1"/>
      <c r="RC496" s="1"/>
      <c r="RD496" s="1"/>
      <c r="RE496" s="1"/>
      <c r="RF496" s="1"/>
      <c r="RG496" s="1"/>
      <c r="RH496" s="1"/>
      <c r="RI496" s="1"/>
      <c r="RJ496" s="1"/>
      <c r="RK496" s="1"/>
      <c r="RL496" s="1"/>
      <c r="RM496" s="1"/>
      <c r="RN496" s="1"/>
      <c r="RO496" s="1"/>
      <c r="RP496" s="1"/>
      <c r="RQ496" s="1"/>
      <c r="RR496" s="1"/>
      <c r="RS496" s="1"/>
      <c r="RT496" s="1"/>
      <c r="RU496" s="1"/>
      <c r="RV496" s="1"/>
      <c r="RW496" s="1"/>
      <c r="RX496" s="1"/>
      <c r="RY496" s="1"/>
      <c r="RZ496" s="1"/>
      <c r="SA496" s="1"/>
      <c r="SB496" s="1"/>
      <c r="SC496" s="1"/>
      <c r="SD496" s="1"/>
      <c r="SE496" s="1"/>
      <c r="SF496" s="1"/>
      <c r="SG496" s="1"/>
      <c r="SH496" s="1"/>
      <c r="SI496" s="1"/>
      <c r="SJ496" s="1"/>
      <c r="SK496" s="1"/>
      <c r="SL496" s="1"/>
      <c r="SM496" s="1"/>
      <c r="SN496" s="1"/>
      <c r="SO496" s="1"/>
      <c r="SP496" s="1"/>
      <c r="SQ496" s="1"/>
      <c r="SR496" s="1"/>
      <c r="SS496" s="1"/>
      <c r="ST496" s="1"/>
      <c r="SU496" s="1"/>
      <c r="SV496" s="1"/>
      <c r="SW496" s="1"/>
      <c r="SX496" s="1"/>
      <c r="SY496" s="1"/>
      <c r="SZ496" s="1"/>
      <c r="TA496" s="1"/>
      <c r="TB496" s="1"/>
      <c r="TC496" s="1"/>
      <c r="TD496" s="1"/>
      <c r="TE496" s="1"/>
      <c r="TF496" s="1"/>
      <c r="TG496" s="1"/>
      <c r="TH496" s="1"/>
      <c r="TI496" s="1"/>
      <c r="TJ496" s="1"/>
      <c r="TK496" s="1"/>
      <c r="TL496" s="1"/>
      <c r="TM496" s="1"/>
      <c r="TN496" s="1"/>
      <c r="TO496" s="1"/>
      <c r="TP496" s="1"/>
      <c r="TQ496" s="1"/>
      <c r="TR496" s="1"/>
      <c r="TS496" s="1"/>
      <c r="TT496" s="1"/>
      <c r="TU496" s="1"/>
      <c r="TV496" s="1"/>
      <c r="TW496" s="1"/>
      <c r="TX496" s="1"/>
      <c r="TY496" s="1"/>
      <c r="TZ496" s="1"/>
      <c r="UA496" s="1"/>
      <c r="UB496" s="1"/>
      <c r="UC496" s="1"/>
      <c r="UD496" s="1"/>
      <c r="UE496" s="1"/>
      <c r="UF496" s="1"/>
      <c r="UG496" s="1"/>
      <c r="UH496" s="1"/>
      <c r="UI496" s="1"/>
      <c r="UJ496" s="1"/>
      <c r="UK496" s="1"/>
      <c r="UL496" s="1"/>
      <c r="UM496" s="1"/>
      <c r="UN496" s="1"/>
      <c r="UO496" s="1"/>
      <c r="UP496" s="1"/>
      <c r="UQ496" s="1"/>
      <c r="UR496" s="1"/>
      <c r="US496" s="1"/>
      <c r="UT496" s="1"/>
      <c r="UU496" s="1"/>
      <c r="UV496" s="1"/>
      <c r="UW496" s="1"/>
      <c r="UX496" s="1"/>
      <c r="UY496" s="1"/>
      <c r="UZ496" s="1"/>
      <c r="VA496" s="1"/>
      <c r="VB496" s="1"/>
      <c r="VC496" s="1"/>
      <c r="VD496" s="1"/>
      <c r="VE496" s="1"/>
      <c r="VF496" s="1"/>
      <c r="VG496" s="1"/>
      <c r="VH496" s="1"/>
      <c r="VI496" s="1"/>
      <c r="VJ496" s="1"/>
      <c r="VK496" s="1"/>
      <c r="VL496" s="1"/>
      <c r="VM496" s="1"/>
      <c r="VN496" s="1"/>
      <c r="VO496" s="1"/>
      <c r="VP496" s="1"/>
      <c r="VQ496" s="1"/>
      <c r="VR496" s="1"/>
      <c r="VS496" s="1"/>
      <c r="VT496" s="1"/>
      <c r="VU496" s="1"/>
      <c r="VV496" s="1"/>
      <c r="VW496" s="1"/>
      <c r="VX496" s="1"/>
      <c r="VY496" s="1"/>
      <c r="VZ496" s="1"/>
      <c r="WA496" s="1"/>
      <c r="WB496" s="1"/>
      <c r="WC496" s="1"/>
      <c r="WD496" s="1"/>
      <c r="WE496" s="1"/>
      <c r="WF496" s="1"/>
      <c r="WG496" s="1"/>
      <c r="WH496" s="1"/>
      <c r="WI496" s="1"/>
      <c r="WJ496" s="1"/>
      <c r="WK496" s="1"/>
      <c r="WL496" s="1"/>
      <c r="WM496" s="1"/>
      <c r="WN496" s="1"/>
      <c r="WO496" s="1"/>
      <c r="WP496" s="1"/>
      <c r="WQ496" s="1"/>
      <c r="WR496" s="1"/>
      <c r="WS496" s="1"/>
      <c r="WT496" s="1"/>
      <c r="WU496" s="1"/>
      <c r="WV496" s="1"/>
      <c r="WW496" s="1"/>
      <c r="WX496" s="1"/>
      <c r="WY496" s="1"/>
      <c r="WZ496" s="1"/>
      <c r="XA496" s="1"/>
      <c r="XB496" s="1"/>
      <c r="XC496" s="1"/>
      <c r="XD496" s="1"/>
      <c r="XE496" s="1"/>
      <c r="XF496" s="1"/>
      <c r="XG496" s="1"/>
      <c r="XH496" s="1"/>
      <c r="XI496" s="1"/>
      <c r="XJ496" s="1"/>
      <c r="XK496" s="1"/>
      <c r="XL496" s="1"/>
      <c r="XM496" s="1"/>
      <c r="XN496" s="1"/>
      <c r="XO496" s="1"/>
      <c r="XP496" s="1"/>
      <c r="XQ496" s="1"/>
      <c r="XR496" s="1"/>
      <c r="XS496" s="1"/>
      <c r="XT496" s="1"/>
      <c r="XU496" s="1"/>
      <c r="XV496" s="1"/>
      <c r="XW496" s="1"/>
      <c r="XX496" s="1"/>
      <c r="XY496" s="1"/>
      <c r="XZ496" s="1"/>
      <c r="YA496" s="1"/>
      <c r="YB496" s="1"/>
      <c r="YC496" s="1"/>
      <c r="YD496" s="1"/>
      <c r="YE496" s="1"/>
      <c r="YF496" s="1"/>
      <c r="YG496" s="1"/>
      <c r="YH496" s="1"/>
      <c r="YI496" s="1"/>
      <c r="YJ496" s="1"/>
      <c r="YK496" s="1"/>
      <c r="YL496" s="1"/>
      <c r="YM496" s="1"/>
      <c r="YN496" s="1"/>
      <c r="YO496" s="1"/>
      <c r="YP496" s="1"/>
      <c r="YQ496" s="1"/>
      <c r="YR496" s="1"/>
      <c r="YS496" s="1"/>
      <c r="YT496" s="1"/>
      <c r="YU496" s="1"/>
      <c r="YV496" s="1"/>
      <c r="YW496" s="1"/>
      <c r="YX496" s="1"/>
      <c r="YY496" s="1"/>
      <c r="YZ496" s="1"/>
      <c r="ZA496" s="1"/>
      <c r="ZB496" s="1"/>
      <c r="ZC496" s="1"/>
      <c r="ZD496" s="1"/>
      <c r="ZE496" s="1"/>
      <c r="ZF496" s="1"/>
      <c r="ZG496" s="1"/>
      <c r="ZH496" s="1"/>
      <c r="ZI496" s="1"/>
      <c r="ZJ496" s="1"/>
      <c r="ZK496" s="1"/>
      <c r="ZL496" s="1"/>
      <c r="ZM496" s="1"/>
      <c r="ZN496" s="1"/>
      <c r="ZO496" s="1"/>
      <c r="ZP496" s="1"/>
      <c r="ZQ496" s="1"/>
      <c r="ZR496" s="1"/>
      <c r="ZS496" s="1"/>
      <c r="ZT496" s="1"/>
      <c r="ZU496" s="1"/>
      <c r="ZV496" s="1"/>
      <c r="ZW496" s="1"/>
      <c r="ZX496" s="1"/>
      <c r="ZY496" s="1"/>
      <c r="ZZ496" s="1"/>
      <c r="AAA496" s="1"/>
      <c r="AAB496" s="1"/>
      <c r="AAC496" s="1"/>
      <c r="AAD496" s="1"/>
      <c r="AAE496" s="1"/>
      <c r="AAF496" s="1"/>
      <c r="AAG496" s="1"/>
      <c r="AAH496" s="1"/>
      <c r="AAI496" s="1"/>
      <c r="AAJ496" s="1"/>
      <c r="AAK496" s="1"/>
      <c r="AAL496" s="1"/>
      <c r="AAM496" s="1"/>
      <c r="AAN496" s="1"/>
      <c r="AAO496" s="1"/>
      <c r="AAP496" s="1"/>
      <c r="AAQ496" s="1"/>
      <c r="AAR496" s="1"/>
      <c r="AAS496" s="1"/>
      <c r="AAT496" s="1"/>
      <c r="AAU496" s="1"/>
      <c r="AAV496" s="1"/>
      <c r="AAW496" s="1"/>
      <c r="AAX496" s="1"/>
      <c r="AAY496" s="1"/>
      <c r="AAZ496" s="1"/>
      <c r="ABA496" s="1"/>
      <c r="ABB496" s="1"/>
      <c r="ABC496" s="1"/>
      <c r="ABD496" s="1"/>
      <c r="ABE496" s="1"/>
      <c r="ABF496" s="1"/>
      <c r="ABG496" s="1"/>
      <c r="ABH496" s="1"/>
      <c r="ABI496" s="1"/>
      <c r="ABJ496" s="1"/>
      <c r="ABK496" s="1"/>
      <c r="ABL496" s="1"/>
      <c r="ABM496" s="1"/>
      <c r="ABN496" s="1"/>
      <c r="ABO496" s="1"/>
      <c r="ABP496" s="1"/>
      <c r="ABQ496" s="1"/>
      <c r="ABR496" s="1"/>
      <c r="ABS496" s="1"/>
      <c r="ABT496" s="1"/>
      <c r="ABU496" s="1"/>
      <c r="ABV496" s="1"/>
      <c r="ABW496" s="1"/>
      <c r="ABX496" s="1"/>
      <c r="ABY496" s="1"/>
      <c r="ABZ496" s="1"/>
      <c r="ACA496" s="1"/>
      <c r="ACB496" s="1"/>
      <c r="ACC496" s="1"/>
      <c r="ACD496" s="1"/>
      <c r="ACE496" s="1"/>
      <c r="ACF496" s="1"/>
      <c r="ACG496" s="1"/>
      <c r="ACH496" s="1"/>
      <c r="ACI496" s="1"/>
      <c r="ACJ496" s="1"/>
      <c r="ACK496" s="1"/>
      <c r="ACL496" s="1"/>
      <c r="ACM496" s="1"/>
      <c r="ACN496" s="1"/>
      <c r="ACO496" s="1"/>
      <c r="ACP496" s="1"/>
      <c r="ACQ496" s="1"/>
      <c r="ACR496" s="1"/>
      <c r="ACS496" s="1"/>
      <c r="ACT496" s="1"/>
      <c r="ACU496" s="1"/>
      <c r="ACV496" s="1"/>
      <c r="ACW496" s="1"/>
      <c r="ACX496" s="1"/>
      <c r="ACY496" s="1"/>
      <c r="ACZ496" s="1"/>
      <c r="ADA496" s="1"/>
      <c r="ADB496" s="1"/>
      <c r="ADC496" s="1"/>
      <c r="ADD496" s="1"/>
      <c r="ADE496" s="1"/>
      <c r="ADF496" s="1"/>
      <c r="ADG496" s="1"/>
      <c r="ADH496" s="1"/>
      <c r="ADI496" s="1"/>
      <c r="ADJ496" s="1"/>
      <c r="ADK496" s="1"/>
      <c r="ADL496" s="1"/>
      <c r="ADM496" s="1"/>
      <c r="ADN496" s="1"/>
      <c r="ADO496" s="1"/>
      <c r="ADP496" s="1"/>
      <c r="ADQ496" s="1"/>
      <c r="ADR496" s="1"/>
      <c r="ADS496" s="1"/>
      <c r="ADT496" s="1"/>
      <c r="ADU496" s="1"/>
      <c r="ADV496" s="1"/>
      <c r="ADW496" s="1"/>
      <c r="ADX496" s="1"/>
      <c r="ADY496" s="1"/>
      <c r="ADZ496" s="1"/>
      <c r="AEA496" s="1"/>
      <c r="AEB496" s="1"/>
      <c r="AEC496" s="1"/>
      <c r="AED496" s="1"/>
      <c r="AEE496" s="1"/>
      <c r="AEF496" s="1"/>
      <c r="AEG496" s="1"/>
      <c r="AEH496" s="1"/>
      <c r="AEI496" s="1"/>
      <c r="AEJ496" s="1"/>
      <c r="AEK496" s="1"/>
      <c r="AEL496" s="1"/>
      <c r="AEM496" s="1"/>
      <c r="AEN496" s="1"/>
      <c r="AEO496" s="1"/>
      <c r="AEP496" s="1"/>
      <c r="AEQ496" s="1"/>
      <c r="AER496" s="1"/>
      <c r="AES496" s="1"/>
      <c r="AET496" s="1"/>
      <c r="AEU496" s="1"/>
      <c r="AEV496" s="1"/>
      <c r="AEW496" s="1"/>
      <c r="AEX496" s="1"/>
      <c r="AEY496" s="1"/>
      <c r="AEZ496" s="1"/>
      <c r="AFA496" s="1"/>
      <c r="AFB496" s="1"/>
      <c r="AFC496" s="1"/>
      <c r="AFD496" s="1"/>
      <c r="AFE496" s="1"/>
      <c r="AFF496" s="1"/>
      <c r="AFG496" s="1"/>
      <c r="AFH496" s="1"/>
      <c r="AFI496" s="1"/>
      <c r="AFJ496" s="1"/>
      <c r="AFK496" s="1"/>
      <c r="AFL496" s="1"/>
      <c r="AFM496" s="1"/>
      <c r="AFN496" s="1"/>
      <c r="AFO496" s="1"/>
      <c r="AFP496" s="1"/>
      <c r="AFQ496" s="1"/>
      <c r="AFR496" s="1"/>
      <c r="AFS496" s="1"/>
      <c r="AFT496" s="1"/>
      <c r="AFU496" s="1"/>
      <c r="AFV496" s="1"/>
      <c r="AFW496" s="1"/>
      <c r="AFX496" s="1"/>
      <c r="AFY496" s="1"/>
      <c r="AFZ496" s="1"/>
      <c r="AGA496" s="1"/>
      <c r="AGB496" s="1"/>
      <c r="AGC496" s="1"/>
      <c r="AGD496" s="1"/>
      <c r="AGE496" s="1"/>
      <c r="AGF496" s="1"/>
      <c r="AGG496" s="1"/>
      <c r="AGH496" s="1"/>
      <c r="AGI496" s="1"/>
      <c r="AGJ496" s="1"/>
      <c r="AGK496" s="1"/>
      <c r="AGL496" s="1"/>
      <c r="AGM496" s="1"/>
      <c r="AGN496" s="1"/>
      <c r="AGO496" s="1"/>
      <c r="AGP496" s="1"/>
      <c r="AGQ496" s="1"/>
      <c r="AGR496" s="1"/>
      <c r="AGS496" s="1"/>
      <c r="AGT496" s="1"/>
      <c r="AGU496" s="1"/>
      <c r="AGV496" s="1"/>
      <c r="AGW496" s="1"/>
      <c r="AGX496" s="1"/>
      <c r="AGY496" s="1"/>
      <c r="AGZ496" s="1"/>
      <c r="AHA496" s="1"/>
      <c r="AHB496" s="1"/>
      <c r="AHC496" s="1"/>
      <c r="AHD496" s="1"/>
      <c r="AHE496" s="1"/>
      <c r="AHF496" s="1"/>
      <c r="AHG496" s="1"/>
      <c r="AHH496" s="1"/>
      <c r="AHI496" s="1"/>
      <c r="AHJ496" s="1"/>
      <c r="AHK496" s="1"/>
      <c r="AHL496" s="1"/>
      <c r="AHM496" s="1"/>
      <c r="AHN496" s="1"/>
      <c r="AHO496" s="1"/>
      <c r="AHP496" s="1"/>
      <c r="AHQ496" s="1"/>
      <c r="AHR496" s="1"/>
      <c r="AHS496" s="1"/>
      <c r="AHT496" s="1"/>
      <c r="AHU496" s="1"/>
      <c r="AHV496" s="1"/>
      <c r="AHW496" s="1"/>
      <c r="AHX496" s="1"/>
      <c r="AHY496" s="1"/>
      <c r="AHZ496" s="1"/>
      <c r="AIA496" s="1"/>
      <c r="AIB496" s="1"/>
      <c r="AIC496" s="1"/>
      <c r="AID496" s="1"/>
      <c r="AIE496" s="1"/>
      <c r="AIF496" s="1"/>
      <c r="AIG496" s="1"/>
      <c r="AIH496" s="1"/>
      <c r="AII496" s="1"/>
      <c r="AIJ496" s="1"/>
      <c r="AIK496" s="1"/>
      <c r="AIL496" s="1"/>
      <c r="AIM496" s="1"/>
      <c r="AIN496" s="1"/>
      <c r="AIO496" s="1"/>
      <c r="AIP496" s="1"/>
      <c r="AIQ496" s="1"/>
      <c r="AIR496" s="1"/>
      <c r="AIS496" s="1"/>
      <c r="AIT496" s="1"/>
      <c r="AIU496" s="1"/>
      <c r="AIV496" s="1"/>
      <c r="AIW496" s="1"/>
      <c r="AIX496" s="1"/>
      <c r="AIY496" s="1"/>
      <c r="AIZ496" s="1"/>
      <c r="AJA496" s="1"/>
      <c r="AJB496" s="1"/>
      <c r="AJC496" s="1"/>
      <c r="AJD496" s="1"/>
      <c r="AJE496" s="1"/>
      <c r="AJF496" s="1"/>
      <c r="AJG496" s="1"/>
      <c r="AJH496" s="1"/>
      <c r="AJI496" s="1"/>
      <c r="AJJ496" s="1"/>
      <c r="AJK496" s="1"/>
      <c r="AJL496" s="1"/>
      <c r="AJM496" s="1"/>
      <c r="AJN496" s="1"/>
      <c r="AJO496" s="1"/>
      <c r="AJP496" s="1"/>
      <c r="AJQ496" s="1"/>
      <c r="AJR496" s="1"/>
      <c r="AJS496" s="1"/>
      <c r="AJT496" s="1"/>
      <c r="AJU496" s="1"/>
      <c r="AJV496" s="1"/>
      <c r="AJW496" s="1"/>
      <c r="AJX496" s="1"/>
      <c r="AJY496" s="1"/>
      <c r="AJZ496" s="1"/>
      <c r="AKA496" s="1"/>
      <c r="AKB496" s="1"/>
      <c r="AKC496" s="1"/>
      <c r="AKD496" s="1"/>
      <c r="AKE496" s="1"/>
      <c r="AKF496" s="1"/>
      <c r="AKG496" s="1"/>
      <c r="AKH496" s="1"/>
      <c r="AKI496" s="1"/>
    </row>
    <row r="497" spans="1:971" x14ac:dyDescent="0.25">
      <c r="A497" s="1"/>
      <c r="B497" s="1"/>
      <c r="D497" s="2"/>
      <c r="E497" s="2"/>
      <c r="F497" s="2"/>
      <c r="G497" s="2"/>
      <c r="H497" s="2"/>
      <c r="I497" s="3"/>
      <c r="J497" s="4"/>
      <c r="K497" s="5"/>
      <c r="L497" s="4"/>
      <c r="M497" s="4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/>
      <c r="KE497" s="1"/>
      <c r="KF497" s="1"/>
      <c r="KG497" s="1"/>
      <c r="KH497" s="1"/>
      <c r="KI497" s="1"/>
      <c r="KJ497" s="1"/>
      <c r="KK497" s="1"/>
      <c r="KL497" s="1"/>
      <c r="KM497" s="1"/>
      <c r="KN497" s="1"/>
      <c r="KO497" s="1"/>
      <c r="KP497" s="1"/>
      <c r="KQ497" s="1"/>
      <c r="KR497" s="1"/>
      <c r="KS497" s="1"/>
      <c r="KT497" s="1"/>
      <c r="KU497" s="1"/>
      <c r="KV497" s="1"/>
      <c r="KW497" s="1"/>
      <c r="KX497" s="1"/>
      <c r="KY497" s="1"/>
      <c r="KZ497" s="1"/>
      <c r="LA497" s="1"/>
      <c r="LB497" s="1"/>
      <c r="LC497" s="1"/>
      <c r="LD497" s="1"/>
      <c r="LE497" s="1"/>
      <c r="LF497" s="1"/>
      <c r="LG497" s="1"/>
      <c r="LH497" s="1"/>
      <c r="LI497" s="1"/>
      <c r="LJ497" s="1"/>
      <c r="LK497" s="1"/>
      <c r="LL497" s="1"/>
      <c r="LM497" s="1"/>
      <c r="LN497" s="1"/>
      <c r="LO497" s="1"/>
      <c r="LP497" s="1"/>
      <c r="LQ497" s="1"/>
      <c r="LR497" s="1"/>
      <c r="LS497" s="1"/>
      <c r="LT497" s="1"/>
      <c r="LU497" s="1"/>
      <c r="LV497" s="1"/>
      <c r="LW497" s="1"/>
      <c r="LX497" s="1"/>
      <c r="LY497" s="1"/>
      <c r="LZ497" s="1"/>
      <c r="MA497" s="1"/>
      <c r="MB497" s="1"/>
      <c r="MC497" s="1"/>
      <c r="MD497" s="1"/>
      <c r="ME497" s="1"/>
      <c r="MF497" s="1"/>
      <c r="MG497" s="1"/>
      <c r="MH497" s="1"/>
      <c r="MI497" s="1"/>
      <c r="MJ497" s="1"/>
      <c r="MK497" s="1"/>
      <c r="ML497" s="1"/>
      <c r="MM497" s="1"/>
      <c r="MN497" s="1"/>
      <c r="MO497" s="1"/>
      <c r="MP497" s="1"/>
      <c r="MQ497" s="1"/>
      <c r="MR497" s="1"/>
      <c r="MS497" s="1"/>
      <c r="MT497" s="1"/>
      <c r="MU497" s="1"/>
      <c r="MV497" s="1"/>
      <c r="MW497" s="1"/>
      <c r="MX497" s="1"/>
      <c r="MY497" s="1"/>
      <c r="MZ497" s="1"/>
      <c r="NA497" s="1"/>
      <c r="NB497" s="1"/>
      <c r="NC497" s="1"/>
      <c r="ND497" s="1"/>
      <c r="NE497" s="1"/>
      <c r="NF497" s="1"/>
      <c r="NG497" s="1"/>
      <c r="NH497" s="1"/>
      <c r="NI497" s="1"/>
      <c r="NJ497" s="1"/>
      <c r="NK497" s="1"/>
      <c r="NL497" s="1"/>
      <c r="NM497" s="1"/>
      <c r="NN497" s="1"/>
      <c r="NO497" s="1"/>
      <c r="NP497" s="1"/>
      <c r="NQ497" s="1"/>
      <c r="NR497" s="1"/>
      <c r="NS497" s="1"/>
      <c r="NT497" s="1"/>
      <c r="NU497" s="1"/>
      <c r="NV497" s="1"/>
      <c r="NW497" s="1"/>
      <c r="NX497" s="1"/>
      <c r="NY497" s="1"/>
      <c r="NZ497" s="1"/>
      <c r="OA497" s="1"/>
      <c r="OB497" s="1"/>
      <c r="OC497" s="1"/>
      <c r="OD497" s="1"/>
      <c r="OE497" s="1"/>
      <c r="OF497" s="1"/>
      <c r="OG497" s="1"/>
      <c r="OH497" s="1"/>
      <c r="OI497" s="1"/>
      <c r="OJ497" s="1"/>
      <c r="OK497" s="1"/>
      <c r="OL497" s="1"/>
      <c r="OM497" s="1"/>
      <c r="ON497" s="1"/>
      <c r="OO497" s="1"/>
      <c r="OP497" s="1"/>
      <c r="OQ497" s="1"/>
      <c r="OR497" s="1"/>
      <c r="OS497" s="1"/>
      <c r="OT497" s="1"/>
      <c r="OU497" s="1"/>
      <c r="OV497" s="1"/>
      <c r="OW497" s="1"/>
      <c r="OX497" s="1"/>
      <c r="OY497" s="1"/>
      <c r="OZ497" s="1"/>
      <c r="PA497" s="1"/>
      <c r="PB497" s="1"/>
      <c r="PC497" s="1"/>
      <c r="PD497" s="1"/>
      <c r="PE497" s="1"/>
      <c r="PF497" s="1"/>
      <c r="PG497" s="1"/>
      <c r="PH497" s="1"/>
      <c r="PI497" s="1"/>
      <c r="PJ497" s="1"/>
      <c r="PK497" s="1"/>
      <c r="PL497" s="1"/>
      <c r="PM497" s="1"/>
      <c r="PN497" s="1"/>
      <c r="PO497" s="1"/>
      <c r="PP497" s="1"/>
      <c r="PQ497" s="1"/>
      <c r="PR497" s="1"/>
      <c r="PS497" s="1"/>
      <c r="PT497" s="1"/>
      <c r="PU497" s="1"/>
      <c r="PV497" s="1"/>
      <c r="PW497" s="1"/>
      <c r="PX497" s="1"/>
      <c r="PY497" s="1"/>
      <c r="PZ497" s="1"/>
      <c r="QA497" s="1"/>
      <c r="QB497" s="1"/>
      <c r="QC497" s="1"/>
      <c r="QD497" s="1"/>
      <c r="QE497" s="1"/>
      <c r="QF497" s="1"/>
      <c r="QG497" s="1"/>
      <c r="QH497" s="1"/>
      <c r="QI497" s="1"/>
      <c r="QJ497" s="1"/>
      <c r="QK497" s="1"/>
      <c r="QL497" s="1"/>
      <c r="QM497" s="1"/>
      <c r="QN497" s="1"/>
      <c r="QO497" s="1"/>
      <c r="QP497" s="1"/>
      <c r="QQ497" s="1"/>
      <c r="QR497" s="1"/>
      <c r="QS497" s="1"/>
      <c r="QT497" s="1"/>
      <c r="QU497" s="1"/>
      <c r="QV497" s="1"/>
      <c r="QW497" s="1"/>
      <c r="QX497" s="1"/>
      <c r="QY497" s="1"/>
      <c r="QZ497" s="1"/>
      <c r="RA497" s="1"/>
      <c r="RB497" s="1"/>
      <c r="RC497" s="1"/>
      <c r="RD497" s="1"/>
      <c r="RE497" s="1"/>
      <c r="RF497" s="1"/>
      <c r="RG497" s="1"/>
      <c r="RH497" s="1"/>
      <c r="RI497" s="1"/>
      <c r="RJ497" s="1"/>
      <c r="RK497" s="1"/>
      <c r="RL497" s="1"/>
      <c r="RM497" s="1"/>
      <c r="RN497" s="1"/>
      <c r="RO497" s="1"/>
      <c r="RP497" s="1"/>
      <c r="RQ497" s="1"/>
      <c r="RR497" s="1"/>
      <c r="RS497" s="1"/>
      <c r="RT497" s="1"/>
      <c r="RU497" s="1"/>
      <c r="RV497" s="1"/>
      <c r="RW497" s="1"/>
      <c r="RX497" s="1"/>
      <c r="RY497" s="1"/>
      <c r="RZ497" s="1"/>
      <c r="SA497" s="1"/>
      <c r="SB497" s="1"/>
      <c r="SC497" s="1"/>
      <c r="SD497" s="1"/>
      <c r="SE497" s="1"/>
      <c r="SF497" s="1"/>
      <c r="SG497" s="1"/>
      <c r="SH497" s="1"/>
      <c r="SI497" s="1"/>
      <c r="SJ497" s="1"/>
      <c r="SK497" s="1"/>
      <c r="SL497" s="1"/>
      <c r="SM497" s="1"/>
      <c r="SN497" s="1"/>
      <c r="SO497" s="1"/>
      <c r="SP497" s="1"/>
      <c r="SQ497" s="1"/>
      <c r="SR497" s="1"/>
      <c r="SS497" s="1"/>
      <c r="ST497" s="1"/>
      <c r="SU497" s="1"/>
      <c r="SV497" s="1"/>
      <c r="SW497" s="1"/>
      <c r="SX497" s="1"/>
      <c r="SY497" s="1"/>
      <c r="SZ497" s="1"/>
      <c r="TA497" s="1"/>
      <c r="TB497" s="1"/>
      <c r="TC497" s="1"/>
      <c r="TD497" s="1"/>
      <c r="TE497" s="1"/>
      <c r="TF497" s="1"/>
      <c r="TG497" s="1"/>
      <c r="TH497" s="1"/>
      <c r="TI497" s="1"/>
      <c r="TJ497" s="1"/>
      <c r="TK497" s="1"/>
      <c r="TL497" s="1"/>
      <c r="TM497" s="1"/>
      <c r="TN497" s="1"/>
      <c r="TO497" s="1"/>
      <c r="TP497" s="1"/>
      <c r="TQ497" s="1"/>
      <c r="TR497" s="1"/>
      <c r="TS497" s="1"/>
      <c r="TT497" s="1"/>
      <c r="TU497" s="1"/>
      <c r="TV497" s="1"/>
      <c r="TW497" s="1"/>
      <c r="TX497" s="1"/>
      <c r="TY497" s="1"/>
      <c r="TZ497" s="1"/>
      <c r="UA497" s="1"/>
      <c r="UB497" s="1"/>
      <c r="UC497" s="1"/>
      <c r="UD497" s="1"/>
      <c r="UE497" s="1"/>
      <c r="UF497" s="1"/>
      <c r="UG497" s="1"/>
      <c r="UH497" s="1"/>
      <c r="UI497" s="1"/>
      <c r="UJ497" s="1"/>
      <c r="UK497" s="1"/>
      <c r="UL497" s="1"/>
      <c r="UM497" s="1"/>
      <c r="UN497" s="1"/>
      <c r="UO497" s="1"/>
      <c r="UP497" s="1"/>
      <c r="UQ497" s="1"/>
      <c r="UR497" s="1"/>
      <c r="US497" s="1"/>
      <c r="UT497" s="1"/>
      <c r="UU497" s="1"/>
      <c r="UV497" s="1"/>
      <c r="UW497" s="1"/>
      <c r="UX497" s="1"/>
      <c r="UY497" s="1"/>
      <c r="UZ497" s="1"/>
      <c r="VA497" s="1"/>
      <c r="VB497" s="1"/>
      <c r="VC497" s="1"/>
      <c r="VD497" s="1"/>
      <c r="VE497" s="1"/>
      <c r="VF497" s="1"/>
      <c r="VG497" s="1"/>
      <c r="VH497" s="1"/>
      <c r="VI497" s="1"/>
      <c r="VJ497" s="1"/>
      <c r="VK497" s="1"/>
      <c r="VL497" s="1"/>
      <c r="VM497" s="1"/>
      <c r="VN497" s="1"/>
      <c r="VO497" s="1"/>
      <c r="VP497" s="1"/>
      <c r="VQ497" s="1"/>
      <c r="VR497" s="1"/>
      <c r="VS497" s="1"/>
      <c r="VT497" s="1"/>
      <c r="VU497" s="1"/>
      <c r="VV497" s="1"/>
      <c r="VW497" s="1"/>
      <c r="VX497" s="1"/>
      <c r="VY497" s="1"/>
      <c r="VZ497" s="1"/>
      <c r="WA497" s="1"/>
      <c r="WB497" s="1"/>
      <c r="WC497" s="1"/>
      <c r="WD497" s="1"/>
      <c r="WE497" s="1"/>
      <c r="WF497" s="1"/>
      <c r="WG497" s="1"/>
      <c r="WH497" s="1"/>
      <c r="WI497" s="1"/>
      <c r="WJ497" s="1"/>
      <c r="WK497" s="1"/>
      <c r="WL497" s="1"/>
      <c r="WM497" s="1"/>
      <c r="WN497" s="1"/>
      <c r="WO497" s="1"/>
      <c r="WP497" s="1"/>
      <c r="WQ497" s="1"/>
      <c r="WR497" s="1"/>
      <c r="WS497" s="1"/>
      <c r="WT497" s="1"/>
      <c r="WU497" s="1"/>
      <c r="WV497" s="1"/>
      <c r="WW497" s="1"/>
      <c r="WX497" s="1"/>
      <c r="WY497" s="1"/>
      <c r="WZ497" s="1"/>
      <c r="XA497" s="1"/>
      <c r="XB497" s="1"/>
      <c r="XC497" s="1"/>
      <c r="XD497" s="1"/>
      <c r="XE497" s="1"/>
      <c r="XF497" s="1"/>
      <c r="XG497" s="1"/>
      <c r="XH497" s="1"/>
      <c r="XI497" s="1"/>
      <c r="XJ497" s="1"/>
      <c r="XK497" s="1"/>
      <c r="XL497" s="1"/>
      <c r="XM497" s="1"/>
      <c r="XN497" s="1"/>
      <c r="XO497" s="1"/>
      <c r="XP497" s="1"/>
      <c r="XQ497" s="1"/>
      <c r="XR497" s="1"/>
      <c r="XS497" s="1"/>
      <c r="XT497" s="1"/>
      <c r="XU497" s="1"/>
      <c r="XV497" s="1"/>
      <c r="XW497" s="1"/>
      <c r="XX497" s="1"/>
      <c r="XY497" s="1"/>
      <c r="XZ497" s="1"/>
      <c r="YA497" s="1"/>
      <c r="YB497" s="1"/>
      <c r="YC497" s="1"/>
      <c r="YD497" s="1"/>
      <c r="YE497" s="1"/>
      <c r="YF497" s="1"/>
      <c r="YG497" s="1"/>
      <c r="YH497" s="1"/>
      <c r="YI497" s="1"/>
      <c r="YJ497" s="1"/>
      <c r="YK497" s="1"/>
      <c r="YL497" s="1"/>
      <c r="YM497" s="1"/>
      <c r="YN497" s="1"/>
      <c r="YO497" s="1"/>
      <c r="YP497" s="1"/>
      <c r="YQ497" s="1"/>
      <c r="YR497" s="1"/>
      <c r="YS497" s="1"/>
      <c r="YT497" s="1"/>
      <c r="YU497" s="1"/>
      <c r="YV497" s="1"/>
      <c r="YW497" s="1"/>
      <c r="YX497" s="1"/>
      <c r="YY497" s="1"/>
      <c r="YZ497" s="1"/>
      <c r="ZA497" s="1"/>
      <c r="ZB497" s="1"/>
      <c r="ZC497" s="1"/>
      <c r="ZD497" s="1"/>
      <c r="ZE497" s="1"/>
      <c r="ZF497" s="1"/>
      <c r="ZG497" s="1"/>
      <c r="ZH497" s="1"/>
      <c r="ZI497" s="1"/>
      <c r="ZJ497" s="1"/>
      <c r="ZK497" s="1"/>
      <c r="ZL497" s="1"/>
      <c r="ZM497" s="1"/>
      <c r="ZN497" s="1"/>
      <c r="ZO497" s="1"/>
      <c r="ZP497" s="1"/>
      <c r="ZQ497" s="1"/>
      <c r="ZR497" s="1"/>
      <c r="ZS497" s="1"/>
      <c r="ZT497" s="1"/>
      <c r="ZU497" s="1"/>
      <c r="ZV497" s="1"/>
      <c r="ZW497" s="1"/>
      <c r="ZX497" s="1"/>
      <c r="ZY497" s="1"/>
      <c r="ZZ497" s="1"/>
      <c r="AAA497" s="1"/>
      <c r="AAB497" s="1"/>
      <c r="AAC497" s="1"/>
      <c r="AAD497" s="1"/>
      <c r="AAE497" s="1"/>
      <c r="AAF497" s="1"/>
      <c r="AAG497" s="1"/>
      <c r="AAH497" s="1"/>
      <c r="AAI497" s="1"/>
      <c r="AAJ497" s="1"/>
      <c r="AAK497" s="1"/>
      <c r="AAL497" s="1"/>
      <c r="AAM497" s="1"/>
      <c r="AAN497" s="1"/>
      <c r="AAO497" s="1"/>
      <c r="AAP497" s="1"/>
      <c r="AAQ497" s="1"/>
      <c r="AAR497" s="1"/>
      <c r="AAS497" s="1"/>
      <c r="AAT497" s="1"/>
      <c r="AAU497" s="1"/>
      <c r="AAV497" s="1"/>
      <c r="AAW497" s="1"/>
      <c r="AAX497" s="1"/>
      <c r="AAY497" s="1"/>
      <c r="AAZ497" s="1"/>
      <c r="ABA497" s="1"/>
      <c r="ABB497" s="1"/>
      <c r="ABC497" s="1"/>
      <c r="ABD497" s="1"/>
      <c r="ABE497" s="1"/>
      <c r="ABF497" s="1"/>
      <c r="ABG497" s="1"/>
      <c r="ABH497" s="1"/>
      <c r="ABI497" s="1"/>
      <c r="ABJ497" s="1"/>
      <c r="ABK497" s="1"/>
      <c r="ABL497" s="1"/>
      <c r="ABM497" s="1"/>
      <c r="ABN497" s="1"/>
      <c r="ABO497" s="1"/>
      <c r="ABP497" s="1"/>
      <c r="ABQ497" s="1"/>
      <c r="ABR497" s="1"/>
      <c r="ABS497" s="1"/>
      <c r="ABT497" s="1"/>
      <c r="ABU497" s="1"/>
      <c r="ABV497" s="1"/>
      <c r="ABW497" s="1"/>
      <c r="ABX497" s="1"/>
      <c r="ABY497" s="1"/>
      <c r="ABZ497" s="1"/>
      <c r="ACA497" s="1"/>
      <c r="ACB497" s="1"/>
      <c r="ACC497" s="1"/>
      <c r="ACD497" s="1"/>
      <c r="ACE497" s="1"/>
      <c r="ACF497" s="1"/>
      <c r="ACG497" s="1"/>
      <c r="ACH497" s="1"/>
      <c r="ACI497" s="1"/>
      <c r="ACJ497" s="1"/>
      <c r="ACK497" s="1"/>
      <c r="ACL497" s="1"/>
      <c r="ACM497" s="1"/>
      <c r="ACN497" s="1"/>
      <c r="ACO497" s="1"/>
      <c r="ACP497" s="1"/>
      <c r="ACQ497" s="1"/>
      <c r="ACR497" s="1"/>
      <c r="ACS497" s="1"/>
      <c r="ACT497" s="1"/>
      <c r="ACU497" s="1"/>
      <c r="ACV497" s="1"/>
      <c r="ACW497" s="1"/>
      <c r="ACX497" s="1"/>
      <c r="ACY497" s="1"/>
      <c r="ACZ497" s="1"/>
      <c r="ADA497" s="1"/>
      <c r="ADB497" s="1"/>
      <c r="ADC497" s="1"/>
      <c r="ADD497" s="1"/>
      <c r="ADE497" s="1"/>
      <c r="ADF497" s="1"/>
      <c r="ADG497" s="1"/>
      <c r="ADH497" s="1"/>
      <c r="ADI497" s="1"/>
      <c r="ADJ497" s="1"/>
      <c r="ADK497" s="1"/>
      <c r="ADL497" s="1"/>
      <c r="ADM497" s="1"/>
      <c r="ADN497" s="1"/>
      <c r="ADO497" s="1"/>
      <c r="ADP497" s="1"/>
      <c r="ADQ497" s="1"/>
      <c r="ADR497" s="1"/>
      <c r="ADS497" s="1"/>
      <c r="ADT497" s="1"/>
      <c r="ADU497" s="1"/>
      <c r="ADV497" s="1"/>
      <c r="ADW497" s="1"/>
      <c r="ADX497" s="1"/>
      <c r="ADY497" s="1"/>
      <c r="ADZ497" s="1"/>
      <c r="AEA497" s="1"/>
      <c r="AEB497" s="1"/>
      <c r="AEC497" s="1"/>
      <c r="AED497" s="1"/>
      <c r="AEE497" s="1"/>
      <c r="AEF497" s="1"/>
      <c r="AEG497" s="1"/>
      <c r="AEH497" s="1"/>
      <c r="AEI497" s="1"/>
      <c r="AEJ497" s="1"/>
      <c r="AEK497" s="1"/>
      <c r="AEL497" s="1"/>
      <c r="AEM497" s="1"/>
      <c r="AEN497" s="1"/>
      <c r="AEO497" s="1"/>
      <c r="AEP497" s="1"/>
      <c r="AEQ497" s="1"/>
      <c r="AER497" s="1"/>
      <c r="AES497" s="1"/>
      <c r="AET497" s="1"/>
      <c r="AEU497" s="1"/>
      <c r="AEV497" s="1"/>
      <c r="AEW497" s="1"/>
      <c r="AEX497" s="1"/>
      <c r="AEY497" s="1"/>
      <c r="AEZ497" s="1"/>
      <c r="AFA497" s="1"/>
      <c r="AFB497" s="1"/>
      <c r="AFC497" s="1"/>
      <c r="AFD497" s="1"/>
      <c r="AFE497" s="1"/>
      <c r="AFF497" s="1"/>
      <c r="AFG497" s="1"/>
      <c r="AFH497" s="1"/>
      <c r="AFI497" s="1"/>
      <c r="AFJ497" s="1"/>
      <c r="AFK497" s="1"/>
      <c r="AFL497" s="1"/>
      <c r="AFM497" s="1"/>
      <c r="AFN497" s="1"/>
      <c r="AFO497" s="1"/>
      <c r="AFP497" s="1"/>
      <c r="AFQ497" s="1"/>
      <c r="AFR497" s="1"/>
      <c r="AFS497" s="1"/>
      <c r="AFT497" s="1"/>
      <c r="AFU497" s="1"/>
      <c r="AFV497" s="1"/>
      <c r="AFW497" s="1"/>
      <c r="AFX497" s="1"/>
      <c r="AFY497" s="1"/>
      <c r="AFZ497" s="1"/>
      <c r="AGA497" s="1"/>
      <c r="AGB497" s="1"/>
      <c r="AGC497" s="1"/>
      <c r="AGD497" s="1"/>
      <c r="AGE497" s="1"/>
      <c r="AGF497" s="1"/>
      <c r="AGG497" s="1"/>
      <c r="AGH497" s="1"/>
      <c r="AGI497" s="1"/>
      <c r="AGJ497" s="1"/>
      <c r="AGK497" s="1"/>
      <c r="AGL497" s="1"/>
      <c r="AGM497" s="1"/>
      <c r="AGN497" s="1"/>
      <c r="AGO497" s="1"/>
      <c r="AGP497" s="1"/>
      <c r="AGQ497" s="1"/>
      <c r="AGR497" s="1"/>
      <c r="AGS497" s="1"/>
      <c r="AGT497" s="1"/>
      <c r="AGU497" s="1"/>
      <c r="AGV497" s="1"/>
      <c r="AGW497" s="1"/>
      <c r="AGX497" s="1"/>
      <c r="AGY497" s="1"/>
      <c r="AGZ497" s="1"/>
      <c r="AHA497" s="1"/>
      <c r="AHB497" s="1"/>
      <c r="AHC497" s="1"/>
      <c r="AHD497" s="1"/>
      <c r="AHE497" s="1"/>
      <c r="AHF497" s="1"/>
      <c r="AHG497" s="1"/>
      <c r="AHH497" s="1"/>
      <c r="AHI497" s="1"/>
      <c r="AHJ497" s="1"/>
      <c r="AHK497" s="1"/>
      <c r="AHL497" s="1"/>
      <c r="AHM497" s="1"/>
      <c r="AHN497" s="1"/>
      <c r="AHO497" s="1"/>
      <c r="AHP497" s="1"/>
      <c r="AHQ497" s="1"/>
      <c r="AHR497" s="1"/>
      <c r="AHS497" s="1"/>
      <c r="AHT497" s="1"/>
      <c r="AHU497" s="1"/>
      <c r="AHV497" s="1"/>
      <c r="AHW497" s="1"/>
      <c r="AHX497" s="1"/>
      <c r="AHY497" s="1"/>
      <c r="AHZ497" s="1"/>
      <c r="AIA497" s="1"/>
      <c r="AIB497" s="1"/>
      <c r="AIC497" s="1"/>
      <c r="AID497" s="1"/>
      <c r="AIE497" s="1"/>
      <c r="AIF497" s="1"/>
      <c r="AIG497" s="1"/>
      <c r="AIH497" s="1"/>
      <c r="AII497" s="1"/>
      <c r="AIJ497" s="1"/>
      <c r="AIK497" s="1"/>
      <c r="AIL497" s="1"/>
      <c r="AIM497" s="1"/>
      <c r="AIN497" s="1"/>
      <c r="AIO497" s="1"/>
      <c r="AIP497" s="1"/>
      <c r="AIQ497" s="1"/>
      <c r="AIR497" s="1"/>
      <c r="AIS497" s="1"/>
      <c r="AIT497" s="1"/>
      <c r="AIU497" s="1"/>
      <c r="AIV497" s="1"/>
      <c r="AIW497" s="1"/>
      <c r="AIX497" s="1"/>
      <c r="AIY497" s="1"/>
      <c r="AIZ497" s="1"/>
      <c r="AJA497" s="1"/>
      <c r="AJB497" s="1"/>
      <c r="AJC497" s="1"/>
      <c r="AJD497" s="1"/>
      <c r="AJE497" s="1"/>
      <c r="AJF497" s="1"/>
      <c r="AJG497" s="1"/>
      <c r="AJH497" s="1"/>
      <c r="AJI497" s="1"/>
      <c r="AJJ497" s="1"/>
      <c r="AJK497" s="1"/>
      <c r="AJL497" s="1"/>
      <c r="AJM497" s="1"/>
      <c r="AJN497" s="1"/>
      <c r="AJO497" s="1"/>
      <c r="AJP497" s="1"/>
      <c r="AJQ497" s="1"/>
      <c r="AJR497" s="1"/>
      <c r="AJS497" s="1"/>
      <c r="AJT497" s="1"/>
      <c r="AJU497" s="1"/>
      <c r="AJV497" s="1"/>
      <c r="AJW497" s="1"/>
      <c r="AJX497" s="1"/>
      <c r="AJY497" s="1"/>
      <c r="AJZ497" s="1"/>
      <c r="AKA497" s="1"/>
      <c r="AKB497" s="1"/>
      <c r="AKC497" s="1"/>
      <c r="AKD497" s="1"/>
      <c r="AKE497" s="1"/>
      <c r="AKF497" s="1"/>
      <c r="AKG497" s="1"/>
      <c r="AKH497" s="1"/>
      <c r="AKI497" s="1"/>
    </row>
    <row r="498" spans="1:971" x14ac:dyDescent="0.25">
      <c r="A498" s="1"/>
      <c r="B498" s="1"/>
      <c r="D498" s="2"/>
      <c r="E498" s="2"/>
      <c r="F498" s="2"/>
      <c r="G498" s="2"/>
      <c r="H498" s="2"/>
      <c r="I498" s="3"/>
      <c r="J498" s="4"/>
      <c r="K498" s="5"/>
      <c r="L498" s="4"/>
      <c r="M498" s="4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  <c r="KB498" s="1"/>
      <c r="KC498" s="1"/>
      <c r="KD498" s="1"/>
      <c r="KE498" s="1"/>
      <c r="KF498" s="1"/>
      <c r="KG498" s="1"/>
      <c r="KH498" s="1"/>
      <c r="KI498" s="1"/>
      <c r="KJ498" s="1"/>
      <c r="KK498" s="1"/>
      <c r="KL498" s="1"/>
      <c r="KM498" s="1"/>
      <c r="KN498" s="1"/>
      <c r="KO498" s="1"/>
      <c r="KP498" s="1"/>
      <c r="KQ498" s="1"/>
      <c r="KR498" s="1"/>
      <c r="KS498" s="1"/>
      <c r="KT498" s="1"/>
      <c r="KU498" s="1"/>
      <c r="KV498" s="1"/>
      <c r="KW498" s="1"/>
      <c r="KX498" s="1"/>
      <c r="KY498" s="1"/>
      <c r="KZ498" s="1"/>
      <c r="LA498" s="1"/>
      <c r="LB498" s="1"/>
      <c r="LC498" s="1"/>
      <c r="LD498" s="1"/>
      <c r="LE498" s="1"/>
      <c r="LF498" s="1"/>
      <c r="LG498" s="1"/>
      <c r="LH498" s="1"/>
      <c r="LI498" s="1"/>
      <c r="LJ498" s="1"/>
      <c r="LK498" s="1"/>
      <c r="LL498" s="1"/>
      <c r="LM498" s="1"/>
      <c r="LN498" s="1"/>
      <c r="LO498" s="1"/>
      <c r="LP498" s="1"/>
      <c r="LQ498" s="1"/>
      <c r="LR498" s="1"/>
      <c r="LS498" s="1"/>
      <c r="LT498" s="1"/>
      <c r="LU498" s="1"/>
      <c r="LV498" s="1"/>
      <c r="LW498" s="1"/>
      <c r="LX498" s="1"/>
      <c r="LY498" s="1"/>
      <c r="LZ498" s="1"/>
      <c r="MA498" s="1"/>
      <c r="MB498" s="1"/>
      <c r="MC498" s="1"/>
      <c r="MD498" s="1"/>
      <c r="ME498" s="1"/>
      <c r="MF498" s="1"/>
      <c r="MG498" s="1"/>
      <c r="MH498" s="1"/>
      <c r="MI498" s="1"/>
      <c r="MJ498" s="1"/>
      <c r="MK498" s="1"/>
      <c r="ML498" s="1"/>
      <c r="MM498" s="1"/>
      <c r="MN498" s="1"/>
      <c r="MO498" s="1"/>
      <c r="MP498" s="1"/>
      <c r="MQ498" s="1"/>
      <c r="MR498" s="1"/>
      <c r="MS498" s="1"/>
      <c r="MT498" s="1"/>
      <c r="MU498" s="1"/>
      <c r="MV498" s="1"/>
      <c r="MW498" s="1"/>
      <c r="MX498" s="1"/>
      <c r="MY498" s="1"/>
      <c r="MZ498" s="1"/>
      <c r="NA498" s="1"/>
      <c r="NB498" s="1"/>
      <c r="NC498" s="1"/>
      <c r="ND498" s="1"/>
      <c r="NE498" s="1"/>
      <c r="NF498" s="1"/>
      <c r="NG498" s="1"/>
      <c r="NH498" s="1"/>
      <c r="NI498" s="1"/>
      <c r="NJ498" s="1"/>
      <c r="NK498" s="1"/>
      <c r="NL498" s="1"/>
      <c r="NM498" s="1"/>
      <c r="NN498" s="1"/>
      <c r="NO498" s="1"/>
      <c r="NP498" s="1"/>
      <c r="NQ498" s="1"/>
      <c r="NR498" s="1"/>
      <c r="NS498" s="1"/>
      <c r="NT498" s="1"/>
      <c r="NU498" s="1"/>
      <c r="NV498" s="1"/>
      <c r="NW498" s="1"/>
      <c r="NX498" s="1"/>
      <c r="NY498" s="1"/>
      <c r="NZ498" s="1"/>
      <c r="OA498" s="1"/>
      <c r="OB498" s="1"/>
      <c r="OC498" s="1"/>
      <c r="OD498" s="1"/>
      <c r="OE498" s="1"/>
      <c r="OF498" s="1"/>
      <c r="OG498" s="1"/>
      <c r="OH498" s="1"/>
      <c r="OI498" s="1"/>
      <c r="OJ498" s="1"/>
      <c r="OK498" s="1"/>
      <c r="OL498" s="1"/>
      <c r="OM498" s="1"/>
      <c r="ON498" s="1"/>
      <c r="OO498" s="1"/>
      <c r="OP498" s="1"/>
      <c r="OQ498" s="1"/>
      <c r="OR498" s="1"/>
      <c r="OS498" s="1"/>
      <c r="OT498" s="1"/>
      <c r="OU498" s="1"/>
      <c r="OV498" s="1"/>
      <c r="OW498" s="1"/>
      <c r="OX498" s="1"/>
      <c r="OY498" s="1"/>
      <c r="OZ498" s="1"/>
      <c r="PA498" s="1"/>
      <c r="PB498" s="1"/>
      <c r="PC498" s="1"/>
      <c r="PD498" s="1"/>
      <c r="PE498" s="1"/>
      <c r="PF498" s="1"/>
      <c r="PG498" s="1"/>
      <c r="PH498" s="1"/>
      <c r="PI498" s="1"/>
      <c r="PJ498" s="1"/>
      <c r="PK498" s="1"/>
      <c r="PL498" s="1"/>
      <c r="PM498" s="1"/>
      <c r="PN498" s="1"/>
      <c r="PO498" s="1"/>
      <c r="PP498" s="1"/>
      <c r="PQ498" s="1"/>
      <c r="PR498" s="1"/>
      <c r="PS498" s="1"/>
      <c r="PT498" s="1"/>
      <c r="PU498" s="1"/>
      <c r="PV498" s="1"/>
      <c r="PW498" s="1"/>
      <c r="PX498" s="1"/>
      <c r="PY498" s="1"/>
      <c r="PZ498" s="1"/>
      <c r="QA498" s="1"/>
      <c r="QB498" s="1"/>
      <c r="QC498" s="1"/>
      <c r="QD498" s="1"/>
      <c r="QE498" s="1"/>
      <c r="QF498" s="1"/>
      <c r="QG498" s="1"/>
      <c r="QH498" s="1"/>
      <c r="QI498" s="1"/>
      <c r="QJ498" s="1"/>
      <c r="QK498" s="1"/>
      <c r="QL498" s="1"/>
      <c r="QM498" s="1"/>
      <c r="QN498" s="1"/>
      <c r="QO498" s="1"/>
      <c r="QP498" s="1"/>
      <c r="QQ498" s="1"/>
      <c r="QR498" s="1"/>
      <c r="QS498" s="1"/>
      <c r="QT498" s="1"/>
      <c r="QU498" s="1"/>
      <c r="QV498" s="1"/>
      <c r="QW498" s="1"/>
      <c r="QX498" s="1"/>
      <c r="QY498" s="1"/>
      <c r="QZ498" s="1"/>
      <c r="RA498" s="1"/>
      <c r="RB498" s="1"/>
      <c r="RC498" s="1"/>
      <c r="RD498" s="1"/>
      <c r="RE498" s="1"/>
      <c r="RF498" s="1"/>
      <c r="RG498" s="1"/>
      <c r="RH498" s="1"/>
      <c r="RI498" s="1"/>
      <c r="RJ498" s="1"/>
      <c r="RK498" s="1"/>
      <c r="RL498" s="1"/>
      <c r="RM498" s="1"/>
      <c r="RN498" s="1"/>
      <c r="RO498" s="1"/>
      <c r="RP498" s="1"/>
      <c r="RQ498" s="1"/>
      <c r="RR498" s="1"/>
      <c r="RS498" s="1"/>
      <c r="RT498" s="1"/>
      <c r="RU498" s="1"/>
      <c r="RV498" s="1"/>
      <c r="RW498" s="1"/>
      <c r="RX498" s="1"/>
      <c r="RY498" s="1"/>
      <c r="RZ498" s="1"/>
      <c r="SA498" s="1"/>
      <c r="SB498" s="1"/>
      <c r="SC498" s="1"/>
      <c r="SD498" s="1"/>
      <c r="SE498" s="1"/>
      <c r="SF498" s="1"/>
      <c r="SG498" s="1"/>
      <c r="SH498" s="1"/>
      <c r="SI498" s="1"/>
      <c r="SJ498" s="1"/>
      <c r="SK498" s="1"/>
      <c r="SL498" s="1"/>
      <c r="SM498" s="1"/>
      <c r="SN498" s="1"/>
      <c r="SO498" s="1"/>
      <c r="SP498" s="1"/>
      <c r="SQ498" s="1"/>
      <c r="SR498" s="1"/>
      <c r="SS498" s="1"/>
      <c r="ST498" s="1"/>
      <c r="SU498" s="1"/>
      <c r="SV498" s="1"/>
      <c r="SW498" s="1"/>
      <c r="SX498" s="1"/>
      <c r="SY498" s="1"/>
      <c r="SZ498" s="1"/>
      <c r="TA498" s="1"/>
      <c r="TB498" s="1"/>
      <c r="TC498" s="1"/>
      <c r="TD498" s="1"/>
      <c r="TE498" s="1"/>
      <c r="TF498" s="1"/>
      <c r="TG498" s="1"/>
      <c r="TH498" s="1"/>
      <c r="TI498" s="1"/>
      <c r="TJ498" s="1"/>
      <c r="TK498" s="1"/>
      <c r="TL498" s="1"/>
      <c r="TM498" s="1"/>
      <c r="TN498" s="1"/>
      <c r="TO498" s="1"/>
      <c r="TP498" s="1"/>
      <c r="TQ498" s="1"/>
      <c r="TR498" s="1"/>
      <c r="TS498" s="1"/>
      <c r="TT498" s="1"/>
      <c r="TU498" s="1"/>
      <c r="TV498" s="1"/>
      <c r="TW498" s="1"/>
      <c r="TX498" s="1"/>
      <c r="TY498" s="1"/>
      <c r="TZ498" s="1"/>
      <c r="UA498" s="1"/>
      <c r="UB498" s="1"/>
      <c r="UC498" s="1"/>
      <c r="UD498" s="1"/>
      <c r="UE498" s="1"/>
      <c r="UF498" s="1"/>
      <c r="UG498" s="1"/>
      <c r="UH498" s="1"/>
      <c r="UI498" s="1"/>
      <c r="UJ498" s="1"/>
      <c r="UK498" s="1"/>
      <c r="UL498" s="1"/>
      <c r="UM498" s="1"/>
      <c r="UN498" s="1"/>
      <c r="UO498" s="1"/>
      <c r="UP498" s="1"/>
      <c r="UQ498" s="1"/>
      <c r="UR498" s="1"/>
      <c r="US498" s="1"/>
      <c r="UT498" s="1"/>
      <c r="UU498" s="1"/>
      <c r="UV498" s="1"/>
      <c r="UW498" s="1"/>
      <c r="UX498" s="1"/>
      <c r="UY498" s="1"/>
      <c r="UZ498" s="1"/>
      <c r="VA498" s="1"/>
      <c r="VB498" s="1"/>
      <c r="VC498" s="1"/>
      <c r="VD498" s="1"/>
      <c r="VE498" s="1"/>
      <c r="VF498" s="1"/>
      <c r="VG498" s="1"/>
      <c r="VH498" s="1"/>
      <c r="VI498" s="1"/>
      <c r="VJ498" s="1"/>
      <c r="VK498" s="1"/>
      <c r="VL498" s="1"/>
      <c r="VM498" s="1"/>
      <c r="VN498" s="1"/>
      <c r="VO498" s="1"/>
      <c r="VP498" s="1"/>
      <c r="VQ498" s="1"/>
      <c r="VR498" s="1"/>
      <c r="VS498" s="1"/>
      <c r="VT498" s="1"/>
      <c r="VU498" s="1"/>
      <c r="VV498" s="1"/>
      <c r="VW498" s="1"/>
      <c r="VX498" s="1"/>
      <c r="VY498" s="1"/>
      <c r="VZ498" s="1"/>
      <c r="WA498" s="1"/>
      <c r="WB498" s="1"/>
      <c r="WC498" s="1"/>
      <c r="WD498" s="1"/>
      <c r="WE498" s="1"/>
      <c r="WF498" s="1"/>
      <c r="WG498" s="1"/>
      <c r="WH498" s="1"/>
      <c r="WI498" s="1"/>
      <c r="WJ498" s="1"/>
      <c r="WK498" s="1"/>
      <c r="WL498" s="1"/>
      <c r="WM498" s="1"/>
      <c r="WN498" s="1"/>
      <c r="WO498" s="1"/>
      <c r="WP498" s="1"/>
      <c r="WQ498" s="1"/>
      <c r="WR498" s="1"/>
      <c r="WS498" s="1"/>
      <c r="WT498" s="1"/>
      <c r="WU498" s="1"/>
      <c r="WV498" s="1"/>
      <c r="WW498" s="1"/>
      <c r="WX498" s="1"/>
      <c r="WY498" s="1"/>
      <c r="WZ498" s="1"/>
      <c r="XA498" s="1"/>
      <c r="XB498" s="1"/>
      <c r="XC498" s="1"/>
      <c r="XD498" s="1"/>
      <c r="XE498" s="1"/>
      <c r="XF498" s="1"/>
      <c r="XG498" s="1"/>
      <c r="XH498" s="1"/>
      <c r="XI498" s="1"/>
      <c r="XJ498" s="1"/>
      <c r="XK498" s="1"/>
      <c r="XL498" s="1"/>
      <c r="XM498" s="1"/>
      <c r="XN498" s="1"/>
      <c r="XO498" s="1"/>
      <c r="XP498" s="1"/>
      <c r="XQ498" s="1"/>
      <c r="XR498" s="1"/>
      <c r="XS498" s="1"/>
      <c r="XT498" s="1"/>
      <c r="XU498" s="1"/>
      <c r="XV498" s="1"/>
      <c r="XW498" s="1"/>
      <c r="XX498" s="1"/>
      <c r="XY498" s="1"/>
      <c r="XZ498" s="1"/>
      <c r="YA498" s="1"/>
      <c r="YB498" s="1"/>
      <c r="YC498" s="1"/>
      <c r="YD498" s="1"/>
      <c r="YE498" s="1"/>
      <c r="YF498" s="1"/>
      <c r="YG498" s="1"/>
      <c r="YH498" s="1"/>
      <c r="YI498" s="1"/>
      <c r="YJ498" s="1"/>
      <c r="YK498" s="1"/>
      <c r="YL498" s="1"/>
      <c r="YM498" s="1"/>
      <c r="YN498" s="1"/>
      <c r="YO498" s="1"/>
      <c r="YP498" s="1"/>
      <c r="YQ498" s="1"/>
      <c r="YR498" s="1"/>
      <c r="YS498" s="1"/>
      <c r="YT498" s="1"/>
      <c r="YU498" s="1"/>
      <c r="YV498" s="1"/>
      <c r="YW498" s="1"/>
      <c r="YX498" s="1"/>
      <c r="YY498" s="1"/>
      <c r="YZ498" s="1"/>
      <c r="ZA498" s="1"/>
      <c r="ZB498" s="1"/>
      <c r="ZC498" s="1"/>
      <c r="ZD498" s="1"/>
      <c r="ZE498" s="1"/>
      <c r="ZF498" s="1"/>
      <c r="ZG498" s="1"/>
      <c r="ZH498" s="1"/>
      <c r="ZI498" s="1"/>
      <c r="ZJ498" s="1"/>
      <c r="ZK498" s="1"/>
      <c r="ZL498" s="1"/>
      <c r="ZM498" s="1"/>
      <c r="ZN498" s="1"/>
      <c r="ZO498" s="1"/>
      <c r="ZP498" s="1"/>
      <c r="ZQ498" s="1"/>
      <c r="ZR498" s="1"/>
      <c r="ZS498" s="1"/>
      <c r="ZT498" s="1"/>
      <c r="ZU498" s="1"/>
      <c r="ZV498" s="1"/>
      <c r="ZW498" s="1"/>
      <c r="ZX498" s="1"/>
      <c r="ZY498" s="1"/>
      <c r="ZZ498" s="1"/>
      <c r="AAA498" s="1"/>
      <c r="AAB498" s="1"/>
      <c r="AAC498" s="1"/>
      <c r="AAD498" s="1"/>
      <c r="AAE498" s="1"/>
      <c r="AAF498" s="1"/>
      <c r="AAG498" s="1"/>
      <c r="AAH498" s="1"/>
      <c r="AAI498" s="1"/>
      <c r="AAJ498" s="1"/>
      <c r="AAK498" s="1"/>
      <c r="AAL498" s="1"/>
      <c r="AAM498" s="1"/>
      <c r="AAN498" s="1"/>
      <c r="AAO498" s="1"/>
      <c r="AAP498" s="1"/>
      <c r="AAQ498" s="1"/>
      <c r="AAR498" s="1"/>
      <c r="AAS498" s="1"/>
      <c r="AAT498" s="1"/>
      <c r="AAU498" s="1"/>
      <c r="AAV498" s="1"/>
      <c r="AAW498" s="1"/>
      <c r="AAX498" s="1"/>
      <c r="AAY498" s="1"/>
      <c r="AAZ498" s="1"/>
      <c r="ABA498" s="1"/>
      <c r="ABB498" s="1"/>
      <c r="ABC498" s="1"/>
      <c r="ABD498" s="1"/>
      <c r="ABE498" s="1"/>
      <c r="ABF498" s="1"/>
      <c r="ABG498" s="1"/>
      <c r="ABH498" s="1"/>
      <c r="ABI498" s="1"/>
      <c r="ABJ498" s="1"/>
      <c r="ABK498" s="1"/>
      <c r="ABL498" s="1"/>
      <c r="ABM498" s="1"/>
      <c r="ABN498" s="1"/>
      <c r="ABO498" s="1"/>
      <c r="ABP498" s="1"/>
      <c r="ABQ498" s="1"/>
      <c r="ABR498" s="1"/>
      <c r="ABS498" s="1"/>
      <c r="ABT498" s="1"/>
      <c r="ABU498" s="1"/>
      <c r="ABV498" s="1"/>
      <c r="ABW498" s="1"/>
      <c r="ABX498" s="1"/>
      <c r="ABY498" s="1"/>
      <c r="ABZ498" s="1"/>
      <c r="ACA498" s="1"/>
      <c r="ACB498" s="1"/>
      <c r="ACC498" s="1"/>
      <c r="ACD498" s="1"/>
      <c r="ACE498" s="1"/>
      <c r="ACF498" s="1"/>
      <c r="ACG498" s="1"/>
      <c r="ACH498" s="1"/>
      <c r="ACI498" s="1"/>
      <c r="ACJ498" s="1"/>
      <c r="ACK498" s="1"/>
      <c r="ACL498" s="1"/>
      <c r="ACM498" s="1"/>
      <c r="ACN498" s="1"/>
      <c r="ACO498" s="1"/>
      <c r="ACP498" s="1"/>
      <c r="ACQ498" s="1"/>
      <c r="ACR498" s="1"/>
      <c r="ACS498" s="1"/>
      <c r="ACT498" s="1"/>
      <c r="ACU498" s="1"/>
      <c r="ACV498" s="1"/>
      <c r="ACW498" s="1"/>
      <c r="ACX498" s="1"/>
      <c r="ACY498" s="1"/>
      <c r="ACZ498" s="1"/>
      <c r="ADA498" s="1"/>
      <c r="ADB498" s="1"/>
      <c r="ADC498" s="1"/>
      <c r="ADD498" s="1"/>
      <c r="ADE498" s="1"/>
      <c r="ADF498" s="1"/>
      <c r="ADG498" s="1"/>
      <c r="ADH498" s="1"/>
      <c r="ADI498" s="1"/>
      <c r="ADJ498" s="1"/>
      <c r="ADK498" s="1"/>
      <c r="ADL498" s="1"/>
      <c r="ADM498" s="1"/>
      <c r="ADN498" s="1"/>
      <c r="ADO498" s="1"/>
      <c r="ADP498" s="1"/>
      <c r="ADQ498" s="1"/>
      <c r="ADR498" s="1"/>
      <c r="ADS498" s="1"/>
      <c r="ADT498" s="1"/>
      <c r="ADU498" s="1"/>
      <c r="ADV498" s="1"/>
      <c r="ADW498" s="1"/>
      <c r="ADX498" s="1"/>
      <c r="ADY498" s="1"/>
      <c r="ADZ498" s="1"/>
      <c r="AEA498" s="1"/>
      <c r="AEB498" s="1"/>
      <c r="AEC498" s="1"/>
      <c r="AED498" s="1"/>
      <c r="AEE498" s="1"/>
      <c r="AEF498" s="1"/>
      <c r="AEG498" s="1"/>
      <c r="AEH498" s="1"/>
      <c r="AEI498" s="1"/>
      <c r="AEJ498" s="1"/>
      <c r="AEK498" s="1"/>
      <c r="AEL498" s="1"/>
      <c r="AEM498" s="1"/>
      <c r="AEN498" s="1"/>
      <c r="AEO498" s="1"/>
      <c r="AEP498" s="1"/>
      <c r="AEQ498" s="1"/>
      <c r="AER498" s="1"/>
      <c r="AES498" s="1"/>
      <c r="AET498" s="1"/>
      <c r="AEU498" s="1"/>
      <c r="AEV498" s="1"/>
      <c r="AEW498" s="1"/>
      <c r="AEX498" s="1"/>
      <c r="AEY498" s="1"/>
      <c r="AEZ498" s="1"/>
      <c r="AFA498" s="1"/>
      <c r="AFB498" s="1"/>
      <c r="AFC498" s="1"/>
      <c r="AFD498" s="1"/>
      <c r="AFE498" s="1"/>
      <c r="AFF498" s="1"/>
      <c r="AFG498" s="1"/>
      <c r="AFH498" s="1"/>
      <c r="AFI498" s="1"/>
      <c r="AFJ498" s="1"/>
      <c r="AFK498" s="1"/>
      <c r="AFL498" s="1"/>
      <c r="AFM498" s="1"/>
      <c r="AFN498" s="1"/>
      <c r="AFO498" s="1"/>
      <c r="AFP498" s="1"/>
      <c r="AFQ498" s="1"/>
      <c r="AFR498" s="1"/>
      <c r="AFS498" s="1"/>
      <c r="AFT498" s="1"/>
      <c r="AFU498" s="1"/>
      <c r="AFV498" s="1"/>
      <c r="AFW498" s="1"/>
      <c r="AFX498" s="1"/>
      <c r="AFY498" s="1"/>
      <c r="AFZ498" s="1"/>
      <c r="AGA498" s="1"/>
      <c r="AGB498" s="1"/>
      <c r="AGC498" s="1"/>
      <c r="AGD498" s="1"/>
      <c r="AGE498" s="1"/>
      <c r="AGF498" s="1"/>
      <c r="AGG498" s="1"/>
      <c r="AGH498" s="1"/>
      <c r="AGI498" s="1"/>
      <c r="AGJ498" s="1"/>
      <c r="AGK498" s="1"/>
      <c r="AGL498" s="1"/>
      <c r="AGM498" s="1"/>
      <c r="AGN498" s="1"/>
      <c r="AGO498" s="1"/>
      <c r="AGP498" s="1"/>
      <c r="AGQ498" s="1"/>
      <c r="AGR498" s="1"/>
      <c r="AGS498" s="1"/>
      <c r="AGT498" s="1"/>
      <c r="AGU498" s="1"/>
      <c r="AGV498" s="1"/>
      <c r="AGW498" s="1"/>
      <c r="AGX498" s="1"/>
      <c r="AGY498" s="1"/>
      <c r="AGZ498" s="1"/>
      <c r="AHA498" s="1"/>
      <c r="AHB498" s="1"/>
      <c r="AHC498" s="1"/>
      <c r="AHD498" s="1"/>
      <c r="AHE498" s="1"/>
      <c r="AHF498" s="1"/>
      <c r="AHG498" s="1"/>
      <c r="AHH498" s="1"/>
      <c r="AHI498" s="1"/>
      <c r="AHJ498" s="1"/>
      <c r="AHK498" s="1"/>
      <c r="AHL498" s="1"/>
      <c r="AHM498" s="1"/>
      <c r="AHN498" s="1"/>
      <c r="AHO498" s="1"/>
      <c r="AHP498" s="1"/>
      <c r="AHQ498" s="1"/>
      <c r="AHR498" s="1"/>
      <c r="AHS498" s="1"/>
      <c r="AHT498" s="1"/>
      <c r="AHU498" s="1"/>
      <c r="AHV498" s="1"/>
      <c r="AHW498" s="1"/>
      <c r="AHX498" s="1"/>
      <c r="AHY498" s="1"/>
      <c r="AHZ498" s="1"/>
      <c r="AIA498" s="1"/>
      <c r="AIB498" s="1"/>
      <c r="AIC498" s="1"/>
      <c r="AID498" s="1"/>
      <c r="AIE498" s="1"/>
      <c r="AIF498" s="1"/>
      <c r="AIG498" s="1"/>
      <c r="AIH498" s="1"/>
      <c r="AII498" s="1"/>
      <c r="AIJ498" s="1"/>
      <c r="AIK498" s="1"/>
      <c r="AIL498" s="1"/>
      <c r="AIM498" s="1"/>
      <c r="AIN498" s="1"/>
      <c r="AIO498" s="1"/>
      <c r="AIP498" s="1"/>
      <c r="AIQ498" s="1"/>
      <c r="AIR498" s="1"/>
      <c r="AIS498" s="1"/>
      <c r="AIT498" s="1"/>
      <c r="AIU498" s="1"/>
      <c r="AIV498" s="1"/>
      <c r="AIW498" s="1"/>
      <c r="AIX498" s="1"/>
      <c r="AIY498" s="1"/>
      <c r="AIZ498" s="1"/>
      <c r="AJA498" s="1"/>
      <c r="AJB498" s="1"/>
      <c r="AJC498" s="1"/>
      <c r="AJD498" s="1"/>
      <c r="AJE498" s="1"/>
      <c r="AJF498" s="1"/>
      <c r="AJG498" s="1"/>
      <c r="AJH498" s="1"/>
      <c r="AJI498" s="1"/>
      <c r="AJJ498" s="1"/>
      <c r="AJK498" s="1"/>
      <c r="AJL498" s="1"/>
      <c r="AJM498" s="1"/>
      <c r="AJN498" s="1"/>
      <c r="AJO498" s="1"/>
      <c r="AJP498" s="1"/>
      <c r="AJQ498" s="1"/>
      <c r="AJR498" s="1"/>
      <c r="AJS498" s="1"/>
      <c r="AJT498" s="1"/>
      <c r="AJU498" s="1"/>
      <c r="AJV498" s="1"/>
      <c r="AJW498" s="1"/>
      <c r="AJX498" s="1"/>
      <c r="AJY498" s="1"/>
      <c r="AJZ498" s="1"/>
      <c r="AKA498" s="1"/>
      <c r="AKB498" s="1"/>
      <c r="AKC498" s="1"/>
      <c r="AKD498" s="1"/>
      <c r="AKE498" s="1"/>
      <c r="AKF498" s="1"/>
      <c r="AKG498" s="1"/>
      <c r="AKH498" s="1"/>
      <c r="AKI498" s="1"/>
    </row>
    <row r="499" spans="1:971" x14ac:dyDescent="0.25">
      <c r="A499" s="1"/>
      <c r="B499" s="1"/>
      <c r="D499" s="2"/>
      <c r="E499" s="2"/>
      <c r="F499" s="2"/>
      <c r="G499" s="2"/>
      <c r="H499" s="2"/>
      <c r="I499" s="3"/>
      <c r="J499" s="4"/>
      <c r="K499" s="5"/>
      <c r="L499" s="4"/>
      <c r="M499" s="4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  <c r="KB499" s="1"/>
      <c r="KC499" s="1"/>
      <c r="KD499" s="1"/>
      <c r="KE499" s="1"/>
      <c r="KF499" s="1"/>
      <c r="KG499" s="1"/>
      <c r="KH499" s="1"/>
      <c r="KI499" s="1"/>
      <c r="KJ499" s="1"/>
      <c r="KK499" s="1"/>
      <c r="KL499" s="1"/>
      <c r="KM499" s="1"/>
      <c r="KN499" s="1"/>
      <c r="KO499" s="1"/>
      <c r="KP499" s="1"/>
      <c r="KQ499" s="1"/>
      <c r="KR499" s="1"/>
      <c r="KS499" s="1"/>
      <c r="KT499" s="1"/>
      <c r="KU499" s="1"/>
      <c r="KV499" s="1"/>
      <c r="KW499" s="1"/>
      <c r="KX499" s="1"/>
      <c r="KY499" s="1"/>
      <c r="KZ499" s="1"/>
      <c r="LA499" s="1"/>
      <c r="LB499" s="1"/>
      <c r="LC499" s="1"/>
      <c r="LD499" s="1"/>
      <c r="LE499" s="1"/>
      <c r="LF499" s="1"/>
      <c r="LG499" s="1"/>
      <c r="LH499" s="1"/>
      <c r="LI499" s="1"/>
      <c r="LJ499" s="1"/>
      <c r="LK499" s="1"/>
      <c r="LL499" s="1"/>
      <c r="LM499" s="1"/>
      <c r="LN499" s="1"/>
      <c r="LO499" s="1"/>
      <c r="LP499" s="1"/>
      <c r="LQ499" s="1"/>
      <c r="LR499" s="1"/>
      <c r="LS499" s="1"/>
      <c r="LT499" s="1"/>
      <c r="LU499" s="1"/>
      <c r="LV499" s="1"/>
      <c r="LW499" s="1"/>
      <c r="LX499" s="1"/>
      <c r="LY499" s="1"/>
      <c r="LZ499" s="1"/>
      <c r="MA499" s="1"/>
      <c r="MB499" s="1"/>
      <c r="MC499" s="1"/>
      <c r="MD499" s="1"/>
      <c r="ME499" s="1"/>
      <c r="MF499" s="1"/>
      <c r="MG499" s="1"/>
      <c r="MH499" s="1"/>
      <c r="MI499" s="1"/>
      <c r="MJ499" s="1"/>
      <c r="MK499" s="1"/>
      <c r="ML499" s="1"/>
      <c r="MM499" s="1"/>
      <c r="MN499" s="1"/>
      <c r="MO499" s="1"/>
      <c r="MP499" s="1"/>
      <c r="MQ499" s="1"/>
      <c r="MR499" s="1"/>
      <c r="MS499" s="1"/>
      <c r="MT499" s="1"/>
      <c r="MU499" s="1"/>
      <c r="MV499" s="1"/>
      <c r="MW499" s="1"/>
      <c r="MX499" s="1"/>
      <c r="MY499" s="1"/>
      <c r="MZ499" s="1"/>
      <c r="NA499" s="1"/>
      <c r="NB499" s="1"/>
      <c r="NC499" s="1"/>
      <c r="ND499" s="1"/>
      <c r="NE499" s="1"/>
      <c r="NF499" s="1"/>
      <c r="NG499" s="1"/>
      <c r="NH499" s="1"/>
      <c r="NI499" s="1"/>
      <c r="NJ499" s="1"/>
      <c r="NK499" s="1"/>
      <c r="NL499" s="1"/>
      <c r="NM499" s="1"/>
      <c r="NN499" s="1"/>
      <c r="NO499" s="1"/>
      <c r="NP499" s="1"/>
      <c r="NQ499" s="1"/>
      <c r="NR499" s="1"/>
      <c r="NS499" s="1"/>
      <c r="NT499" s="1"/>
      <c r="NU499" s="1"/>
      <c r="NV499" s="1"/>
      <c r="NW499" s="1"/>
      <c r="NX499" s="1"/>
      <c r="NY499" s="1"/>
      <c r="NZ499" s="1"/>
      <c r="OA499" s="1"/>
      <c r="OB499" s="1"/>
      <c r="OC499" s="1"/>
      <c r="OD499" s="1"/>
      <c r="OE499" s="1"/>
      <c r="OF499" s="1"/>
      <c r="OG499" s="1"/>
      <c r="OH499" s="1"/>
      <c r="OI499" s="1"/>
      <c r="OJ499" s="1"/>
      <c r="OK499" s="1"/>
      <c r="OL499" s="1"/>
      <c r="OM499" s="1"/>
      <c r="ON499" s="1"/>
      <c r="OO499" s="1"/>
      <c r="OP499" s="1"/>
      <c r="OQ499" s="1"/>
      <c r="OR499" s="1"/>
      <c r="OS499" s="1"/>
      <c r="OT499" s="1"/>
      <c r="OU499" s="1"/>
      <c r="OV499" s="1"/>
      <c r="OW499" s="1"/>
      <c r="OX499" s="1"/>
      <c r="OY499" s="1"/>
      <c r="OZ499" s="1"/>
      <c r="PA499" s="1"/>
      <c r="PB499" s="1"/>
      <c r="PC499" s="1"/>
      <c r="PD499" s="1"/>
      <c r="PE499" s="1"/>
      <c r="PF499" s="1"/>
      <c r="PG499" s="1"/>
      <c r="PH499" s="1"/>
      <c r="PI499" s="1"/>
      <c r="PJ499" s="1"/>
      <c r="PK499" s="1"/>
      <c r="PL499" s="1"/>
      <c r="PM499" s="1"/>
      <c r="PN499" s="1"/>
      <c r="PO499" s="1"/>
      <c r="PP499" s="1"/>
      <c r="PQ499" s="1"/>
      <c r="PR499" s="1"/>
      <c r="PS499" s="1"/>
      <c r="PT499" s="1"/>
      <c r="PU499" s="1"/>
      <c r="PV499" s="1"/>
      <c r="PW499" s="1"/>
      <c r="PX499" s="1"/>
      <c r="PY499" s="1"/>
      <c r="PZ499" s="1"/>
      <c r="QA499" s="1"/>
      <c r="QB499" s="1"/>
      <c r="QC499" s="1"/>
      <c r="QD499" s="1"/>
      <c r="QE499" s="1"/>
      <c r="QF499" s="1"/>
      <c r="QG499" s="1"/>
      <c r="QH499" s="1"/>
      <c r="QI499" s="1"/>
      <c r="QJ499" s="1"/>
      <c r="QK499" s="1"/>
      <c r="QL499" s="1"/>
      <c r="QM499" s="1"/>
      <c r="QN499" s="1"/>
      <c r="QO499" s="1"/>
      <c r="QP499" s="1"/>
      <c r="QQ499" s="1"/>
      <c r="QR499" s="1"/>
      <c r="QS499" s="1"/>
      <c r="QT499" s="1"/>
      <c r="QU499" s="1"/>
      <c r="QV499" s="1"/>
      <c r="QW499" s="1"/>
      <c r="QX499" s="1"/>
      <c r="QY499" s="1"/>
      <c r="QZ499" s="1"/>
      <c r="RA499" s="1"/>
      <c r="RB499" s="1"/>
      <c r="RC499" s="1"/>
      <c r="RD499" s="1"/>
      <c r="RE499" s="1"/>
      <c r="RF499" s="1"/>
      <c r="RG499" s="1"/>
      <c r="RH499" s="1"/>
      <c r="RI499" s="1"/>
      <c r="RJ499" s="1"/>
      <c r="RK499" s="1"/>
      <c r="RL499" s="1"/>
      <c r="RM499" s="1"/>
      <c r="RN499" s="1"/>
      <c r="RO499" s="1"/>
      <c r="RP499" s="1"/>
      <c r="RQ499" s="1"/>
      <c r="RR499" s="1"/>
      <c r="RS499" s="1"/>
      <c r="RT499" s="1"/>
      <c r="RU499" s="1"/>
      <c r="RV499" s="1"/>
      <c r="RW499" s="1"/>
      <c r="RX499" s="1"/>
      <c r="RY499" s="1"/>
      <c r="RZ499" s="1"/>
      <c r="SA499" s="1"/>
      <c r="SB499" s="1"/>
      <c r="SC499" s="1"/>
      <c r="SD499" s="1"/>
      <c r="SE499" s="1"/>
      <c r="SF499" s="1"/>
      <c r="SG499" s="1"/>
      <c r="SH499" s="1"/>
      <c r="SI499" s="1"/>
      <c r="SJ499" s="1"/>
      <c r="SK499" s="1"/>
      <c r="SL499" s="1"/>
      <c r="SM499" s="1"/>
      <c r="SN499" s="1"/>
      <c r="SO499" s="1"/>
      <c r="SP499" s="1"/>
      <c r="SQ499" s="1"/>
      <c r="SR499" s="1"/>
      <c r="SS499" s="1"/>
      <c r="ST499" s="1"/>
      <c r="SU499" s="1"/>
      <c r="SV499" s="1"/>
      <c r="SW499" s="1"/>
      <c r="SX499" s="1"/>
      <c r="SY499" s="1"/>
      <c r="SZ499" s="1"/>
      <c r="TA499" s="1"/>
      <c r="TB499" s="1"/>
      <c r="TC499" s="1"/>
      <c r="TD499" s="1"/>
      <c r="TE499" s="1"/>
      <c r="TF499" s="1"/>
      <c r="TG499" s="1"/>
      <c r="TH499" s="1"/>
      <c r="TI499" s="1"/>
      <c r="TJ499" s="1"/>
      <c r="TK499" s="1"/>
      <c r="TL499" s="1"/>
      <c r="TM499" s="1"/>
      <c r="TN499" s="1"/>
      <c r="TO499" s="1"/>
      <c r="TP499" s="1"/>
      <c r="TQ499" s="1"/>
      <c r="TR499" s="1"/>
      <c r="TS499" s="1"/>
      <c r="TT499" s="1"/>
      <c r="TU499" s="1"/>
      <c r="TV499" s="1"/>
      <c r="TW499" s="1"/>
      <c r="TX499" s="1"/>
      <c r="TY499" s="1"/>
      <c r="TZ499" s="1"/>
      <c r="UA499" s="1"/>
      <c r="UB499" s="1"/>
      <c r="UC499" s="1"/>
      <c r="UD499" s="1"/>
      <c r="UE499" s="1"/>
      <c r="UF499" s="1"/>
      <c r="UG499" s="1"/>
      <c r="UH499" s="1"/>
      <c r="UI499" s="1"/>
      <c r="UJ499" s="1"/>
      <c r="UK499" s="1"/>
      <c r="UL499" s="1"/>
      <c r="UM499" s="1"/>
      <c r="UN499" s="1"/>
      <c r="UO499" s="1"/>
      <c r="UP499" s="1"/>
      <c r="UQ499" s="1"/>
      <c r="UR499" s="1"/>
      <c r="US499" s="1"/>
      <c r="UT499" s="1"/>
      <c r="UU499" s="1"/>
      <c r="UV499" s="1"/>
      <c r="UW499" s="1"/>
      <c r="UX499" s="1"/>
      <c r="UY499" s="1"/>
      <c r="UZ499" s="1"/>
      <c r="VA499" s="1"/>
      <c r="VB499" s="1"/>
      <c r="VC499" s="1"/>
      <c r="VD499" s="1"/>
      <c r="VE499" s="1"/>
      <c r="VF499" s="1"/>
      <c r="VG499" s="1"/>
      <c r="VH499" s="1"/>
      <c r="VI499" s="1"/>
      <c r="VJ499" s="1"/>
      <c r="VK499" s="1"/>
      <c r="VL499" s="1"/>
      <c r="VM499" s="1"/>
      <c r="VN499" s="1"/>
      <c r="VO499" s="1"/>
      <c r="VP499" s="1"/>
      <c r="VQ499" s="1"/>
      <c r="VR499" s="1"/>
      <c r="VS499" s="1"/>
      <c r="VT499" s="1"/>
      <c r="VU499" s="1"/>
      <c r="VV499" s="1"/>
      <c r="VW499" s="1"/>
      <c r="VX499" s="1"/>
      <c r="VY499" s="1"/>
      <c r="VZ499" s="1"/>
      <c r="WA499" s="1"/>
      <c r="WB499" s="1"/>
      <c r="WC499" s="1"/>
      <c r="WD499" s="1"/>
      <c r="WE499" s="1"/>
      <c r="WF499" s="1"/>
      <c r="WG499" s="1"/>
      <c r="WH499" s="1"/>
      <c r="WI499" s="1"/>
      <c r="WJ499" s="1"/>
      <c r="WK499" s="1"/>
      <c r="WL499" s="1"/>
      <c r="WM499" s="1"/>
      <c r="WN499" s="1"/>
      <c r="WO499" s="1"/>
      <c r="WP499" s="1"/>
      <c r="WQ499" s="1"/>
      <c r="WR499" s="1"/>
      <c r="WS499" s="1"/>
      <c r="WT499" s="1"/>
      <c r="WU499" s="1"/>
      <c r="WV499" s="1"/>
      <c r="WW499" s="1"/>
      <c r="WX499" s="1"/>
      <c r="WY499" s="1"/>
      <c r="WZ499" s="1"/>
      <c r="XA499" s="1"/>
      <c r="XB499" s="1"/>
      <c r="XC499" s="1"/>
      <c r="XD499" s="1"/>
      <c r="XE499" s="1"/>
      <c r="XF499" s="1"/>
      <c r="XG499" s="1"/>
      <c r="XH499" s="1"/>
      <c r="XI499" s="1"/>
      <c r="XJ499" s="1"/>
      <c r="XK499" s="1"/>
      <c r="XL499" s="1"/>
      <c r="XM499" s="1"/>
      <c r="XN499" s="1"/>
      <c r="XO499" s="1"/>
      <c r="XP499" s="1"/>
      <c r="XQ499" s="1"/>
      <c r="XR499" s="1"/>
      <c r="XS499" s="1"/>
      <c r="XT499" s="1"/>
      <c r="XU499" s="1"/>
      <c r="XV499" s="1"/>
      <c r="XW499" s="1"/>
      <c r="XX499" s="1"/>
      <c r="XY499" s="1"/>
      <c r="XZ499" s="1"/>
      <c r="YA499" s="1"/>
      <c r="YB499" s="1"/>
      <c r="YC499" s="1"/>
      <c r="YD499" s="1"/>
      <c r="YE499" s="1"/>
      <c r="YF499" s="1"/>
      <c r="YG499" s="1"/>
      <c r="YH499" s="1"/>
      <c r="YI499" s="1"/>
      <c r="YJ499" s="1"/>
      <c r="YK499" s="1"/>
      <c r="YL499" s="1"/>
      <c r="YM499" s="1"/>
      <c r="YN499" s="1"/>
      <c r="YO499" s="1"/>
      <c r="YP499" s="1"/>
      <c r="YQ499" s="1"/>
      <c r="YR499" s="1"/>
      <c r="YS499" s="1"/>
      <c r="YT499" s="1"/>
      <c r="YU499" s="1"/>
      <c r="YV499" s="1"/>
      <c r="YW499" s="1"/>
      <c r="YX499" s="1"/>
      <c r="YY499" s="1"/>
      <c r="YZ499" s="1"/>
      <c r="ZA499" s="1"/>
      <c r="ZB499" s="1"/>
      <c r="ZC499" s="1"/>
      <c r="ZD499" s="1"/>
      <c r="ZE499" s="1"/>
      <c r="ZF499" s="1"/>
      <c r="ZG499" s="1"/>
      <c r="ZH499" s="1"/>
      <c r="ZI499" s="1"/>
      <c r="ZJ499" s="1"/>
      <c r="ZK499" s="1"/>
      <c r="ZL499" s="1"/>
      <c r="ZM499" s="1"/>
      <c r="ZN499" s="1"/>
      <c r="ZO499" s="1"/>
      <c r="ZP499" s="1"/>
      <c r="ZQ499" s="1"/>
      <c r="ZR499" s="1"/>
      <c r="ZS499" s="1"/>
      <c r="ZT499" s="1"/>
      <c r="ZU499" s="1"/>
      <c r="ZV499" s="1"/>
      <c r="ZW499" s="1"/>
      <c r="ZX499" s="1"/>
      <c r="ZY499" s="1"/>
      <c r="ZZ499" s="1"/>
      <c r="AAA499" s="1"/>
      <c r="AAB499" s="1"/>
      <c r="AAC499" s="1"/>
      <c r="AAD499" s="1"/>
      <c r="AAE499" s="1"/>
      <c r="AAF499" s="1"/>
      <c r="AAG499" s="1"/>
      <c r="AAH499" s="1"/>
      <c r="AAI499" s="1"/>
      <c r="AAJ499" s="1"/>
      <c r="AAK499" s="1"/>
      <c r="AAL499" s="1"/>
      <c r="AAM499" s="1"/>
      <c r="AAN499" s="1"/>
      <c r="AAO499" s="1"/>
      <c r="AAP499" s="1"/>
      <c r="AAQ499" s="1"/>
      <c r="AAR499" s="1"/>
      <c r="AAS499" s="1"/>
      <c r="AAT499" s="1"/>
      <c r="AAU499" s="1"/>
      <c r="AAV499" s="1"/>
      <c r="AAW499" s="1"/>
      <c r="AAX499" s="1"/>
      <c r="AAY499" s="1"/>
      <c r="AAZ499" s="1"/>
      <c r="ABA499" s="1"/>
      <c r="ABB499" s="1"/>
      <c r="ABC499" s="1"/>
      <c r="ABD499" s="1"/>
      <c r="ABE499" s="1"/>
      <c r="ABF499" s="1"/>
      <c r="ABG499" s="1"/>
      <c r="ABH499" s="1"/>
      <c r="ABI499" s="1"/>
      <c r="ABJ499" s="1"/>
      <c r="ABK499" s="1"/>
      <c r="ABL499" s="1"/>
      <c r="ABM499" s="1"/>
      <c r="ABN499" s="1"/>
      <c r="ABO499" s="1"/>
      <c r="ABP499" s="1"/>
      <c r="ABQ499" s="1"/>
      <c r="ABR499" s="1"/>
      <c r="ABS499" s="1"/>
      <c r="ABT499" s="1"/>
      <c r="ABU499" s="1"/>
      <c r="ABV499" s="1"/>
      <c r="ABW499" s="1"/>
      <c r="ABX499" s="1"/>
      <c r="ABY499" s="1"/>
      <c r="ABZ499" s="1"/>
      <c r="ACA499" s="1"/>
      <c r="ACB499" s="1"/>
      <c r="ACC499" s="1"/>
      <c r="ACD499" s="1"/>
      <c r="ACE499" s="1"/>
      <c r="ACF499" s="1"/>
      <c r="ACG499" s="1"/>
      <c r="ACH499" s="1"/>
      <c r="ACI499" s="1"/>
      <c r="ACJ499" s="1"/>
      <c r="ACK499" s="1"/>
      <c r="ACL499" s="1"/>
      <c r="ACM499" s="1"/>
      <c r="ACN499" s="1"/>
      <c r="ACO499" s="1"/>
      <c r="ACP499" s="1"/>
      <c r="ACQ499" s="1"/>
      <c r="ACR499" s="1"/>
      <c r="ACS499" s="1"/>
      <c r="ACT499" s="1"/>
      <c r="ACU499" s="1"/>
      <c r="ACV499" s="1"/>
      <c r="ACW499" s="1"/>
      <c r="ACX499" s="1"/>
      <c r="ACY499" s="1"/>
      <c r="ACZ499" s="1"/>
      <c r="ADA499" s="1"/>
      <c r="ADB499" s="1"/>
      <c r="ADC499" s="1"/>
      <c r="ADD499" s="1"/>
      <c r="ADE499" s="1"/>
      <c r="ADF499" s="1"/>
      <c r="ADG499" s="1"/>
      <c r="ADH499" s="1"/>
      <c r="ADI499" s="1"/>
      <c r="ADJ499" s="1"/>
      <c r="ADK499" s="1"/>
      <c r="ADL499" s="1"/>
      <c r="ADM499" s="1"/>
      <c r="ADN499" s="1"/>
      <c r="ADO499" s="1"/>
      <c r="ADP499" s="1"/>
      <c r="ADQ499" s="1"/>
      <c r="ADR499" s="1"/>
      <c r="ADS499" s="1"/>
      <c r="ADT499" s="1"/>
      <c r="ADU499" s="1"/>
      <c r="ADV499" s="1"/>
      <c r="ADW499" s="1"/>
      <c r="ADX499" s="1"/>
      <c r="ADY499" s="1"/>
      <c r="ADZ499" s="1"/>
      <c r="AEA499" s="1"/>
      <c r="AEB499" s="1"/>
      <c r="AEC499" s="1"/>
      <c r="AED499" s="1"/>
      <c r="AEE499" s="1"/>
      <c r="AEF499" s="1"/>
      <c r="AEG499" s="1"/>
      <c r="AEH499" s="1"/>
      <c r="AEI499" s="1"/>
      <c r="AEJ499" s="1"/>
      <c r="AEK499" s="1"/>
      <c r="AEL499" s="1"/>
      <c r="AEM499" s="1"/>
      <c r="AEN499" s="1"/>
      <c r="AEO499" s="1"/>
      <c r="AEP499" s="1"/>
      <c r="AEQ499" s="1"/>
      <c r="AER499" s="1"/>
      <c r="AES499" s="1"/>
      <c r="AET499" s="1"/>
      <c r="AEU499" s="1"/>
      <c r="AEV499" s="1"/>
      <c r="AEW499" s="1"/>
      <c r="AEX499" s="1"/>
      <c r="AEY499" s="1"/>
      <c r="AEZ499" s="1"/>
      <c r="AFA499" s="1"/>
      <c r="AFB499" s="1"/>
      <c r="AFC499" s="1"/>
      <c r="AFD499" s="1"/>
      <c r="AFE499" s="1"/>
      <c r="AFF499" s="1"/>
      <c r="AFG499" s="1"/>
      <c r="AFH499" s="1"/>
      <c r="AFI499" s="1"/>
      <c r="AFJ499" s="1"/>
      <c r="AFK499" s="1"/>
      <c r="AFL499" s="1"/>
      <c r="AFM499" s="1"/>
      <c r="AFN499" s="1"/>
      <c r="AFO499" s="1"/>
      <c r="AFP499" s="1"/>
      <c r="AFQ499" s="1"/>
      <c r="AFR499" s="1"/>
      <c r="AFS499" s="1"/>
      <c r="AFT499" s="1"/>
      <c r="AFU499" s="1"/>
      <c r="AFV499" s="1"/>
      <c r="AFW499" s="1"/>
      <c r="AFX499" s="1"/>
      <c r="AFY499" s="1"/>
      <c r="AFZ499" s="1"/>
      <c r="AGA499" s="1"/>
      <c r="AGB499" s="1"/>
      <c r="AGC499" s="1"/>
      <c r="AGD499" s="1"/>
      <c r="AGE499" s="1"/>
      <c r="AGF499" s="1"/>
      <c r="AGG499" s="1"/>
      <c r="AGH499" s="1"/>
      <c r="AGI499" s="1"/>
      <c r="AGJ499" s="1"/>
      <c r="AGK499" s="1"/>
      <c r="AGL499" s="1"/>
      <c r="AGM499" s="1"/>
      <c r="AGN499" s="1"/>
      <c r="AGO499" s="1"/>
      <c r="AGP499" s="1"/>
      <c r="AGQ499" s="1"/>
      <c r="AGR499" s="1"/>
      <c r="AGS499" s="1"/>
      <c r="AGT499" s="1"/>
      <c r="AGU499" s="1"/>
      <c r="AGV499" s="1"/>
      <c r="AGW499" s="1"/>
      <c r="AGX499" s="1"/>
      <c r="AGY499" s="1"/>
      <c r="AGZ499" s="1"/>
      <c r="AHA499" s="1"/>
      <c r="AHB499" s="1"/>
      <c r="AHC499" s="1"/>
      <c r="AHD499" s="1"/>
      <c r="AHE499" s="1"/>
      <c r="AHF499" s="1"/>
      <c r="AHG499" s="1"/>
      <c r="AHH499" s="1"/>
      <c r="AHI499" s="1"/>
      <c r="AHJ499" s="1"/>
      <c r="AHK499" s="1"/>
      <c r="AHL499" s="1"/>
      <c r="AHM499" s="1"/>
      <c r="AHN499" s="1"/>
      <c r="AHO499" s="1"/>
      <c r="AHP499" s="1"/>
      <c r="AHQ499" s="1"/>
      <c r="AHR499" s="1"/>
      <c r="AHS499" s="1"/>
      <c r="AHT499" s="1"/>
      <c r="AHU499" s="1"/>
      <c r="AHV499" s="1"/>
      <c r="AHW499" s="1"/>
      <c r="AHX499" s="1"/>
      <c r="AHY499" s="1"/>
      <c r="AHZ499" s="1"/>
      <c r="AIA499" s="1"/>
      <c r="AIB499" s="1"/>
      <c r="AIC499" s="1"/>
      <c r="AID499" s="1"/>
      <c r="AIE499" s="1"/>
      <c r="AIF499" s="1"/>
      <c r="AIG499" s="1"/>
      <c r="AIH499" s="1"/>
      <c r="AII499" s="1"/>
      <c r="AIJ499" s="1"/>
      <c r="AIK499" s="1"/>
      <c r="AIL499" s="1"/>
      <c r="AIM499" s="1"/>
      <c r="AIN499" s="1"/>
      <c r="AIO499" s="1"/>
      <c r="AIP499" s="1"/>
      <c r="AIQ499" s="1"/>
      <c r="AIR499" s="1"/>
      <c r="AIS499" s="1"/>
      <c r="AIT499" s="1"/>
      <c r="AIU499" s="1"/>
      <c r="AIV499" s="1"/>
      <c r="AIW499" s="1"/>
      <c r="AIX499" s="1"/>
      <c r="AIY499" s="1"/>
      <c r="AIZ499" s="1"/>
      <c r="AJA499" s="1"/>
      <c r="AJB499" s="1"/>
      <c r="AJC499" s="1"/>
      <c r="AJD499" s="1"/>
      <c r="AJE499" s="1"/>
      <c r="AJF499" s="1"/>
      <c r="AJG499" s="1"/>
      <c r="AJH499" s="1"/>
      <c r="AJI499" s="1"/>
      <c r="AJJ499" s="1"/>
      <c r="AJK499" s="1"/>
      <c r="AJL499" s="1"/>
      <c r="AJM499" s="1"/>
      <c r="AJN499" s="1"/>
      <c r="AJO499" s="1"/>
      <c r="AJP499" s="1"/>
      <c r="AJQ499" s="1"/>
      <c r="AJR499" s="1"/>
      <c r="AJS499" s="1"/>
      <c r="AJT499" s="1"/>
      <c r="AJU499" s="1"/>
      <c r="AJV499" s="1"/>
      <c r="AJW499" s="1"/>
      <c r="AJX499" s="1"/>
      <c r="AJY499" s="1"/>
      <c r="AJZ499" s="1"/>
      <c r="AKA499" s="1"/>
      <c r="AKB499" s="1"/>
      <c r="AKC499" s="1"/>
      <c r="AKD499" s="1"/>
      <c r="AKE499" s="1"/>
      <c r="AKF499" s="1"/>
      <c r="AKG499" s="1"/>
      <c r="AKH499" s="1"/>
      <c r="AKI499" s="1"/>
    </row>
    <row r="500" spans="1:971" x14ac:dyDescent="0.25">
      <c r="A500" s="1"/>
      <c r="B500" s="1"/>
      <c r="D500" s="2"/>
      <c r="E500" s="2"/>
      <c r="F500" s="2"/>
      <c r="G500" s="2"/>
      <c r="H500" s="2"/>
      <c r="I500" s="3"/>
      <c r="J500" s="4"/>
      <c r="K500" s="5"/>
      <c r="L500" s="4"/>
      <c r="M500" s="4"/>
    </row>
    <row r="501" spans="1:971" x14ac:dyDescent="0.25">
      <c r="K501" s="15"/>
      <c r="L501" s="15"/>
      <c r="M501" s="15"/>
    </row>
    <row r="505" spans="1:971" x14ac:dyDescent="0.25">
      <c r="K505" s="15"/>
      <c r="L505" s="15"/>
      <c r="M505" s="15"/>
    </row>
  </sheetData>
  <sortState ref="A2:N445">
    <sortCondition ref="C2:C445"/>
  </sortState>
  <pageMargins left="0.7" right="0.7" top="0.75" bottom="0.75" header="0.3" footer="0.3"/>
  <pageSetup paperSize="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ORIGINAL</vt:lpstr>
      <vt:lpstr>SCRAP BOOK</vt:lpstr>
      <vt:lpstr>PER LINE ITEM</vt:lpstr>
      <vt:lpstr>PER LINE ITEM (2)</vt:lpstr>
      <vt:lpstr>Sheet1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</dc:creator>
  <cp:lastModifiedBy>Niki</cp:lastModifiedBy>
  <dcterms:created xsi:type="dcterms:W3CDTF">2016-05-31T06:14:42Z</dcterms:created>
  <dcterms:modified xsi:type="dcterms:W3CDTF">2016-07-04T14:35:08Z</dcterms:modified>
</cp:coreProperties>
</file>